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ml.chartshapes+xml"/>
  <Override PartName="/xl/charts/chart2.xml" ContentType="application/vnd.openxmlformats-officedocument.drawingml.chart+xml"/>
  <Override PartName="/xl/drawings/drawing4.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8431"/>
  <workbookPr filterPrivacy="1" codeName="ThisWorkbook" defaultThemeVersion="124226"/>
  <bookViews>
    <workbookView xWindow="0" yWindow="0" windowWidth="22500" windowHeight="9810" tabRatio="642"/>
  </bookViews>
  <sheets>
    <sheet name="Main Page" sheetId="5" r:id="rId1"/>
    <sheet name="Dropdown Table" sheetId="16" r:id="rId2"/>
    <sheet name="Data" sheetId="17" state="hidden" r:id="rId3"/>
  </sheets>
  <calcPr calcId="171027"/>
</workbook>
</file>

<file path=xl/calcChain.xml><?xml version="1.0" encoding="utf-8"?>
<calcChain xmlns="http://schemas.openxmlformats.org/spreadsheetml/2006/main">
  <c r="U92" i="16" l="1"/>
  <c r="V92" i="16"/>
  <c r="W92" i="16"/>
  <c r="X92" i="16"/>
  <c r="Y92" i="16"/>
  <c r="Z92" i="16"/>
  <c r="AA92" i="16"/>
  <c r="AB92" i="16"/>
  <c r="U93" i="16"/>
  <c r="V93" i="16"/>
  <c r="W93" i="16"/>
  <c r="X93" i="16"/>
  <c r="Y93" i="16"/>
  <c r="Z93" i="16"/>
  <c r="AA93" i="16"/>
  <c r="AB93" i="16"/>
  <c r="U94" i="16"/>
  <c r="V94" i="16"/>
  <c r="W94" i="16"/>
  <c r="X94" i="16"/>
  <c r="Y94" i="16"/>
  <c r="Z94" i="16"/>
  <c r="AA94" i="16"/>
  <c r="AB94" i="16"/>
  <c r="D92" i="16"/>
  <c r="E92" i="16"/>
  <c r="F92" i="16"/>
  <c r="G92" i="16"/>
  <c r="H92" i="16"/>
  <c r="I92" i="16"/>
  <c r="J92" i="16"/>
  <c r="K92" i="16"/>
  <c r="L92" i="16"/>
  <c r="M92" i="16"/>
  <c r="N92" i="16"/>
  <c r="O92" i="16"/>
  <c r="P92" i="16"/>
  <c r="Q92" i="16"/>
  <c r="R92" i="16"/>
  <c r="S92" i="16"/>
  <c r="T92" i="16"/>
  <c r="D93" i="16"/>
  <c r="E93" i="16"/>
  <c r="F93" i="16"/>
  <c r="G93" i="16"/>
  <c r="H93" i="16"/>
  <c r="I93" i="16"/>
  <c r="J93" i="16"/>
  <c r="K93" i="16"/>
  <c r="L93" i="16"/>
  <c r="M93" i="16"/>
  <c r="N93" i="16"/>
  <c r="O93" i="16"/>
  <c r="P93" i="16"/>
  <c r="Q93" i="16"/>
  <c r="R93" i="16"/>
  <c r="S93" i="16"/>
  <c r="T93" i="16"/>
  <c r="D94" i="16"/>
  <c r="E94" i="16"/>
  <c r="F94" i="16"/>
  <c r="G94" i="16"/>
  <c r="H94" i="16"/>
  <c r="I94" i="16"/>
  <c r="J94" i="16"/>
  <c r="K94" i="16"/>
  <c r="L94" i="16"/>
  <c r="M94" i="16"/>
  <c r="N94" i="16"/>
  <c r="O94" i="16"/>
  <c r="P94" i="16"/>
  <c r="Q94" i="16"/>
  <c r="R94" i="16"/>
  <c r="S94" i="16"/>
  <c r="T94" i="16"/>
  <c r="C93" i="16"/>
  <c r="C94" i="16"/>
  <c r="BB2" i="17" l="1"/>
  <c r="BB3" i="17" l="1"/>
  <c r="AF29" i="16" s="1"/>
  <c r="AL31" i="16"/>
  <c r="AF31" i="16"/>
  <c r="D71" i="16"/>
  <c r="E71" i="16"/>
  <c r="F71" i="16"/>
  <c r="G71" i="16"/>
  <c r="H71" i="16"/>
  <c r="I71" i="16"/>
  <c r="J71" i="16"/>
  <c r="K71" i="16"/>
  <c r="L71" i="16"/>
  <c r="M71" i="16"/>
  <c r="N71" i="16"/>
  <c r="O71" i="16"/>
  <c r="P71" i="16"/>
  <c r="Q71" i="16"/>
  <c r="R71" i="16"/>
  <c r="S71" i="16"/>
  <c r="T71" i="16"/>
  <c r="U71" i="16"/>
  <c r="V71" i="16"/>
  <c r="W71" i="16"/>
  <c r="X71" i="16"/>
  <c r="Y71" i="16"/>
  <c r="Z71" i="16"/>
  <c r="AA71" i="16"/>
  <c r="AB71" i="16"/>
  <c r="AQ32" i="16" s="1"/>
  <c r="D72" i="16"/>
  <c r="E72" i="16"/>
  <c r="F72" i="16"/>
  <c r="G72" i="16"/>
  <c r="H72" i="16"/>
  <c r="I72" i="16"/>
  <c r="J72" i="16"/>
  <c r="K72" i="16"/>
  <c r="L72" i="16"/>
  <c r="M72" i="16"/>
  <c r="N72" i="16"/>
  <c r="O72" i="16"/>
  <c r="P72" i="16"/>
  <c r="Q72" i="16"/>
  <c r="R72" i="16"/>
  <c r="S72" i="16"/>
  <c r="T72" i="16"/>
  <c r="U72" i="16"/>
  <c r="V72" i="16"/>
  <c r="W72" i="16"/>
  <c r="X72" i="16"/>
  <c r="Y72" i="16"/>
  <c r="Z72" i="16"/>
  <c r="AA72" i="16"/>
  <c r="AB72" i="16"/>
  <c r="AQ33" i="16" s="1"/>
  <c r="D73" i="16"/>
  <c r="E73" i="16"/>
  <c r="F73" i="16"/>
  <c r="G73" i="16"/>
  <c r="H73" i="16"/>
  <c r="I73" i="16"/>
  <c r="J73" i="16"/>
  <c r="K73" i="16"/>
  <c r="L73" i="16"/>
  <c r="M73" i="16"/>
  <c r="N73" i="16"/>
  <c r="O73" i="16"/>
  <c r="P73" i="16"/>
  <c r="Q73" i="16"/>
  <c r="R73" i="16"/>
  <c r="S73" i="16"/>
  <c r="T73" i="16"/>
  <c r="U73" i="16"/>
  <c r="V73" i="16"/>
  <c r="W73" i="16"/>
  <c r="X73" i="16"/>
  <c r="Y73" i="16"/>
  <c r="Z73" i="16"/>
  <c r="AA73" i="16"/>
  <c r="AB73" i="16"/>
  <c r="AQ34" i="16" s="1"/>
  <c r="D74" i="16"/>
  <c r="E74" i="16"/>
  <c r="F74" i="16"/>
  <c r="G74" i="16"/>
  <c r="H74" i="16"/>
  <c r="I74" i="16"/>
  <c r="J74" i="16"/>
  <c r="K74" i="16"/>
  <c r="L74" i="16"/>
  <c r="M74" i="16"/>
  <c r="N74" i="16"/>
  <c r="O74" i="16"/>
  <c r="P74" i="16"/>
  <c r="Q74" i="16"/>
  <c r="R74" i="16"/>
  <c r="S74" i="16"/>
  <c r="T74" i="16"/>
  <c r="U74" i="16"/>
  <c r="V74" i="16"/>
  <c r="W74" i="16"/>
  <c r="X74" i="16"/>
  <c r="Y74" i="16"/>
  <c r="Z74" i="16"/>
  <c r="AA74" i="16"/>
  <c r="AB74" i="16"/>
  <c r="AQ35" i="16" s="1"/>
  <c r="D75" i="16"/>
  <c r="E75" i="16"/>
  <c r="F75" i="16"/>
  <c r="G75" i="16"/>
  <c r="H75" i="16"/>
  <c r="I75" i="16"/>
  <c r="J75" i="16"/>
  <c r="K75" i="16"/>
  <c r="L75" i="16"/>
  <c r="M75" i="16"/>
  <c r="N75" i="16"/>
  <c r="O75" i="16"/>
  <c r="P75" i="16"/>
  <c r="Q75" i="16"/>
  <c r="R75" i="16"/>
  <c r="S75" i="16"/>
  <c r="T75" i="16"/>
  <c r="U75" i="16"/>
  <c r="V75" i="16"/>
  <c r="W75" i="16"/>
  <c r="X75" i="16"/>
  <c r="Y75" i="16"/>
  <c r="Z75" i="16"/>
  <c r="AA75" i="16"/>
  <c r="AB75" i="16"/>
  <c r="AQ36" i="16" s="1"/>
  <c r="D76" i="16"/>
  <c r="E76" i="16"/>
  <c r="F76" i="16"/>
  <c r="G76" i="16"/>
  <c r="H76" i="16"/>
  <c r="I76" i="16"/>
  <c r="J76" i="16"/>
  <c r="K76" i="16"/>
  <c r="L76" i="16"/>
  <c r="M76" i="16"/>
  <c r="N76" i="16"/>
  <c r="O76" i="16"/>
  <c r="P76" i="16"/>
  <c r="Q76" i="16"/>
  <c r="R76" i="16"/>
  <c r="S76" i="16"/>
  <c r="T76" i="16"/>
  <c r="U76" i="16"/>
  <c r="V76" i="16"/>
  <c r="W76" i="16"/>
  <c r="X76" i="16"/>
  <c r="Y76" i="16"/>
  <c r="Z76" i="16"/>
  <c r="AA76" i="16"/>
  <c r="AB76" i="16"/>
  <c r="AQ37" i="16" s="1"/>
  <c r="D77" i="16"/>
  <c r="E77" i="16"/>
  <c r="F77" i="16"/>
  <c r="G77" i="16"/>
  <c r="H77" i="16"/>
  <c r="I77" i="16"/>
  <c r="J77" i="16"/>
  <c r="K77" i="16"/>
  <c r="L77" i="16"/>
  <c r="M77" i="16"/>
  <c r="N77" i="16"/>
  <c r="O77" i="16"/>
  <c r="P77" i="16"/>
  <c r="Q77" i="16"/>
  <c r="R77" i="16"/>
  <c r="S77" i="16"/>
  <c r="T77" i="16"/>
  <c r="U77" i="16"/>
  <c r="V77" i="16"/>
  <c r="W77" i="16"/>
  <c r="X77" i="16"/>
  <c r="Y77" i="16"/>
  <c r="Z77" i="16"/>
  <c r="AA77" i="16"/>
  <c r="AB77" i="16"/>
  <c r="AQ38" i="16" s="1"/>
  <c r="D78" i="16"/>
  <c r="E78" i="16"/>
  <c r="F78" i="16"/>
  <c r="G78" i="16"/>
  <c r="H78" i="16"/>
  <c r="I78" i="16"/>
  <c r="J78" i="16"/>
  <c r="K78" i="16"/>
  <c r="L78" i="16"/>
  <c r="M78" i="16"/>
  <c r="N78" i="16"/>
  <c r="O78" i="16"/>
  <c r="P78" i="16"/>
  <c r="Q78" i="16"/>
  <c r="R78" i="16"/>
  <c r="S78" i="16"/>
  <c r="T78" i="16"/>
  <c r="U78" i="16"/>
  <c r="V78" i="16"/>
  <c r="W78" i="16"/>
  <c r="X78" i="16"/>
  <c r="Y78" i="16"/>
  <c r="Z78" i="16"/>
  <c r="AA78" i="16"/>
  <c r="AB78" i="16"/>
  <c r="AQ39" i="16" s="1"/>
  <c r="D79" i="16"/>
  <c r="E79" i="16"/>
  <c r="F79" i="16"/>
  <c r="G79" i="16"/>
  <c r="H79" i="16"/>
  <c r="I79" i="16"/>
  <c r="J79" i="16"/>
  <c r="K79" i="16"/>
  <c r="L79" i="16"/>
  <c r="M79" i="16"/>
  <c r="N79" i="16"/>
  <c r="O79" i="16"/>
  <c r="P79" i="16"/>
  <c r="Q79" i="16"/>
  <c r="R79" i="16"/>
  <c r="S79" i="16"/>
  <c r="T79" i="16"/>
  <c r="U79" i="16"/>
  <c r="V79" i="16"/>
  <c r="W79" i="16"/>
  <c r="X79" i="16"/>
  <c r="Y79" i="16"/>
  <c r="Z79" i="16"/>
  <c r="AA79" i="16"/>
  <c r="AB79" i="16"/>
  <c r="AQ40" i="16" s="1"/>
  <c r="D80" i="16"/>
  <c r="E80" i="16"/>
  <c r="F80" i="16"/>
  <c r="G80" i="16"/>
  <c r="H80" i="16"/>
  <c r="I80" i="16"/>
  <c r="J80" i="16"/>
  <c r="K80" i="16"/>
  <c r="L80" i="16"/>
  <c r="M80" i="16"/>
  <c r="N80" i="16"/>
  <c r="O80" i="16"/>
  <c r="P80" i="16"/>
  <c r="Q80" i="16"/>
  <c r="R80" i="16"/>
  <c r="S80" i="16"/>
  <c r="T80" i="16"/>
  <c r="U80" i="16"/>
  <c r="V80" i="16"/>
  <c r="W80" i="16"/>
  <c r="X80" i="16"/>
  <c r="Y80" i="16"/>
  <c r="Z80" i="16"/>
  <c r="AA80" i="16"/>
  <c r="AB80" i="16"/>
  <c r="AQ41" i="16" s="1"/>
  <c r="D81" i="16"/>
  <c r="E81" i="16"/>
  <c r="F81" i="16"/>
  <c r="G81" i="16"/>
  <c r="H81" i="16"/>
  <c r="I81" i="16"/>
  <c r="J81" i="16"/>
  <c r="K81" i="16"/>
  <c r="L81" i="16"/>
  <c r="M81" i="16"/>
  <c r="N81" i="16"/>
  <c r="O81" i="16"/>
  <c r="P81" i="16"/>
  <c r="Q81" i="16"/>
  <c r="R81" i="16"/>
  <c r="S81" i="16"/>
  <c r="T81" i="16"/>
  <c r="U81" i="16"/>
  <c r="V81" i="16"/>
  <c r="W81" i="16"/>
  <c r="X81" i="16"/>
  <c r="Y81" i="16"/>
  <c r="Z81" i="16"/>
  <c r="AA81" i="16"/>
  <c r="AB81" i="16"/>
  <c r="AQ42" i="16" s="1"/>
  <c r="D82" i="16"/>
  <c r="E82" i="16"/>
  <c r="F82" i="16"/>
  <c r="G82" i="16"/>
  <c r="H82" i="16"/>
  <c r="I82" i="16"/>
  <c r="J82" i="16"/>
  <c r="K82" i="16"/>
  <c r="L82" i="16"/>
  <c r="M82" i="16"/>
  <c r="N82" i="16"/>
  <c r="O82" i="16"/>
  <c r="P82" i="16"/>
  <c r="Q82" i="16"/>
  <c r="R82" i="16"/>
  <c r="S82" i="16"/>
  <c r="T82" i="16"/>
  <c r="U82" i="16"/>
  <c r="V82" i="16"/>
  <c r="W82" i="16"/>
  <c r="X82" i="16"/>
  <c r="Y82" i="16"/>
  <c r="Z82" i="16"/>
  <c r="AA82" i="16"/>
  <c r="AB82" i="16"/>
  <c r="AQ43" i="16" s="1"/>
  <c r="D83" i="16"/>
  <c r="E83" i="16"/>
  <c r="F83" i="16"/>
  <c r="G83" i="16"/>
  <c r="H83" i="16"/>
  <c r="I83" i="16"/>
  <c r="J83" i="16"/>
  <c r="K83" i="16"/>
  <c r="L83" i="16"/>
  <c r="M83" i="16"/>
  <c r="N83" i="16"/>
  <c r="O83" i="16"/>
  <c r="P83" i="16"/>
  <c r="Q83" i="16"/>
  <c r="R83" i="16"/>
  <c r="S83" i="16"/>
  <c r="T83" i="16"/>
  <c r="U83" i="16"/>
  <c r="V83" i="16"/>
  <c r="W83" i="16"/>
  <c r="X83" i="16"/>
  <c r="Y83" i="16"/>
  <c r="Z83" i="16"/>
  <c r="AA83" i="16"/>
  <c r="AB83" i="16"/>
  <c r="AQ44" i="16" s="1"/>
  <c r="D84" i="16"/>
  <c r="E84" i="16"/>
  <c r="F84" i="16"/>
  <c r="G84" i="16"/>
  <c r="H84" i="16"/>
  <c r="I84" i="16"/>
  <c r="J84" i="16"/>
  <c r="K84" i="16"/>
  <c r="L84" i="16"/>
  <c r="M84" i="16"/>
  <c r="N84" i="16"/>
  <c r="O84" i="16"/>
  <c r="P84" i="16"/>
  <c r="Q84" i="16"/>
  <c r="R84" i="16"/>
  <c r="S84" i="16"/>
  <c r="T84" i="16"/>
  <c r="U84" i="16"/>
  <c r="V84" i="16"/>
  <c r="W84" i="16"/>
  <c r="X84" i="16"/>
  <c r="Y84" i="16"/>
  <c r="Z84" i="16"/>
  <c r="AA84" i="16"/>
  <c r="AB84" i="16"/>
  <c r="AQ45" i="16" s="1"/>
  <c r="D85" i="16"/>
  <c r="E85" i="16"/>
  <c r="F85" i="16"/>
  <c r="G85" i="16"/>
  <c r="H85" i="16"/>
  <c r="I85" i="16"/>
  <c r="J85" i="16"/>
  <c r="K85" i="16"/>
  <c r="L85" i="16"/>
  <c r="M85" i="16"/>
  <c r="N85" i="16"/>
  <c r="O85" i="16"/>
  <c r="P85" i="16"/>
  <c r="Q85" i="16"/>
  <c r="R85" i="16"/>
  <c r="S85" i="16"/>
  <c r="T85" i="16"/>
  <c r="U85" i="16"/>
  <c r="V85" i="16"/>
  <c r="W85" i="16"/>
  <c r="X85" i="16"/>
  <c r="Y85" i="16"/>
  <c r="Z85" i="16"/>
  <c r="AA85" i="16"/>
  <c r="AB85" i="16"/>
  <c r="AQ46" i="16" s="1"/>
  <c r="D86" i="16"/>
  <c r="E86" i="16"/>
  <c r="F86" i="16"/>
  <c r="G86" i="16"/>
  <c r="H86" i="16"/>
  <c r="I86" i="16"/>
  <c r="J86" i="16"/>
  <c r="K86" i="16"/>
  <c r="L86" i="16"/>
  <c r="M86" i="16"/>
  <c r="N86" i="16"/>
  <c r="O86" i="16"/>
  <c r="P86" i="16"/>
  <c r="Q86" i="16"/>
  <c r="R86" i="16"/>
  <c r="S86" i="16"/>
  <c r="T86" i="16"/>
  <c r="U86" i="16"/>
  <c r="V86" i="16"/>
  <c r="W86" i="16"/>
  <c r="X86" i="16"/>
  <c r="Y86" i="16"/>
  <c r="Z86" i="16"/>
  <c r="AA86" i="16"/>
  <c r="AB86" i="16"/>
  <c r="AQ47" i="16" s="1"/>
  <c r="D87" i="16"/>
  <c r="E87" i="16"/>
  <c r="F87" i="16"/>
  <c r="G87" i="16"/>
  <c r="H87" i="16"/>
  <c r="I87" i="16"/>
  <c r="J87" i="16"/>
  <c r="K87" i="16"/>
  <c r="L87" i="16"/>
  <c r="M87" i="16"/>
  <c r="N87" i="16"/>
  <c r="O87" i="16"/>
  <c r="P87" i="16"/>
  <c r="Q87" i="16"/>
  <c r="R87" i="16"/>
  <c r="S87" i="16"/>
  <c r="T87" i="16"/>
  <c r="U87" i="16"/>
  <c r="V87" i="16"/>
  <c r="W87" i="16"/>
  <c r="X87" i="16"/>
  <c r="Y87" i="16"/>
  <c r="Z87" i="16"/>
  <c r="AA87" i="16"/>
  <c r="AB87" i="16"/>
  <c r="AQ48" i="16" s="1"/>
  <c r="D88" i="16"/>
  <c r="E88" i="16"/>
  <c r="F88" i="16"/>
  <c r="G88" i="16"/>
  <c r="H88" i="16"/>
  <c r="I88" i="16"/>
  <c r="J88" i="16"/>
  <c r="K88" i="16"/>
  <c r="L88" i="16"/>
  <c r="M88" i="16"/>
  <c r="N88" i="16"/>
  <c r="O88" i="16"/>
  <c r="P88" i="16"/>
  <c r="Q88" i="16"/>
  <c r="R88" i="16"/>
  <c r="S88" i="16"/>
  <c r="T88" i="16"/>
  <c r="U88" i="16"/>
  <c r="V88" i="16"/>
  <c r="W88" i="16"/>
  <c r="X88" i="16"/>
  <c r="Y88" i="16"/>
  <c r="Z88" i="16"/>
  <c r="AA88" i="16"/>
  <c r="AB88" i="16"/>
  <c r="AQ49" i="16" s="1"/>
  <c r="D89" i="16"/>
  <c r="E89" i="16"/>
  <c r="F89" i="16"/>
  <c r="G89" i="16"/>
  <c r="H89" i="16"/>
  <c r="I89" i="16"/>
  <c r="J89" i="16"/>
  <c r="K89" i="16"/>
  <c r="L89" i="16"/>
  <c r="M89" i="16"/>
  <c r="N89" i="16"/>
  <c r="O89" i="16"/>
  <c r="P89" i="16"/>
  <c r="Q89" i="16"/>
  <c r="R89" i="16"/>
  <c r="S89" i="16"/>
  <c r="T89" i="16"/>
  <c r="U89" i="16"/>
  <c r="V89" i="16"/>
  <c r="W89" i="16"/>
  <c r="X89" i="16"/>
  <c r="Y89" i="16"/>
  <c r="Z89" i="16"/>
  <c r="AA89" i="16"/>
  <c r="AB89" i="16"/>
  <c r="AQ50" i="16" s="1"/>
  <c r="C72" i="16"/>
  <c r="C73" i="16"/>
  <c r="C74" i="16"/>
  <c r="C75" i="16"/>
  <c r="C76" i="16"/>
  <c r="C77" i="16"/>
  <c r="C78" i="16"/>
  <c r="C79" i="16"/>
  <c r="C80" i="16"/>
  <c r="C81" i="16"/>
  <c r="C82" i="16"/>
  <c r="C83" i="16"/>
  <c r="C84" i="16"/>
  <c r="C85" i="16"/>
  <c r="C86" i="16"/>
  <c r="C87" i="16"/>
  <c r="C88" i="16"/>
  <c r="C89" i="16"/>
  <c r="C71" i="16"/>
  <c r="D52" i="16"/>
  <c r="E52" i="16"/>
  <c r="F52" i="16"/>
  <c r="G52" i="16"/>
  <c r="H52" i="16"/>
  <c r="I52" i="16"/>
  <c r="J52" i="16"/>
  <c r="K52" i="16"/>
  <c r="L52" i="16"/>
  <c r="M52" i="16"/>
  <c r="N52" i="16"/>
  <c r="O52" i="16"/>
  <c r="P52" i="16"/>
  <c r="Q52" i="16"/>
  <c r="R52" i="16"/>
  <c r="S52" i="16"/>
  <c r="T52" i="16"/>
  <c r="U52" i="16"/>
  <c r="V52" i="16"/>
  <c r="W52" i="16"/>
  <c r="X52" i="16"/>
  <c r="Y52" i="16"/>
  <c r="Z52" i="16"/>
  <c r="AA52" i="16"/>
  <c r="AB52" i="16"/>
  <c r="AO32" i="16" s="1"/>
  <c r="D53" i="16"/>
  <c r="E53" i="16"/>
  <c r="F53" i="16"/>
  <c r="G53" i="16"/>
  <c r="H53" i="16"/>
  <c r="I53" i="16"/>
  <c r="J53" i="16"/>
  <c r="K53" i="16"/>
  <c r="L53" i="16"/>
  <c r="M53" i="16"/>
  <c r="N53" i="16"/>
  <c r="O53" i="16"/>
  <c r="P53" i="16"/>
  <c r="Q53" i="16"/>
  <c r="R53" i="16"/>
  <c r="S53" i="16"/>
  <c r="T53" i="16"/>
  <c r="U53" i="16"/>
  <c r="V53" i="16"/>
  <c r="W53" i="16"/>
  <c r="X53" i="16"/>
  <c r="Y53" i="16"/>
  <c r="Z53" i="16"/>
  <c r="AA53" i="16"/>
  <c r="AB53" i="16"/>
  <c r="AO33" i="16" s="1"/>
  <c r="D54" i="16"/>
  <c r="E54" i="16"/>
  <c r="F54" i="16"/>
  <c r="G54" i="16"/>
  <c r="H54" i="16"/>
  <c r="I54" i="16"/>
  <c r="J54" i="16"/>
  <c r="K54" i="16"/>
  <c r="L54" i="16"/>
  <c r="M54" i="16"/>
  <c r="N54" i="16"/>
  <c r="O54" i="16"/>
  <c r="P54" i="16"/>
  <c r="Q54" i="16"/>
  <c r="R54" i="16"/>
  <c r="S54" i="16"/>
  <c r="T54" i="16"/>
  <c r="U54" i="16"/>
  <c r="V54" i="16"/>
  <c r="W54" i="16"/>
  <c r="X54" i="16"/>
  <c r="Y54" i="16"/>
  <c r="Z54" i="16"/>
  <c r="AA54" i="16"/>
  <c r="AB54" i="16"/>
  <c r="AO34" i="16" s="1"/>
  <c r="D55" i="16"/>
  <c r="E55" i="16"/>
  <c r="F55" i="16"/>
  <c r="G55" i="16"/>
  <c r="H55" i="16"/>
  <c r="I55" i="16"/>
  <c r="J55" i="16"/>
  <c r="K55" i="16"/>
  <c r="L55" i="16"/>
  <c r="M55" i="16"/>
  <c r="N55" i="16"/>
  <c r="O55" i="16"/>
  <c r="P55" i="16"/>
  <c r="Q55" i="16"/>
  <c r="R55" i="16"/>
  <c r="S55" i="16"/>
  <c r="T55" i="16"/>
  <c r="U55" i="16"/>
  <c r="V55" i="16"/>
  <c r="W55" i="16"/>
  <c r="X55" i="16"/>
  <c r="Y55" i="16"/>
  <c r="Z55" i="16"/>
  <c r="AA55" i="16"/>
  <c r="AB55" i="16"/>
  <c r="AO35" i="16" s="1"/>
  <c r="D56" i="16"/>
  <c r="E56" i="16"/>
  <c r="F56" i="16"/>
  <c r="G56" i="16"/>
  <c r="H56" i="16"/>
  <c r="I56" i="16"/>
  <c r="J56" i="16"/>
  <c r="K56" i="16"/>
  <c r="L56" i="16"/>
  <c r="M56" i="16"/>
  <c r="N56" i="16"/>
  <c r="O56" i="16"/>
  <c r="P56" i="16"/>
  <c r="Q56" i="16"/>
  <c r="R56" i="16"/>
  <c r="S56" i="16"/>
  <c r="T56" i="16"/>
  <c r="U56" i="16"/>
  <c r="V56" i="16"/>
  <c r="W56" i="16"/>
  <c r="X56" i="16"/>
  <c r="Y56" i="16"/>
  <c r="Z56" i="16"/>
  <c r="AA56" i="16"/>
  <c r="AB56" i="16"/>
  <c r="AO36" i="16" s="1"/>
  <c r="D57" i="16"/>
  <c r="E57" i="16"/>
  <c r="F57" i="16"/>
  <c r="G57" i="16"/>
  <c r="H57" i="16"/>
  <c r="I57" i="16"/>
  <c r="J57" i="16"/>
  <c r="K57" i="16"/>
  <c r="L57" i="16"/>
  <c r="M57" i="16"/>
  <c r="N57" i="16"/>
  <c r="O57" i="16"/>
  <c r="P57" i="16"/>
  <c r="Q57" i="16"/>
  <c r="R57" i="16"/>
  <c r="S57" i="16"/>
  <c r="T57" i="16"/>
  <c r="U57" i="16"/>
  <c r="V57" i="16"/>
  <c r="W57" i="16"/>
  <c r="X57" i="16"/>
  <c r="Y57" i="16"/>
  <c r="Z57" i="16"/>
  <c r="AA57" i="16"/>
  <c r="AB57" i="16"/>
  <c r="AO37" i="16" s="1"/>
  <c r="D58" i="16"/>
  <c r="E58" i="16"/>
  <c r="F58" i="16"/>
  <c r="G58" i="16"/>
  <c r="H58" i="16"/>
  <c r="I58" i="16"/>
  <c r="J58" i="16"/>
  <c r="K58" i="16"/>
  <c r="L58" i="16"/>
  <c r="M58" i="16"/>
  <c r="N58" i="16"/>
  <c r="O58" i="16"/>
  <c r="P58" i="16"/>
  <c r="Q58" i="16"/>
  <c r="R58" i="16"/>
  <c r="S58" i="16"/>
  <c r="T58" i="16"/>
  <c r="U58" i="16"/>
  <c r="V58" i="16"/>
  <c r="W58" i="16"/>
  <c r="X58" i="16"/>
  <c r="Y58" i="16"/>
  <c r="Z58" i="16"/>
  <c r="AA58" i="16"/>
  <c r="AB58" i="16"/>
  <c r="AO38" i="16" s="1"/>
  <c r="D59" i="16"/>
  <c r="E59" i="16"/>
  <c r="F59" i="16"/>
  <c r="G59" i="16"/>
  <c r="H59" i="16"/>
  <c r="I59" i="16"/>
  <c r="J59" i="16"/>
  <c r="K59" i="16"/>
  <c r="L59" i="16"/>
  <c r="M59" i="16"/>
  <c r="N59" i="16"/>
  <c r="O59" i="16"/>
  <c r="P59" i="16"/>
  <c r="Q59" i="16"/>
  <c r="R59" i="16"/>
  <c r="S59" i="16"/>
  <c r="T59" i="16"/>
  <c r="U59" i="16"/>
  <c r="V59" i="16"/>
  <c r="W59" i="16"/>
  <c r="X59" i="16"/>
  <c r="Y59" i="16"/>
  <c r="Z59" i="16"/>
  <c r="AA59" i="16"/>
  <c r="AB59" i="16"/>
  <c r="AO39" i="16" s="1"/>
  <c r="D60" i="16"/>
  <c r="E60" i="16"/>
  <c r="F60" i="16"/>
  <c r="G60" i="16"/>
  <c r="H60" i="16"/>
  <c r="I60" i="16"/>
  <c r="J60" i="16"/>
  <c r="K60" i="16"/>
  <c r="L60" i="16"/>
  <c r="M60" i="16"/>
  <c r="N60" i="16"/>
  <c r="O60" i="16"/>
  <c r="P60" i="16"/>
  <c r="Q60" i="16"/>
  <c r="R60" i="16"/>
  <c r="S60" i="16"/>
  <c r="T60" i="16"/>
  <c r="U60" i="16"/>
  <c r="V60" i="16"/>
  <c r="W60" i="16"/>
  <c r="X60" i="16"/>
  <c r="Y60" i="16"/>
  <c r="Z60" i="16"/>
  <c r="AA60" i="16"/>
  <c r="AB60" i="16"/>
  <c r="AO40" i="16" s="1"/>
  <c r="D61" i="16"/>
  <c r="E61" i="16"/>
  <c r="F61" i="16"/>
  <c r="G61" i="16"/>
  <c r="H61" i="16"/>
  <c r="I61" i="16"/>
  <c r="J61" i="16"/>
  <c r="K61" i="16"/>
  <c r="L61" i="16"/>
  <c r="M61" i="16"/>
  <c r="N61" i="16"/>
  <c r="O61" i="16"/>
  <c r="P61" i="16"/>
  <c r="Q61" i="16"/>
  <c r="R61" i="16"/>
  <c r="S61" i="16"/>
  <c r="T61" i="16"/>
  <c r="U61" i="16"/>
  <c r="V61" i="16"/>
  <c r="W61" i="16"/>
  <c r="X61" i="16"/>
  <c r="Y61" i="16"/>
  <c r="Z61" i="16"/>
  <c r="AA61" i="16"/>
  <c r="AB61" i="16"/>
  <c r="AO41" i="16" s="1"/>
  <c r="D62" i="16"/>
  <c r="E62" i="16"/>
  <c r="F62" i="16"/>
  <c r="G62" i="16"/>
  <c r="H62" i="16"/>
  <c r="I62" i="16"/>
  <c r="J62" i="16"/>
  <c r="K62" i="16"/>
  <c r="L62" i="16"/>
  <c r="M62" i="16"/>
  <c r="N62" i="16"/>
  <c r="O62" i="16"/>
  <c r="P62" i="16"/>
  <c r="Q62" i="16"/>
  <c r="R62" i="16"/>
  <c r="S62" i="16"/>
  <c r="T62" i="16"/>
  <c r="U62" i="16"/>
  <c r="V62" i="16"/>
  <c r="W62" i="16"/>
  <c r="X62" i="16"/>
  <c r="Y62" i="16"/>
  <c r="Z62" i="16"/>
  <c r="AA62" i="16"/>
  <c r="AB62" i="16"/>
  <c r="AO42" i="16" s="1"/>
  <c r="D63" i="16"/>
  <c r="E63" i="16"/>
  <c r="F63" i="16"/>
  <c r="G63" i="16"/>
  <c r="H63" i="16"/>
  <c r="I63" i="16"/>
  <c r="J63" i="16"/>
  <c r="K63" i="16"/>
  <c r="L63" i="16"/>
  <c r="M63" i="16"/>
  <c r="N63" i="16"/>
  <c r="O63" i="16"/>
  <c r="P63" i="16"/>
  <c r="Q63" i="16"/>
  <c r="R63" i="16"/>
  <c r="S63" i="16"/>
  <c r="T63" i="16"/>
  <c r="U63" i="16"/>
  <c r="V63" i="16"/>
  <c r="W63" i="16"/>
  <c r="X63" i="16"/>
  <c r="Y63" i="16"/>
  <c r="Z63" i="16"/>
  <c r="AA63" i="16"/>
  <c r="AB63" i="16"/>
  <c r="AO43" i="16" s="1"/>
  <c r="D64" i="16"/>
  <c r="E64" i="16"/>
  <c r="F64" i="16"/>
  <c r="G64" i="16"/>
  <c r="H64" i="16"/>
  <c r="I64" i="16"/>
  <c r="J64" i="16"/>
  <c r="K64" i="16"/>
  <c r="L64" i="16"/>
  <c r="M64" i="16"/>
  <c r="N64" i="16"/>
  <c r="O64" i="16"/>
  <c r="P64" i="16"/>
  <c r="Q64" i="16"/>
  <c r="R64" i="16"/>
  <c r="S64" i="16"/>
  <c r="T64" i="16"/>
  <c r="U64" i="16"/>
  <c r="V64" i="16"/>
  <c r="W64" i="16"/>
  <c r="X64" i="16"/>
  <c r="Y64" i="16"/>
  <c r="Z64" i="16"/>
  <c r="AA64" i="16"/>
  <c r="AB64" i="16"/>
  <c r="AO44" i="16" s="1"/>
  <c r="D65" i="16"/>
  <c r="E65" i="16"/>
  <c r="F65" i="16"/>
  <c r="G65" i="16"/>
  <c r="H65" i="16"/>
  <c r="I65" i="16"/>
  <c r="J65" i="16"/>
  <c r="K65" i="16"/>
  <c r="L65" i="16"/>
  <c r="M65" i="16"/>
  <c r="N65" i="16"/>
  <c r="O65" i="16"/>
  <c r="P65" i="16"/>
  <c r="Q65" i="16"/>
  <c r="R65" i="16"/>
  <c r="S65" i="16"/>
  <c r="T65" i="16"/>
  <c r="U65" i="16"/>
  <c r="V65" i="16"/>
  <c r="W65" i="16"/>
  <c r="X65" i="16"/>
  <c r="Y65" i="16"/>
  <c r="Z65" i="16"/>
  <c r="AA65" i="16"/>
  <c r="AB65" i="16"/>
  <c r="AO45" i="16" s="1"/>
  <c r="D66" i="16"/>
  <c r="E66" i="16"/>
  <c r="F66" i="16"/>
  <c r="G66" i="16"/>
  <c r="H66" i="16"/>
  <c r="I66" i="16"/>
  <c r="J66" i="16"/>
  <c r="K66" i="16"/>
  <c r="L66" i="16"/>
  <c r="M66" i="16"/>
  <c r="N66" i="16"/>
  <c r="O66" i="16"/>
  <c r="P66" i="16"/>
  <c r="Q66" i="16"/>
  <c r="R66" i="16"/>
  <c r="S66" i="16"/>
  <c r="T66" i="16"/>
  <c r="U66" i="16"/>
  <c r="V66" i="16"/>
  <c r="W66" i="16"/>
  <c r="X66" i="16"/>
  <c r="Y66" i="16"/>
  <c r="Z66" i="16"/>
  <c r="AA66" i="16"/>
  <c r="AB66" i="16"/>
  <c r="AO46" i="16" s="1"/>
  <c r="D67" i="16"/>
  <c r="E67" i="16"/>
  <c r="F67" i="16"/>
  <c r="G67" i="16"/>
  <c r="H67" i="16"/>
  <c r="I67" i="16"/>
  <c r="J67" i="16"/>
  <c r="K67" i="16"/>
  <c r="L67" i="16"/>
  <c r="M67" i="16"/>
  <c r="N67" i="16"/>
  <c r="O67" i="16"/>
  <c r="P67" i="16"/>
  <c r="Q67" i="16"/>
  <c r="R67" i="16"/>
  <c r="S67" i="16"/>
  <c r="T67" i="16"/>
  <c r="U67" i="16"/>
  <c r="V67" i="16"/>
  <c r="W67" i="16"/>
  <c r="X67" i="16"/>
  <c r="Y67" i="16"/>
  <c r="Z67" i="16"/>
  <c r="AA67" i="16"/>
  <c r="AB67" i="16"/>
  <c r="AO47" i="16" s="1"/>
  <c r="D68" i="16"/>
  <c r="E68" i="16"/>
  <c r="F68" i="16"/>
  <c r="G68" i="16"/>
  <c r="H68" i="16"/>
  <c r="I68" i="16"/>
  <c r="J68" i="16"/>
  <c r="K68" i="16"/>
  <c r="L68" i="16"/>
  <c r="M68" i="16"/>
  <c r="N68" i="16"/>
  <c r="O68" i="16"/>
  <c r="P68" i="16"/>
  <c r="Q68" i="16"/>
  <c r="R68" i="16"/>
  <c r="S68" i="16"/>
  <c r="T68" i="16"/>
  <c r="U68" i="16"/>
  <c r="V68" i="16"/>
  <c r="W68" i="16"/>
  <c r="X68" i="16"/>
  <c r="Y68" i="16"/>
  <c r="Z68" i="16"/>
  <c r="AA68" i="16"/>
  <c r="AB68" i="16"/>
  <c r="AO48" i="16" s="1"/>
  <c r="D69" i="16"/>
  <c r="E69" i="16"/>
  <c r="F69" i="16"/>
  <c r="G69" i="16"/>
  <c r="H69" i="16"/>
  <c r="I69" i="16"/>
  <c r="J69" i="16"/>
  <c r="K69" i="16"/>
  <c r="L69" i="16"/>
  <c r="M69" i="16"/>
  <c r="N69" i="16"/>
  <c r="O69" i="16"/>
  <c r="P69" i="16"/>
  <c r="Q69" i="16"/>
  <c r="R69" i="16"/>
  <c r="S69" i="16"/>
  <c r="T69" i="16"/>
  <c r="U69" i="16"/>
  <c r="V69" i="16"/>
  <c r="W69" i="16"/>
  <c r="X69" i="16"/>
  <c r="Y69" i="16"/>
  <c r="Z69" i="16"/>
  <c r="AA69" i="16"/>
  <c r="AB69" i="16"/>
  <c r="AO49" i="16" s="1"/>
  <c r="D70" i="16"/>
  <c r="E70" i="16"/>
  <c r="F70" i="16"/>
  <c r="G70" i="16"/>
  <c r="H70" i="16"/>
  <c r="I70" i="16"/>
  <c r="J70" i="16"/>
  <c r="K70" i="16"/>
  <c r="L70" i="16"/>
  <c r="M70" i="16"/>
  <c r="N70" i="16"/>
  <c r="O70" i="16"/>
  <c r="P70" i="16"/>
  <c r="Q70" i="16"/>
  <c r="R70" i="16"/>
  <c r="S70" i="16"/>
  <c r="T70" i="16"/>
  <c r="U70" i="16"/>
  <c r="V70" i="16"/>
  <c r="W70" i="16"/>
  <c r="X70" i="16"/>
  <c r="Y70" i="16"/>
  <c r="Z70" i="16"/>
  <c r="AA70" i="16"/>
  <c r="AB70" i="16"/>
  <c r="AO50" i="16" s="1"/>
  <c r="C53" i="16"/>
  <c r="C54" i="16"/>
  <c r="C55" i="16"/>
  <c r="C56" i="16"/>
  <c r="C57" i="16"/>
  <c r="C58" i="16"/>
  <c r="C59" i="16"/>
  <c r="C60" i="16"/>
  <c r="C61" i="16"/>
  <c r="C62" i="16"/>
  <c r="C63" i="16"/>
  <c r="C64" i="16"/>
  <c r="C65" i="16"/>
  <c r="C66" i="16"/>
  <c r="C67" i="16"/>
  <c r="C68" i="16"/>
  <c r="C69" i="16"/>
  <c r="C70" i="16"/>
  <c r="C52" i="16"/>
  <c r="C34" i="16"/>
  <c r="D34" i="16"/>
  <c r="E34" i="16"/>
  <c r="F34" i="16"/>
  <c r="G34" i="16"/>
  <c r="H34" i="16"/>
  <c r="I34" i="16"/>
  <c r="J34" i="16"/>
  <c r="K34" i="16"/>
  <c r="L34" i="16"/>
  <c r="M34" i="16"/>
  <c r="N34" i="16"/>
  <c r="O34" i="16"/>
  <c r="P34" i="16"/>
  <c r="Q34" i="16"/>
  <c r="R34" i="16"/>
  <c r="S34" i="16"/>
  <c r="T34" i="16"/>
  <c r="U34" i="16"/>
  <c r="V34" i="16"/>
  <c r="W34" i="16"/>
  <c r="X34" i="16"/>
  <c r="Y34" i="16"/>
  <c r="Z34" i="16"/>
  <c r="AA34" i="16"/>
  <c r="AB34" i="16"/>
  <c r="AM33" i="16" s="1"/>
  <c r="C35" i="16"/>
  <c r="D35" i="16"/>
  <c r="E35" i="16"/>
  <c r="F35" i="16"/>
  <c r="G35" i="16"/>
  <c r="H35" i="16"/>
  <c r="I35" i="16"/>
  <c r="J35" i="16"/>
  <c r="K35" i="16"/>
  <c r="L35" i="16"/>
  <c r="M35" i="16"/>
  <c r="N35" i="16"/>
  <c r="O35" i="16"/>
  <c r="P35" i="16"/>
  <c r="Q35" i="16"/>
  <c r="R35" i="16"/>
  <c r="S35" i="16"/>
  <c r="T35" i="16"/>
  <c r="U35" i="16"/>
  <c r="V35" i="16"/>
  <c r="W35" i="16"/>
  <c r="X35" i="16"/>
  <c r="Y35" i="16"/>
  <c r="Z35" i="16"/>
  <c r="AA35" i="16"/>
  <c r="AB35" i="16"/>
  <c r="AM34" i="16" s="1"/>
  <c r="C36" i="16"/>
  <c r="D36" i="16"/>
  <c r="E36" i="16"/>
  <c r="F36" i="16"/>
  <c r="G36" i="16"/>
  <c r="H36" i="16"/>
  <c r="I36" i="16"/>
  <c r="J36" i="16"/>
  <c r="K36" i="16"/>
  <c r="L36" i="16"/>
  <c r="M36" i="16"/>
  <c r="N36" i="16"/>
  <c r="O36" i="16"/>
  <c r="P36" i="16"/>
  <c r="Q36" i="16"/>
  <c r="R36" i="16"/>
  <c r="S36" i="16"/>
  <c r="T36" i="16"/>
  <c r="U36" i="16"/>
  <c r="V36" i="16"/>
  <c r="W36" i="16"/>
  <c r="X36" i="16"/>
  <c r="Y36" i="16"/>
  <c r="Z36" i="16"/>
  <c r="AA36" i="16"/>
  <c r="AB36" i="16"/>
  <c r="AM35" i="16" s="1"/>
  <c r="C37" i="16"/>
  <c r="D37" i="16"/>
  <c r="E37" i="16"/>
  <c r="F37" i="16"/>
  <c r="G37" i="16"/>
  <c r="H37" i="16"/>
  <c r="I37" i="16"/>
  <c r="J37" i="16"/>
  <c r="K37" i="16"/>
  <c r="L37" i="16"/>
  <c r="M37" i="16"/>
  <c r="N37" i="16"/>
  <c r="O37" i="16"/>
  <c r="P37" i="16"/>
  <c r="Q37" i="16"/>
  <c r="R37" i="16"/>
  <c r="S37" i="16"/>
  <c r="T37" i="16"/>
  <c r="U37" i="16"/>
  <c r="V37" i="16"/>
  <c r="W37" i="16"/>
  <c r="X37" i="16"/>
  <c r="Y37" i="16"/>
  <c r="Z37" i="16"/>
  <c r="AA37" i="16"/>
  <c r="AB37" i="16"/>
  <c r="AM36" i="16" s="1"/>
  <c r="C38" i="16"/>
  <c r="D38" i="16"/>
  <c r="E38" i="16"/>
  <c r="F38" i="16"/>
  <c r="G38" i="16"/>
  <c r="H38" i="16"/>
  <c r="I38" i="16"/>
  <c r="J38" i="16"/>
  <c r="K38" i="16"/>
  <c r="L38" i="16"/>
  <c r="M38" i="16"/>
  <c r="N38" i="16"/>
  <c r="O38" i="16"/>
  <c r="P38" i="16"/>
  <c r="Q38" i="16"/>
  <c r="R38" i="16"/>
  <c r="S38" i="16"/>
  <c r="T38" i="16"/>
  <c r="U38" i="16"/>
  <c r="V38" i="16"/>
  <c r="W38" i="16"/>
  <c r="X38" i="16"/>
  <c r="Y38" i="16"/>
  <c r="Z38" i="16"/>
  <c r="AA38" i="16"/>
  <c r="AB38" i="16"/>
  <c r="AM37" i="16" s="1"/>
  <c r="C39" i="16"/>
  <c r="D39" i="16"/>
  <c r="E39" i="16"/>
  <c r="F39" i="16"/>
  <c r="G39" i="16"/>
  <c r="H39" i="16"/>
  <c r="I39" i="16"/>
  <c r="J39" i="16"/>
  <c r="K39" i="16"/>
  <c r="L39" i="16"/>
  <c r="M39" i="16"/>
  <c r="N39" i="16"/>
  <c r="O39" i="16"/>
  <c r="P39" i="16"/>
  <c r="Q39" i="16"/>
  <c r="R39" i="16"/>
  <c r="S39" i="16"/>
  <c r="T39" i="16"/>
  <c r="U39" i="16"/>
  <c r="V39" i="16"/>
  <c r="W39" i="16"/>
  <c r="X39" i="16"/>
  <c r="Y39" i="16"/>
  <c r="Z39" i="16"/>
  <c r="AA39" i="16"/>
  <c r="AB39" i="16"/>
  <c r="AM38" i="16" s="1"/>
  <c r="C40" i="16"/>
  <c r="D40" i="16"/>
  <c r="E40" i="16"/>
  <c r="F40" i="16"/>
  <c r="G40" i="16"/>
  <c r="H40" i="16"/>
  <c r="I40" i="16"/>
  <c r="J40" i="16"/>
  <c r="K40" i="16"/>
  <c r="L40" i="16"/>
  <c r="M40" i="16"/>
  <c r="N40" i="16"/>
  <c r="O40" i="16"/>
  <c r="P40" i="16"/>
  <c r="Q40" i="16"/>
  <c r="R40" i="16"/>
  <c r="S40" i="16"/>
  <c r="T40" i="16"/>
  <c r="U40" i="16"/>
  <c r="V40" i="16"/>
  <c r="W40" i="16"/>
  <c r="X40" i="16"/>
  <c r="Y40" i="16"/>
  <c r="Z40" i="16"/>
  <c r="AA40" i="16"/>
  <c r="AB40" i="16"/>
  <c r="AM39" i="16" s="1"/>
  <c r="C41" i="16"/>
  <c r="D41" i="16"/>
  <c r="E41" i="16"/>
  <c r="F41" i="16"/>
  <c r="G41" i="16"/>
  <c r="H41" i="16"/>
  <c r="I41" i="16"/>
  <c r="J41" i="16"/>
  <c r="K41" i="16"/>
  <c r="L41" i="16"/>
  <c r="M41" i="16"/>
  <c r="N41" i="16"/>
  <c r="O41" i="16"/>
  <c r="P41" i="16"/>
  <c r="Q41" i="16"/>
  <c r="R41" i="16"/>
  <c r="S41" i="16"/>
  <c r="T41" i="16"/>
  <c r="U41" i="16"/>
  <c r="V41" i="16"/>
  <c r="W41" i="16"/>
  <c r="X41" i="16"/>
  <c r="Y41" i="16"/>
  <c r="Z41" i="16"/>
  <c r="AA41" i="16"/>
  <c r="AB41" i="16"/>
  <c r="AM40" i="16" s="1"/>
  <c r="C42" i="16"/>
  <c r="D42" i="16"/>
  <c r="E42" i="16"/>
  <c r="F42" i="16"/>
  <c r="G42" i="16"/>
  <c r="H42" i="16"/>
  <c r="I42" i="16"/>
  <c r="J42" i="16"/>
  <c r="K42" i="16"/>
  <c r="L42" i="16"/>
  <c r="M42" i="16"/>
  <c r="N42" i="16"/>
  <c r="O42" i="16"/>
  <c r="P42" i="16"/>
  <c r="Q42" i="16"/>
  <c r="R42" i="16"/>
  <c r="S42" i="16"/>
  <c r="T42" i="16"/>
  <c r="U42" i="16"/>
  <c r="V42" i="16"/>
  <c r="W42" i="16"/>
  <c r="X42" i="16"/>
  <c r="Y42" i="16"/>
  <c r="Z42" i="16"/>
  <c r="AA42" i="16"/>
  <c r="AB42" i="16"/>
  <c r="AM41" i="16" s="1"/>
  <c r="C43" i="16"/>
  <c r="D43" i="16"/>
  <c r="E43" i="16"/>
  <c r="F43" i="16"/>
  <c r="G43" i="16"/>
  <c r="H43" i="16"/>
  <c r="I43" i="16"/>
  <c r="J43" i="16"/>
  <c r="K43" i="16"/>
  <c r="L43" i="16"/>
  <c r="M43" i="16"/>
  <c r="N43" i="16"/>
  <c r="O43" i="16"/>
  <c r="P43" i="16"/>
  <c r="Q43" i="16"/>
  <c r="R43" i="16"/>
  <c r="S43" i="16"/>
  <c r="T43" i="16"/>
  <c r="U43" i="16"/>
  <c r="V43" i="16"/>
  <c r="W43" i="16"/>
  <c r="X43" i="16"/>
  <c r="Y43" i="16"/>
  <c r="Z43" i="16"/>
  <c r="AA43" i="16"/>
  <c r="AB43" i="16"/>
  <c r="AM42" i="16" s="1"/>
  <c r="C44" i="16"/>
  <c r="D44" i="16"/>
  <c r="E44" i="16"/>
  <c r="F44" i="16"/>
  <c r="G44" i="16"/>
  <c r="H44" i="16"/>
  <c r="I44" i="16"/>
  <c r="J44" i="16"/>
  <c r="K44" i="16"/>
  <c r="L44" i="16"/>
  <c r="M44" i="16"/>
  <c r="N44" i="16"/>
  <c r="O44" i="16"/>
  <c r="P44" i="16"/>
  <c r="Q44" i="16"/>
  <c r="R44" i="16"/>
  <c r="S44" i="16"/>
  <c r="T44" i="16"/>
  <c r="U44" i="16"/>
  <c r="V44" i="16"/>
  <c r="W44" i="16"/>
  <c r="X44" i="16"/>
  <c r="Y44" i="16"/>
  <c r="Z44" i="16"/>
  <c r="AA44" i="16"/>
  <c r="AB44" i="16"/>
  <c r="AM43" i="16" s="1"/>
  <c r="C45" i="16"/>
  <c r="D45" i="16"/>
  <c r="E45" i="16"/>
  <c r="F45" i="16"/>
  <c r="G45" i="16"/>
  <c r="H45" i="16"/>
  <c r="I45" i="16"/>
  <c r="J45" i="16"/>
  <c r="K45" i="16"/>
  <c r="L45" i="16"/>
  <c r="M45" i="16"/>
  <c r="N45" i="16"/>
  <c r="O45" i="16"/>
  <c r="P45" i="16"/>
  <c r="Q45" i="16"/>
  <c r="R45" i="16"/>
  <c r="S45" i="16"/>
  <c r="T45" i="16"/>
  <c r="U45" i="16"/>
  <c r="V45" i="16"/>
  <c r="W45" i="16"/>
  <c r="X45" i="16"/>
  <c r="Y45" i="16"/>
  <c r="Z45" i="16"/>
  <c r="AA45" i="16"/>
  <c r="AB45" i="16"/>
  <c r="AM44" i="16" s="1"/>
  <c r="C46" i="16"/>
  <c r="D46" i="16"/>
  <c r="E46" i="16"/>
  <c r="F46" i="16"/>
  <c r="G46" i="16"/>
  <c r="H46" i="16"/>
  <c r="I46" i="16"/>
  <c r="J46" i="16"/>
  <c r="K46" i="16"/>
  <c r="L46" i="16"/>
  <c r="M46" i="16"/>
  <c r="N46" i="16"/>
  <c r="O46" i="16"/>
  <c r="P46" i="16"/>
  <c r="Q46" i="16"/>
  <c r="R46" i="16"/>
  <c r="S46" i="16"/>
  <c r="T46" i="16"/>
  <c r="U46" i="16"/>
  <c r="V46" i="16"/>
  <c r="W46" i="16"/>
  <c r="X46" i="16"/>
  <c r="Y46" i="16"/>
  <c r="Z46" i="16"/>
  <c r="AA46" i="16"/>
  <c r="AB46" i="16"/>
  <c r="AM45" i="16" s="1"/>
  <c r="C47" i="16"/>
  <c r="D47" i="16"/>
  <c r="E47" i="16"/>
  <c r="F47" i="16"/>
  <c r="G47" i="16"/>
  <c r="H47" i="16"/>
  <c r="I47" i="16"/>
  <c r="J47" i="16"/>
  <c r="K47" i="16"/>
  <c r="L47" i="16"/>
  <c r="M47" i="16"/>
  <c r="N47" i="16"/>
  <c r="O47" i="16"/>
  <c r="P47" i="16"/>
  <c r="Q47" i="16"/>
  <c r="R47" i="16"/>
  <c r="S47" i="16"/>
  <c r="T47" i="16"/>
  <c r="U47" i="16"/>
  <c r="V47" i="16"/>
  <c r="W47" i="16"/>
  <c r="X47" i="16"/>
  <c r="Y47" i="16"/>
  <c r="Z47" i="16"/>
  <c r="AA47" i="16"/>
  <c r="AB47" i="16"/>
  <c r="AM46" i="16" s="1"/>
  <c r="C48" i="16"/>
  <c r="D48" i="16"/>
  <c r="E48" i="16"/>
  <c r="F48" i="16"/>
  <c r="G48" i="16"/>
  <c r="H48" i="16"/>
  <c r="I48" i="16"/>
  <c r="J48" i="16"/>
  <c r="K48" i="16"/>
  <c r="L48" i="16"/>
  <c r="M48" i="16"/>
  <c r="N48" i="16"/>
  <c r="O48" i="16"/>
  <c r="P48" i="16"/>
  <c r="Q48" i="16"/>
  <c r="R48" i="16"/>
  <c r="S48" i="16"/>
  <c r="T48" i="16"/>
  <c r="U48" i="16"/>
  <c r="V48" i="16"/>
  <c r="W48" i="16"/>
  <c r="X48" i="16"/>
  <c r="Y48" i="16"/>
  <c r="Z48" i="16"/>
  <c r="AA48" i="16"/>
  <c r="AB48" i="16"/>
  <c r="AM47" i="16" s="1"/>
  <c r="C49" i="16"/>
  <c r="D49" i="16"/>
  <c r="E49" i="16"/>
  <c r="F49" i="16"/>
  <c r="G49" i="16"/>
  <c r="H49" i="16"/>
  <c r="I49" i="16"/>
  <c r="J49" i="16"/>
  <c r="K49" i="16"/>
  <c r="L49" i="16"/>
  <c r="M49" i="16"/>
  <c r="N49" i="16"/>
  <c r="O49" i="16"/>
  <c r="P49" i="16"/>
  <c r="Q49" i="16"/>
  <c r="R49" i="16"/>
  <c r="S49" i="16"/>
  <c r="T49" i="16"/>
  <c r="U49" i="16"/>
  <c r="V49" i="16"/>
  <c r="W49" i="16"/>
  <c r="X49" i="16"/>
  <c r="Y49" i="16"/>
  <c r="Z49" i="16"/>
  <c r="AA49" i="16"/>
  <c r="AB49" i="16"/>
  <c r="AM48" i="16" s="1"/>
  <c r="C50" i="16"/>
  <c r="D50" i="16"/>
  <c r="E50" i="16"/>
  <c r="F50" i="16"/>
  <c r="G50" i="16"/>
  <c r="H50" i="16"/>
  <c r="I50" i="16"/>
  <c r="J50" i="16"/>
  <c r="K50" i="16"/>
  <c r="L50" i="16"/>
  <c r="M50" i="16"/>
  <c r="N50" i="16"/>
  <c r="O50" i="16"/>
  <c r="P50" i="16"/>
  <c r="Q50" i="16"/>
  <c r="R50" i="16"/>
  <c r="S50" i="16"/>
  <c r="T50" i="16"/>
  <c r="U50" i="16"/>
  <c r="V50" i="16"/>
  <c r="W50" i="16"/>
  <c r="X50" i="16"/>
  <c r="Y50" i="16"/>
  <c r="Z50" i="16"/>
  <c r="AA50" i="16"/>
  <c r="AB50" i="16"/>
  <c r="AM49" i="16" s="1"/>
  <c r="C51" i="16"/>
  <c r="D51" i="16"/>
  <c r="E51" i="16"/>
  <c r="F51" i="16"/>
  <c r="G51" i="16"/>
  <c r="H51" i="16"/>
  <c r="I51" i="16"/>
  <c r="J51" i="16"/>
  <c r="K51" i="16"/>
  <c r="L51" i="16"/>
  <c r="M51" i="16"/>
  <c r="N51" i="16"/>
  <c r="O51" i="16"/>
  <c r="P51" i="16"/>
  <c r="Q51" i="16"/>
  <c r="R51" i="16"/>
  <c r="S51" i="16"/>
  <c r="T51" i="16"/>
  <c r="U51" i="16"/>
  <c r="V51" i="16"/>
  <c r="W51" i="16"/>
  <c r="X51" i="16"/>
  <c r="Y51" i="16"/>
  <c r="Z51" i="16"/>
  <c r="AA51" i="16"/>
  <c r="AB51" i="16"/>
  <c r="AM50" i="16" s="1"/>
  <c r="D33" i="16"/>
  <c r="E33" i="16"/>
  <c r="F33" i="16"/>
  <c r="G33" i="16"/>
  <c r="H33" i="16"/>
  <c r="I33" i="16"/>
  <c r="J33" i="16"/>
  <c r="K33" i="16"/>
  <c r="L33" i="16"/>
  <c r="M33" i="16"/>
  <c r="N33" i="16"/>
  <c r="O33" i="16"/>
  <c r="P33" i="16"/>
  <c r="Q33" i="16"/>
  <c r="R33" i="16"/>
  <c r="S33" i="16"/>
  <c r="T33" i="16"/>
  <c r="U33" i="16"/>
  <c r="V33" i="16"/>
  <c r="W33" i="16"/>
  <c r="X33" i="16"/>
  <c r="Y33" i="16"/>
  <c r="Z33" i="16"/>
  <c r="AA33" i="16"/>
  <c r="AB33" i="16"/>
  <c r="AM32" i="16" s="1"/>
  <c r="C33" i="16"/>
  <c r="AI31" i="16" l="1"/>
  <c r="AK31" i="16"/>
  <c r="AQ31" i="16"/>
  <c r="AO31" i="16"/>
  <c r="AM31" i="16"/>
  <c r="AK38" i="16"/>
  <c r="AK34" i="16"/>
  <c r="AI48" i="16"/>
  <c r="AI44" i="16"/>
  <c r="AI40" i="16"/>
  <c r="AI36" i="16"/>
  <c r="AI32" i="16"/>
  <c r="AK50" i="16"/>
  <c r="AK46" i="16"/>
  <c r="AK42" i="16"/>
  <c r="AK37" i="16"/>
  <c r="AK33" i="16"/>
  <c r="AG49" i="16"/>
  <c r="AG47" i="16"/>
  <c r="AG45" i="16"/>
  <c r="AG43" i="16"/>
  <c r="AG41" i="16"/>
  <c r="AG39" i="16"/>
  <c r="AG37" i="16"/>
  <c r="AG35" i="16"/>
  <c r="AG33" i="16"/>
  <c r="AI47" i="16"/>
  <c r="AI43" i="16"/>
  <c r="AI39" i="16"/>
  <c r="AI35" i="16"/>
  <c r="AK49" i="16"/>
  <c r="AK45" i="16"/>
  <c r="AK41" i="16"/>
  <c r="AG32" i="16"/>
  <c r="AI50" i="16"/>
  <c r="AI46" i="16"/>
  <c r="AI42" i="16"/>
  <c r="AI38" i="16"/>
  <c r="AI34" i="16"/>
  <c r="AK48" i="16"/>
  <c r="AK44" i="16"/>
  <c r="AK40" i="16"/>
  <c r="AK36" i="16"/>
  <c r="AK32" i="16"/>
  <c r="AG50" i="16"/>
  <c r="AG48" i="16"/>
  <c r="AG46" i="16"/>
  <c r="AG44" i="16"/>
  <c r="AG42" i="16"/>
  <c r="AG40" i="16"/>
  <c r="AG38" i="16"/>
  <c r="AG36" i="16"/>
  <c r="AG34" i="16"/>
  <c r="AI49" i="16"/>
  <c r="AI45" i="16"/>
  <c r="AI41" i="16"/>
  <c r="AI37" i="16"/>
  <c r="AI33" i="16"/>
  <c r="AK47" i="16"/>
  <c r="AK43" i="16"/>
  <c r="AK39" i="16"/>
  <c r="AK35" i="16"/>
  <c r="AG31" i="16"/>
  <c r="AF28" i="16" l="1"/>
  <c r="C92" i="16" l="1"/>
</calcChain>
</file>

<file path=xl/sharedStrings.xml><?xml version="1.0" encoding="utf-8"?>
<sst xmlns="http://schemas.openxmlformats.org/spreadsheetml/2006/main" count="7705" uniqueCount="72">
  <si>
    <t>Total</t>
  </si>
  <si>
    <t>85+</t>
  </si>
  <si>
    <t>Age Group</t>
  </si>
  <si>
    <t>Sex</t>
  </si>
  <si>
    <t>Males</t>
  </si>
  <si>
    <t>Females</t>
  </si>
  <si>
    <t>Persons</t>
  </si>
  <si>
    <t>Contents</t>
  </si>
  <si>
    <t>Tables</t>
  </si>
  <si>
    <t>Caution</t>
  </si>
  <si>
    <t xml:space="preserve">These population projections have been prepared using the latest available information at the time of preparation. Complete accuracy of these projections should not be assumed. </t>
  </si>
  <si>
    <t>Variation above or below the figures provided is to be expected, because projections rely on the accuracy of the assumptions used, as well as the quality of data on which they are based. </t>
  </si>
  <si>
    <t>Source</t>
  </si>
  <si>
    <t>To view a copy of this licence, visit</t>
  </si>
  <si>
    <t>At 30 June</t>
  </si>
  <si>
    <t>— number —</t>
  </si>
  <si>
    <t>Disclaimer</t>
  </si>
  <si>
    <t>Note</t>
  </si>
  <si>
    <t>Wide Bay Statistical Area Level 4</t>
  </si>
  <si>
    <t>Medium</t>
  </si>
  <si>
    <t>Queensland</t>
  </si>
  <si>
    <t>Low</t>
  </si>
  <si>
    <t>Cairns Statistical Area Level 4</t>
  </si>
  <si>
    <t>Darling Downs - Maranoa Statistical Area Level 4</t>
  </si>
  <si>
    <t>High</t>
  </si>
  <si>
    <t>Gold Coast Statistical Area Level 4</t>
  </si>
  <si>
    <t>Queensland - Outback Statistical Area Level 4</t>
  </si>
  <si>
    <t>Sunshine Coast Statistical Area Level 4</t>
  </si>
  <si>
    <t>Toowoomba Statistical Area Level 4</t>
  </si>
  <si>
    <t>Townsville Statistical Area Level 4</t>
  </si>
  <si>
    <t>Dropdown Table</t>
  </si>
  <si>
    <t>Data</t>
  </si>
  <si>
    <t>http://creativecommons.org/licenses/by/4.0/</t>
  </si>
  <si>
    <t>All data and information in this report are believed to be accurate and have come from sources believed to be reliable. However, Queensland Treasury does not guarantee or represent that the data and the information are accurate, up to date or complete, and disclaims liability for all claims, losses, damages or costs of whatever nature and howsoever occurring, arising as a result of relying on the data and information, regardless of the form of action, whether in contract, tort (including negligence), breach of statutory duty or otherwise.</t>
  </si>
  <si>
    <t>Series</t>
  </si>
  <si>
    <t>Region</t>
  </si>
  <si>
    <t xml:space="preserve">You are free to copy, communicate and adapt the work, as long as you attribute the authors.  This document is licensed under a Creative Commons Attribution 4.0 International licence. 
</t>
  </si>
  <si>
    <t>0–4</t>
  </si>
  <si>
    <t>5–9</t>
  </si>
  <si>
    <t>10–14</t>
  </si>
  <si>
    <t>15–19</t>
  </si>
  <si>
    <t>20–24</t>
  </si>
  <si>
    <t>25–29</t>
  </si>
  <si>
    <t>30–34</t>
  </si>
  <si>
    <t>35–39</t>
  </si>
  <si>
    <t>40–44</t>
  </si>
  <si>
    <t>45–49</t>
  </si>
  <si>
    <t>50–54</t>
  </si>
  <si>
    <t>55–59</t>
  </si>
  <si>
    <t>60–64</t>
  </si>
  <si>
    <t>65–69</t>
  </si>
  <si>
    <t>70–74</t>
  </si>
  <si>
    <t>75–79</t>
  </si>
  <si>
    <t>80–84</t>
  </si>
  <si>
    <t xml:space="preserve">         Please select SA4 from drop down list</t>
  </si>
  <si>
    <t xml:space="preserve">         Please select series from drop down list</t>
  </si>
  <si>
    <t>Greater Brisbane Greater Capital City Statistical Area</t>
  </si>
  <si>
    <r>
      <t xml:space="preserve">Source: Queensland Government population projections, 2018 edition; Australian Bureau of Statistics, </t>
    </r>
    <r>
      <rPr>
        <i/>
        <sz val="8"/>
        <color theme="1"/>
        <rFont val="Arial"/>
        <family val="2"/>
      </rPr>
      <t>Population by age and sex, regions of Australia</t>
    </r>
    <r>
      <rPr>
        <sz val="8"/>
        <color theme="1"/>
        <rFont val="Arial"/>
        <family val="2"/>
      </rPr>
      <t>, 2016 (Cat no. 3235.0).</t>
    </r>
  </si>
  <si>
    <t>© The State of Queensland 2018</t>
  </si>
  <si>
    <t>Within the tables, footnotes are provided to acknowledge the original source of the material.  If you use specific data from these tables, please attribute to appropriate source as copyright owner.  To attribute this spreadsheet, cite Queensland Government population projections, 2018 edition.</t>
  </si>
  <si>
    <t>Projected population (low, medium and high series), by five–year age group and sex, Greater Brisbane Greater Capital City Statistical Area (GCCSA) and remaining statistical areas level 4 (SA4s), Queensland, 2016 to 2041</t>
  </si>
  <si>
    <t>Central Queensland Statistical Area Level 4</t>
  </si>
  <si>
    <t>Mackay - Isaac - Whitsunday Statistical Area Level 4</t>
  </si>
  <si>
    <t>Year 1</t>
  </si>
  <si>
    <t>Year 2</t>
  </si>
  <si>
    <t>Boundaries are based on the 2016 edition of the Australian Statistical Geography Standard (ASGS).</t>
  </si>
  <si>
    <t xml:space="preserve">         Please select comparison years from drop down lists</t>
  </si>
  <si>
    <t>2016 (a)</t>
  </si>
  <si>
    <r>
      <t xml:space="preserve">Source: Queensland Government population projections, 2018 edition; Australian Bureau of Statistics, </t>
    </r>
    <r>
      <rPr>
        <i/>
        <sz val="11"/>
        <color theme="1"/>
        <rFont val="Calibri"/>
        <family val="2"/>
        <scheme val="minor"/>
      </rPr>
      <t>Population by age and sex, regions of Australia</t>
    </r>
    <r>
      <rPr>
        <sz val="11"/>
        <color theme="1"/>
        <rFont val="Calibri"/>
        <family val="2"/>
        <scheme val="minor"/>
      </rPr>
      <t>, 2016 (Cat no. 3235.0).</t>
    </r>
  </si>
  <si>
    <t>2016 data are preliminary rebased estimated resident population (ERP).</t>
  </si>
  <si>
    <t>All data are at 30 June.</t>
  </si>
  <si>
    <t>(a) 2016 preliminary rebased estimated resident population (ERP).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</si>
</sst>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3" formatCode="_-* #,##0.00_-;\-* #,##0.00_-;_-* &quot;-&quot;??_-;_-@_-"/>
    <numFmt numFmtId="164" formatCode="[$$-C09]#,##0.00;[Red]&quot;-&quot;[$$-C09]#,##0.00"/>
  </numFmts>
  <fonts count="30" x14ac:knownFonts="1">
    <font>
      <sz val="11"/>
      <color theme="1"/>
      <name val="Calibri"/>
      <family val="2"/>
      <scheme val="minor"/>
    </font>
    <font>
      <sz val="10"/>
      <name val="Arial"/>
      <family val="2"/>
    </font>
    <font>
      <b/>
      <sz val="12"/>
      <name val="Arial"/>
      <family val="2"/>
    </font>
    <font>
      <b/>
      <sz val="8"/>
      <name val="Arial"/>
      <family val="2"/>
    </font>
    <font>
      <u/>
      <sz val="8.5"/>
      <color indexed="12"/>
      <name val="Arial"/>
      <family val="2"/>
    </font>
    <font>
      <u/>
      <sz val="8"/>
      <color indexed="12"/>
      <name val="Arial"/>
      <family val="2"/>
    </font>
    <font>
      <sz val="8"/>
      <name val="Arial"/>
      <family val="2"/>
    </font>
    <font>
      <sz val="8.8000000000000007"/>
      <color indexed="8"/>
      <name val="Arial"/>
      <family val="2"/>
    </font>
    <font>
      <u/>
      <sz val="11"/>
      <color indexed="12"/>
      <name val="Arial"/>
      <family val="2"/>
    </font>
    <font>
      <u/>
      <sz val="10"/>
      <color indexed="12"/>
      <name val="Arial"/>
      <family val="2"/>
    </font>
    <font>
      <b/>
      <sz val="8"/>
      <color indexed="8"/>
      <name val="Arial"/>
      <family val="2"/>
    </font>
    <font>
      <sz val="11"/>
      <name val="Calibri"/>
      <family val="2"/>
      <scheme val="minor"/>
    </font>
    <font>
      <sz val="8"/>
      <color rgb="FF000000"/>
      <name val="Arial"/>
      <family val="2"/>
    </font>
    <font>
      <sz val="8"/>
      <color theme="1"/>
      <name val="Arial"/>
      <family val="2"/>
    </font>
    <font>
      <sz val="11"/>
      <color theme="1"/>
      <name val="Calibri"/>
      <family val="2"/>
      <scheme val="minor"/>
    </font>
    <font>
      <b/>
      <sz val="9"/>
      <color theme="1"/>
      <name val="Arial"/>
      <family val="2"/>
    </font>
    <font>
      <sz val="7"/>
      <color theme="1"/>
      <name val="Arial"/>
      <family val="2"/>
    </font>
    <font>
      <u/>
      <sz val="11"/>
      <color rgb="FF004488"/>
      <name val="Calibri"/>
      <family val="2"/>
      <scheme val="minor"/>
    </font>
    <font>
      <b/>
      <i/>
      <sz val="16"/>
      <color rgb="FF000000"/>
      <name val="Arial"/>
      <family val="2"/>
    </font>
    <font>
      <u/>
      <sz val="11"/>
      <color theme="10"/>
      <name val="Calibri"/>
      <family val="2"/>
    </font>
    <font>
      <u/>
      <sz val="10"/>
      <color theme="10"/>
      <name val="Arial"/>
      <family val="2"/>
    </font>
    <font>
      <u/>
      <sz val="11"/>
      <color rgb="FF0066AA"/>
      <name val="Calibri"/>
      <family val="2"/>
      <scheme val="minor"/>
    </font>
    <font>
      <sz val="11"/>
      <color theme="1"/>
      <name val="Arial"/>
      <family val="2"/>
    </font>
    <font>
      <sz val="10"/>
      <name val="Arial"/>
      <family val="2"/>
    </font>
    <font>
      <b/>
      <i/>
      <u/>
      <sz val="10"/>
      <color rgb="FF000000"/>
      <name val="Arial"/>
      <family val="2"/>
    </font>
    <font>
      <b/>
      <sz val="11"/>
      <color theme="1"/>
      <name val="Calibri"/>
      <family val="2"/>
      <scheme val="minor"/>
    </font>
    <font>
      <b/>
      <sz val="11"/>
      <name val="Calibri"/>
      <family val="2"/>
      <scheme val="minor"/>
    </font>
    <font>
      <i/>
      <sz val="11"/>
      <color theme="1"/>
      <name val="Calibri"/>
      <family val="2"/>
      <scheme val="minor"/>
    </font>
    <font>
      <i/>
      <sz val="8"/>
      <color theme="1"/>
      <name val="Arial"/>
      <family val="2"/>
    </font>
    <font>
      <sz val="11"/>
      <color theme="1"/>
      <name val="Calibri"/>
      <family val="2"/>
    </font>
  </fonts>
  <fills count="7">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CC"/>
      </patternFill>
    </fill>
    <fill>
      <patternFill patternType="solid">
        <fgColor theme="0" tint="-0.14999847407452621"/>
        <bgColor indexed="64"/>
      </patternFill>
    </fill>
    <fill>
      <patternFill patternType="solid">
        <fgColor theme="0" tint="-0.249977111117893"/>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53">
    <xf numFmtId="0" fontId="0" fillId="0" borderId="0"/>
    <xf numFmtId="0" fontId="4" fillId="0" borderId="0" applyNumberFormat="0" applyFill="0" applyBorder="0" applyAlignment="0" applyProtection="0">
      <alignment vertical="top"/>
      <protection locked="0"/>
    </xf>
    <xf numFmtId="0" fontId="1"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4" fillId="0" borderId="0" applyFont="0" applyFill="0" applyBorder="0" applyAlignment="0" applyProtection="0"/>
    <xf numFmtId="0" fontId="17" fillId="0" borderId="0" applyNumberFormat="0" applyFill="0" applyBorder="0" applyAlignment="0" applyProtection="0"/>
    <xf numFmtId="0" fontId="18" fillId="0" borderId="0" applyNumberFormat="0" applyFill="0" applyBorder="0" applyProtection="0">
      <alignment horizontal="center"/>
    </xf>
    <xf numFmtId="0" fontId="18" fillId="0" borderId="0" applyNumberFormat="0" applyFill="0" applyBorder="0" applyProtection="0">
      <alignment horizontal="center" textRotation="90"/>
    </xf>
    <xf numFmtId="0" fontId="19" fillId="0" borderId="0" applyNumberFormat="0" applyFill="0" applyBorder="0" applyAlignment="0" applyProtection="0">
      <alignment vertical="top"/>
      <protection locked="0"/>
    </xf>
    <xf numFmtId="0" fontId="20" fillId="0" borderId="0" applyNumberFormat="0" applyFill="0" applyBorder="0" applyAlignment="0" applyProtection="0"/>
    <xf numFmtId="0" fontId="9" fillId="0" borderId="0" applyNumberFormat="0" applyFill="0" applyBorder="0" applyAlignment="0" applyProtection="0">
      <alignment vertical="top"/>
      <protection locked="0"/>
    </xf>
    <xf numFmtId="0" fontId="9" fillId="0" borderId="0" applyNumberFormat="0" applyFill="0" applyBorder="0" applyAlignment="0" applyProtection="0">
      <alignment vertical="top"/>
      <protection locked="0"/>
    </xf>
    <xf numFmtId="0" fontId="19" fillId="0" borderId="0" applyNumberFormat="0" applyFill="0" applyBorder="0" applyAlignment="0" applyProtection="0">
      <alignment vertical="top"/>
      <protection locked="0"/>
    </xf>
    <xf numFmtId="0" fontId="20" fillId="0" borderId="0" applyNumberFormat="0" applyFill="0" applyBorder="0" applyAlignment="0" applyProtection="0"/>
    <xf numFmtId="0" fontId="9" fillId="0" borderId="0" applyNumberFormat="0" applyFill="0" applyBorder="0" applyAlignment="0" applyProtection="0">
      <alignment vertical="top"/>
      <protection locked="0"/>
    </xf>
    <xf numFmtId="0" fontId="21" fillId="0" borderId="0" applyNumberFormat="0" applyFill="0" applyBorder="0" applyAlignment="0" applyProtection="0"/>
    <xf numFmtId="0" fontId="9" fillId="0" borderId="0" applyNumberFormat="0" applyFill="0" applyBorder="0" applyAlignment="0" applyProtection="0">
      <alignment vertical="top"/>
      <protection locked="0"/>
    </xf>
    <xf numFmtId="0" fontId="1" fillId="0" borderId="0"/>
    <xf numFmtId="0" fontId="6" fillId="0" borderId="0"/>
    <xf numFmtId="0" fontId="1" fillId="0" borderId="0"/>
    <xf numFmtId="0" fontId="22" fillId="0" borderId="0"/>
    <xf numFmtId="0" fontId="1" fillId="0" borderId="0"/>
    <xf numFmtId="0" fontId="14" fillId="0" borderId="0"/>
    <xf numFmtId="0" fontId="1" fillId="0" borderId="0"/>
    <xf numFmtId="0" fontId="1" fillId="0" borderId="0"/>
    <xf numFmtId="0" fontId="14" fillId="0" borderId="0"/>
    <xf numFmtId="0" fontId="22" fillId="0" borderId="0"/>
    <xf numFmtId="0" fontId="1" fillId="0" borderId="0"/>
    <xf numFmtId="0" fontId="14" fillId="0" borderId="0"/>
    <xf numFmtId="0" fontId="1" fillId="0" borderId="0"/>
    <xf numFmtId="0" fontId="1" fillId="0" borderId="0"/>
    <xf numFmtId="0" fontId="1" fillId="0" borderId="0"/>
    <xf numFmtId="0" fontId="1" fillId="0" borderId="0"/>
    <xf numFmtId="0" fontId="1" fillId="0" borderId="0"/>
    <xf numFmtId="0" fontId="1" fillId="0" borderId="0"/>
    <xf numFmtId="0" fontId="23" fillId="0" borderId="0"/>
    <xf numFmtId="0" fontId="1" fillId="0" borderId="0"/>
    <xf numFmtId="0" fontId="6" fillId="0" borderId="0"/>
    <xf numFmtId="0" fontId="6" fillId="0" borderId="0"/>
    <xf numFmtId="0" fontId="1" fillId="0" borderId="0"/>
    <xf numFmtId="0" fontId="6" fillId="0" borderId="0"/>
    <xf numFmtId="0" fontId="1" fillId="0" borderId="0"/>
    <xf numFmtId="0" fontId="1" fillId="0" borderId="0"/>
    <xf numFmtId="0" fontId="14" fillId="4" borderId="1" applyNumberFormat="0" applyFont="0" applyAlignment="0" applyProtection="0"/>
    <xf numFmtId="9" fontId="14"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24" fillId="0" borderId="0" applyNumberFormat="0" applyFill="0" applyBorder="0" applyAlignment="0" applyProtection="0"/>
    <xf numFmtId="164" fontId="24" fillId="0" borderId="0" applyFill="0" applyBorder="0" applyAlignment="0" applyProtection="0"/>
  </cellStyleXfs>
  <cellXfs count="49">
    <xf numFmtId="0" fontId="0" fillId="0" borderId="0" xfId="0"/>
    <xf numFmtId="0" fontId="11" fillId="0" borderId="0" xfId="0" applyFont="1"/>
    <xf numFmtId="0" fontId="11" fillId="0" borderId="0" xfId="0" applyFont="1" applyAlignment="1">
      <alignment horizontal="left"/>
    </xf>
    <xf numFmtId="3" fontId="11" fillId="0" borderId="0" xfId="0" applyNumberFormat="1" applyFont="1"/>
    <xf numFmtId="0" fontId="0" fillId="0" borderId="0" xfId="0" applyAlignment="1">
      <alignment horizontal="left"/>
    </xf>
    <xf numFmtId="3" fontId="0" fillId="0" borderId="0" xfId="0" applyNumberFormat="1"/>
    <xf numFmtId="49" fontId="0" fillId="0" borderId="0" xfId="0" applyNumberFormat="1" applyAlignment="1">
      <alignment horizontal="left"/>
    </xf>
    <xf numFmtId="0" fontId="2" fillId="2" borderId="0" xfId="2" applyFont="1" applyFill="1"/>
    <xf numFmtId="0" fontId="1" fillId="2" borderId="0" xfId="2" applyFill="1"/>
    <xf numFmtId="0" fontId="1" fillId="2" borderId="0" xfId="2" applyFont="1" applyFill="1"/>
    <xf numFmtId="0" fontId="2" fillId="2" borderId="0" xfId="2" applyFont="1" applyFill="1" applyBorder="1" applyAlignment="1">
      <alignment horizontal="left"/>
    </xf>
    <xf numFmtId="0" fontId="3" fillId="2" borderId="0" xfId="2" applyFont="1" applyFill="1"/>
    <xf numFmtId="0" fontId="6" fillId="2" borderId="0" xfId="2" applyFont="1" applyFill="1"/>
    <xf numFmtId="0" fontId="12" fillId="3" borderId="0" xfId="2" applyFont="1" applyFill="1"/>
    <xf numFmtId="0" fontId="7" fillId="3" borderId="0" xfId="2" applyFont="1" applyFill="1"/>
    <xf numFmtId="49" fontId="1" fillId="0" borderId="0" xfId="2" applyNumberFormat="1" applyFont="1"/>
    <xf numFmtId="0" fontId="8" fillId="2" borderId="0" xfId="1" applyFont="1" applyFill="1" applyAlignment="1" applyProtection="1"/>
    <xf numFmtId="0" fontId="1" fillId="2" borderId="0" xfId="2" applyFont="1" applyFill="1" applyBorder="1"/>
    <xf numFmtId="0" fontId="9" fillId="2" borderId="0" xfId="1" applyFont="1" applyFill="1" applyBorder="1" applyAlignment="1" applyProtection="1"/>
    <xf numFmtId="0" fontId="6" fillId="2" borderId="0" xfId="2" applyNumberFormat="1" applyFont="1" applyFill="1" applyAlignment="1">
      <alignment horizontal="left" vertical="top"/>
    </xf>
    <xf numFmtId="0" fontId="6" fillId="2" borderId="0" xfId="2" applyFont="1" applyFill="1" applyAlignment="1"/>
    <xf numFmtId="0" fontId="6" fillId="3" borderId="0" xfId="2" applyNumberFormat="1" applyFont="1" applyFill="1" applyAlignment="1">
      <alignment horizontal="left" vertical="top"/>
    </xf>
    <xf numFmtId="0" fontId="5" fillId="3" borderId="0" xfId="1" applyNumberFormat="1" applyFont="1" applyFill="1" applyAlignment="1" applyProtection="1">
      <alignment horizontal="left" vertical="top"/>
    </xf>
    <xf numFmtId="0" fontId="6" fillId="3" borderId="0" xfId="2" applyFont="1" applyFill="1"/>
    <xf numFmtId="0" fontId="1" fillId="2" borderId="0" xfId="2" applyFill="1" applyAlignment="1"/>
    <xf numFmtId="0" fontId="13" fillId="0" borderId="0" xfId="0" applyFont="1"/>
    <xf numFmtId="0" fontId="4" fillId="2" borderId="0" xfId="1" applyFill="1" applyAlignment="1" applyProtection="1"/>
    <xf numFmtId="0" fontId="4" fillId="3" borderId="0" xfId="1" applyNumberFormat="1" applyFill="1" applyAlignment="1" applyProtection="1">
      <alignment horizontal="left" vertical="top"/>
    </xf>
    <xf numFmtId="0" fontId="6" fillId="2" borderId="0" xfId="2" applyFont="1" applyFill="1" applyAlignment="1">
      <alignment horizontal="left"/>
    </xf>
    <xf numFmtId="0" fontId="10" fillId="3" borderId="0" xfId="2" applyFont="1" applyFill="1"/>
    <xf numFmtId="0" fontId="11" fillId="0" borderId="0" xfId="0" applyFont="1" applyAlignment="1">
      <alignment horizontal="right"/>
    </xf>
    <xf numFmtId="0" fontId="11" fillId="0" borderId="0" xfId="0" applyFont="1" applyAlignment="1">
      <alignment horizontal="left" vertical="top"/>
    </xf>
    <xf numFmtId="0" fontId="0" fillId="0" borderId="0" xfId="0" applyBorder="1" applyAlignment="1">
      <alignment horizontal="left"/>
    </xf>
    <xf numFmtId="0" fontId="16" fillId="0" borderId="0" xfId="0" applyFont="1" applyAlignment="1">
      <alignment horizontal="left"/>
    </xf>
    <xf numFmtId="0" fontId="25" fillId="0" borderId="0" xfId="0" applyFont="1"/>
    <xf numFmtId="0" fontId="26" fillId="0" borderId="0" xfId="0" applyFont="1"/>
    <xf numFmtId="0" fontId="26" fillId="0" borderId="0" xfId="0" applyFont="1" applyAlignment="1">
      <alignment horizontal="left"/>
    </xf>
    <xf numFmtId="0" fontId="15" fillId="0" borderId="0" xfId="0" applyFont="1" applyBorder="1" applyAlignment="1"/>
    <xf numFmtId="3" fontId="29" fillId="0" borderId="0" xfId="0" applyNumberFormat="1" applyFont="1" applyFill="1" applyBorder="1"/>
    <xf numFmtId="0" fontId="0" fillId="5" borderId="0" xfId="0" applyNumberFormat="1" applyFill="1" applyBorder="1" applyAlignment="1" applyProtection="1">
      <alignment horizontal="left"/>
      <protection locked="0"/>
    </xf>
    <xf numFmtId="0" fontId="4" fillId="0" borderId="0" xfId="1" applyAlignment="1" applyProtection="1">
      <alignment vertical="top"/>
    </xf>
    <xf numFmtId="0" fontId="12" fillId="3" borderId="0" xfId="23" applyFont="1" applyFill="1"/>
    <xf numFmtId="0" fontId="1" fillId="2" borderId="0" xfId="23" applyFont="1" applyFill="1"/>
    <xf numFmtId="0" fontId="6" fillId="3" borderId="0" xfId="2" applyNumberFormat="1" applyFont="1" applyFill="1" applyAlignment="1">
      <alignment horizontal="left" vertical="top" wrapText="1"/>
    </xf>
    <xf numFmtId="0" fontId="13" fillId="0" borderId="0" xfId="0" applyFont="1" applyAlignment="1">
      <alignment horizontal="left" vertical="center" wrapText="1"/>
    </xf>
    <xf numFmtId="3" fontId="0" fillId="5" borderId="0" xfId="0" applyNumberFormat="1" applyFill="1" applyBorder="1" applyAlignment="1" applyProtection="1">
      <alignment horizontal="left"/>
      <protection locked="0"/>
    </xf>
    <xf numFmtId="0" fontId="0" fillId="5" borderId="0" xfId="0" applyFill="1" applyBorder="1" applyAlignment="1" applyProtection="1">
      <alignment horizontal="left"/>
      <protection locked="0"/>
    </xf>
    <xf numFmtId="0" fontId="0" fillId="6" borderId="0" xfId="0" applyFill="1" applyBorder="1" applyAlignment="1" applyProtection="1">
      <alignment horizontal="left"/>
      <protection locked="0"/>
    </xf>
    <xf numFmtId="0" fontId="11" fillId="0" borderId="0" xfId="0" applyFont="1" applyAlignment="1">
      <alignment horizontal="center"/>
    </xf>
  </cellXfs>
  <cellStyles count="53">
    <cellStyle name="Comma 2" xfId="3"/>
    <cellStyle name="Comma 2 2" xfId="4"/>
    <cellStyle name="Comma 2 3" xfId="5"/>
    <cellStyle name="Comma 3" xfId="6"/>
    <cellStyle name="Comma 4" xfId="7"/>
    <cellStyle name="Followed Hyperlink 2" xfId="8"/>
    <cellStyle name="Heading" xfId="9"/>
    <cellStyle name="Heading1" xfId="10"/>
    <cellStyle name="Hyperlink" xfId="1" builtinId="8"/>
    <cellStyle name="Hyperlink 2" xfId="11"/>
    <cellStyle name="Hyperlink 2 2" xfId="12"/>
    <cellStyle name="Hyperlink 2 3" xfId="13"/>
    <cellStyle name="Hyperlink 2 3 2" xfId="14"/>
    <cellStyle name="Hyperlink 2 3 3" xfId="15"/>
    <cellStyle name="Hyperlink 2 4" xfId="16"/>
    <cellStyle name="Hyperlink 3" xfId="17"/>
    <cellStyle name="Hyperlink 3 2" xfId="18"/>
    <cellStyle name="Hyperlink 4" xfId="19"/>
    <cellStyle name="Normal" xfId="0" builtinId="0"/>
    <cellStyle name="Normal 2" xfId="2"/>
    <cellStyle name="Normal 2 2" xfId="20"/>
    <cellStyle name="Normal 2 2 2" xfId="21"/>
    <cellStyle name="Normal 2 2 3" xfId="22"/>
    <cellStyle name="Normal 2 3" xfId="23"/>
    <cellStyle name="Normal 2 4" xfId="24"/>
    <cellStyle name="Normal 2 4 2" xfId="25"/>
    <cellStyle name="Normal 2 4 3" xfId="26"/>
    <cellStyle name="Normal 2 5" xfId="27"/>
    <cellStyle name="Normal 2 6" xfId="28"/>
    <cellStyle name="Normal 2 7" xfId="29"/>
    <cellStyle name="Normal 3" xfId="30"/>
    <cellStyle name="Normal 3 2" xfId="31"/>
    <cellStyle name="Normal 3 2 2" xfId="32"/>
    <cellStyle name="Normal 3 3" xfId="33"/>
    <cellStyle name="Normal 3 4" xfId="34"/>
    <cellStyle name="Normal 4" xfId="35"/>
    <cellStyle name="Normal 4 2" xfId="36"/>
    <cellStyle name="Normal 4 3" xfId="37"/>
    <cellStyle name="Normal 4 4" xfId="38"/>
    <cellStyle name="Normal 5" xfId="39"/>
    <cellStyle name="Normal 6" xfId="40"/>
    <cellStyle name="Normal 6 2" xfId="41"/>
    <cellStyle name="Normal 6 3" xfId="42"/>
    <cellStyle name="Normal 7" xfId="43"/>
    <cellStyle name="Normal 7 2" xfId="44"/>
    <cellStyle name="Normal 8" xfId="45"/>
    <cellStyle name="Note 2" xfId="46"/>
    <cellStyle name="Percent 2" xfId="47"/>
    <cellStyle name="Percent 3" xfId="48"/>
    <cellStyle name="Percent 4" xfId="49"/>
    <cellStyle name="Percent 5" xfId="50"/>
    <cellStyle name="Result" xfId="51"/>
    <cellStyle name="Result2" xfId="52"/>
  </cellStyles>
  <dxfs count="0"/>
  <tableStyles count="0" defaultTableStyle="TableStyleMedium2" defaultPivotStyle="PivotStyleLight16"/>
  <colors>
    <mruColors>
      <color rgb="FFBE955B"/>
      <color rgb="FF4A4F55"/>
      <color rgb="FFA6A6A6"/>
      <color rgb="FF003C69"/>
      <color rgb="FFAC00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'Dropdown Table'!$AF$28</c:f>
          <c:strCache>
            <c:ptCount val="1"/>
            <c:pt idx="0">
              <c:v>Projected population (Medium series), by five-year age group, 
Greater Brisbane Greater Capital City Statistical Area, 2016 (a) and 2041</c:v>
            </c:pt>
          </c:strCache>
        </c:strRef>
      </c:tx>
      <c:layout>
        <c:manualLayout>
          <c:xMode val="edge"/>
          <c:yMode val="edge"/>
          <c:x val="1.1111045576231809E-2"/>
          <c:y val="1.7429193899782137E-2"/>
        </c:manualLayout>
      </c:layout>
      <c:overlay val="0"/>
      <c:txPr>
        <a:bodyPr/>
        <a:lstStyle/>
        <a:p>
          <a:pPr algn="l">
            <a:defRPr sz="1300">
              <a:latin typeface="Arial" panose="020B0604020202020204" pitchFamily="34" charset="0"/>
              <a:cs typeface="Arial" panose="020B0604020202020204" pitchFamily="34" charset="0"/>
            </a:defRPr>
          </a:pPr>
          <a:endParaRPr lang="en-US"/>
        </a:p>
      </c:txPr>
    </c:title>
    <c:autoTitleDeleted val="0"/>
    <c:plotArea>
      <c:layout>
        <c:manualLayout>
          <c:layoutTarget val="inner"/>
          <c:xMode val="edge"/>
          <c:yMode val="edge"/>
          <c:x val="6.8316048508917648E-2"/>
          <c:y val="0.17968675484191926"/>
          <c:w val="0.91337350621434488"/>
          <c:h val="0.69066726136357137"/>
        </c:manualLayout>
      </c:layout>
      <c:lineChart>
        <c:grouping val="standard"/>
        <c:varyColors val="0"/>
        <c:ser>
          <c:idx val="0"/>
          <c:order val="0"/>
          <c:tx>
            <c:strRef>
              <c:f>'Dropdown Table'!$AK$31</c:f>
              <c:strCache>
                <c:ptCount val="1"/>
                <c:pt idx="0">
                  <c:v>Persons 2016 (a)</c:v>
                </c:pt>
              </c:strCache>
            </c:strRef>
          </c:tx>
          <c:spPr>
            <a:ln w="38100">
              <a:solidFill>
                <a:srgbClr val="BE955B"/>
              </a:solidFill>
              <a:prstDash val="solid"/>
            </a:ln>
          </c:spPr>
          <c:marker>
            <c:symbol val="none"/>
          </c:marker>
          <c:cat>
            <c:strRef>
              <c:f>'Dropdown Table'!$AE$32:$AE$49</c:f>
              <c:strCache>
                <c:ptCount val="18"/>
                <c:pt idx="0">
                  <c:v>0–4</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strCache>
            </c:strRef>
          </c:cat>
          <c:val>
            <c:numRef>
              <c:f>'Dropdown Table'!$AK$32:$AK$49</c:f>
              <c:numCache>
                <c:formatCode>#,##0</c:formatCode>
                <c:ptCount val="18"/>
                <c:pt idx="0">
                  <c:v>158911</c:v>
                </c:pt>
                <c:pt idx="1">
                  <c:v>160797</c:v>
                </c:pt>
                <c:pt idx="2">
                  <c:v>146410</c:v>
                </c:pt>
                <c:pt idx="3">
                  <c:v>153111</c:v>
                </c:pt>
                <c:pt idx="4">
                  <c:v>185046</c:v>
                </c:pt>
                <c:pt idx="5">
                  <c:v>186578</c:v>
                </c:pt>
                <c:pt idx="6">
                  <c:v>181695</c:v>
                </c:pt>
                <c:pt idx="7">
                  <c:v>162015</c:v>
                </c:pt>
                <c:pt idx="8">
                  <c:v>165604</c:v>
                </c:pt>
                <c:pt idx="9">
                  <c:v>158846</c:v>
                </c:pt>
                <c:pt idx="10">
                  <c:v>146425</c:v>
                </c:pt>
                <c:pt idx="11">
                  <c:v>133334</c:v>
                </c:pt>
                <c:pt idx="12">
                  <c:v>115571</c:v>
                </c:pt>
                <c:pt idx="13">
                  <c:v>104361</c:v>
                </c:pt>
                <c:pt idx="14">
                  <c:v>75756</c:v>
                </c:pt>
                <c:pt idx="15">
                  <c:v>52431</c:v>
                </c:pt>
                <c:pt idx="16">
                  <c:v>35092</c:v>
                </c:pt>
                <c:pt idx="17">
                  <c:v>38258</c:v>
                </c:pt>
              </c:numCache>
            </c:numRef>
          </c:val>
          <c:smooth val="0"/>
          <c:extLst>
            <c:ext xmlns:c16="http://schemas.microsoft.com/office/drawing/2014/chart" uri="{C3380CC4-5D6E-409C-BE32-E72D297353CC}">
              <c16:uniqueId val="{00000000-BD68-4EE1-AC89-78AF084DF513}"/>
            </c:ext>
          </c:extLst>
        </c:ser>
        <c:ser>
          <c:idx val="1"/>
          <c:order val="1"/>
          <c:tx>
            <c:strRef>
              <c:f>'Dropdown Table'!$AQ$31</c:f>
              <c:strCache>
                <c:ptCount val="1"/>
                <c:pt idx="0">
                  <c:v>Persons 2041</c:v>
                </c:pt>
              </c:strCache>
            </c:strRef>
          </c:tx>
          <c:spPr>
            <a:ln w="22225">
              <a:solidFill>
                <a:srgbClr val="4A4F55"/>
              </a:solidFill>
              <a:prstDash val="dash"/>
            </a:ln>
          </c:spPr>
          <c:marker>
            <c:symbol val="none"/>
          </c:marker>
          <c:cat>
            <c:strRef>
              <c:f>'Dropdown Table'!$AE$32:$AE$49</c:f>
              <c:strCache>
                <c:ptCount val="18"/>
                <c:pt idx="0">
                  <c:v>0–4</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strCache>
            </c:strRef>
          </c:cat>
          <c:val>
            <c:numRef>
              <c:f>'Dropdown Table'!$AQ$32:$AQ$49</c:f>
              <c:numCache>
                <c:formatCode>#,##0</c:formatCode>
                <c:ptCount val="18"/>
                <c:pt idx="0">
                  <c:v>220436.53757618851</c:v>
                </c:pt>
                <c:pt idx="1">
                  <c:v>219794.7871981404</c:v>
                </c:pt>
                <c:pt idx="2">
                  <c:v>217654.23094680021</c:v>
                </c:pt>
                <c:pt idx="3">
                  <c:v>222223.86622037448</c:v>
                </c:pt>
                <c:pt idx="4">
                  <c:v>242788.71617186459</c:v>
                </c:pt>
                <c:pt idx="5">
                  <c:v>251776.95122510742</c:v>
                </c:pt>
                <c:pt idx="6">
                  <c:v>254366.14896385095</c:v>
                </c:pt>
                <c:pt idx="7">
                  <c:v>244134.13564422633</c:v>
                </c:pt>
                <c:pt idx="8">
                  <c:v>242080.98044249989</c:v>
                </c:pt>
                <c:pt idx="9">
                  <c:v>240432.84765688574</c:v>
                </c:pt>
                <c:pt idx="10">
                  <c:v>226399.47588132133</c:v>
                </c:pt>
                <c:pt idx="11">
                  <c:v>208096.41992562203</c:v>
                </c:pt>
                <c:pt idx="12">
                  <c:v>179943.76667927363</c:v>
                </c:pt>
                <c:pt idx="13">
                  <c:v>172336.13538633188</c:v>
                </c:pt>
                <c:pt idx="14">
                  <c:v>157935.33321407804</c:v>
                </c:pt>
                <c:pt idx="15">
                  <c:v>137040.85556005817</c:v>
                </c:pt>
                <c:pt idx="16">
                  <c:v>109811.18471679732</c:v>
                </c:pt>
                <c:pt idx="17">
                  <c:v>120049.37514532328</c:v>
                </c:pt>
              </c:numCache>
            </c:numRef>
          </c:val>
          <c:smooth val="0"/>
          <c:extLst>
            <c:ext xmlns:c16="http://schemas.microsoft.com/office/drawing/2014/chart" uri="{C3380CC4-5D6E-409C-BE32-E72D297353CC}">
              <c16:uniqueId val="{00000001-BD68-4EE1-AC89-78AF084DF513}"/>
            </c:ext>
          </c:extLst>
        </c:ser>
        <c:dLbls>
          <c:showLegendKey val="0"/>
          <c:showVal val="0"/>
          <c:showCatName val="0"/>
          <c:showSerName val="0"/>
          <c:showPercent val="0"/>
          <c:showBubbleSize val="0"/>
        </c:dLbls>
        <c:smooth val="0"/>
        <c:axId val="215394560"/>
        <c:axId val="215409024"/>
      </c:lineChart>
      <c:catAx>
        <c:axId val="215394560"/>
        <c:scaling>
          <c:orientation val="minMax"/>
        </c:scaling>
        <c:delete val="0"/>
        <c:axPos val="b"/>
        <c:title>
          <c:tx>
            <c:rich>
              <a:bodyPr/>
              <a:lstStyle/>
              <a:p>
                <a:pPr>
                  <a:defRPr sz="800" b="0">
                    <a:latin typeface="Arial" panose="020B0604020202020204" pitchFamily="34" charset="0"/>
                    <a:cs typeface="Arial" panose="020B0604020202020204" pitchFamily="34" charset="0"/>
                  </a:defRPr>
                </a:pPr>
                <a:r>
                  <a:rPr lang="en-US" sz="800" b="0">
                    <a:latin typeface="Arial" panose="020B0604020202020204" pitchFamily="34" charset="0"/>
                    <a:cs typeface="Arial" panose="020B0604020202020204" pitchFamily="34" charset="0"/>
                  </a:rPr>
                  <a:t>Age group</a:t>
                </a:r>
              </a:p>
            </c:rich>
          </c:tx>
          <c:overlay val="0"/>
        </c:title>
        <c:numFmt formatCode="General" sourceLinked="0"/>
        <c:majorTickMark val="out"/>
        <c:minorTickMark val="none"/>
        <c:tickLblPos val="nextTo"/>
        <c:spPr>
          <a:ln>
            <a:solidFill>
              <a:schemeClr val="bg1">
                <a:lumMod val="50000"/>
              </a:schemeClr>
            </a:solidFill>
          </a:ln>
        </c:spPr>
        <c:txPr>
          <a:bodyPr rot="0"/>
          <a:lstStyle/>
          <a:p>
            <a:pPr>
              <a:defRPr sz="800">
                <a:latin typeface="Arial" panose="020B0604020202020204" pitchFamily="34" charset="0"/>
                <a:cs typeface="Arial" panose="020B0604020202020204" pitchFamily="34" charset="0"/>
              </a:defRPr>
            </a:pPr>
            <a:endParaRPr lang="en-US"/>
          </a:p>
        </c:txPr>
        <c:crossAx val="215409024"/>
        <c:crosses val="autoZero"/>
        <c:auto val="1"/>
        <c:lblAlgn val="ctr"/>
        <c:lblOffset val="100"/>
        <c:noMultiLvlLbl val="0"/>
      </c:catAx>
      <c:valAx>
        <c:axId val="215409024"/>
        <c:scaling>
          <c:orientation val="minMax"/>
        </c:scaling>
        <c:delete val="0"/>
        <c:axPos val="l"/>
        <c:majorGridlines>
          <c:spPr>
            <a:ln>
              <a:solidFill>
                <a:srgbClr val="A6A6A6"/>
              </a:solidFill>
            </a:ln>
          </c:spPr>
        </c:majorGridlines>
        <c:title>
          <c:tx>
            <c:rich>
              <a:bodyPr rot="0" vert="horz"/>
              <a:lstStyle/>
              <a:p>
                <a:pPr>
                  <a:defRPr sz="800" b="0">
                    <a:latin typeface="Arial" panose="020B0604020202020204" pitchFamily="34" charset="0"/>
                    <a:cs typeface="Arial" panose="020B0604020202020204" pitchFamily="34" charset="0"/>
                  </a:defRPr>
                </a:pPr>
                <a:r>
                  <a:rPr lang="en-US" sz="800" b="0">
                    <a:latin typeface="Arial" panose="020B0604020202020204" pitchFamily="34" charset="0"/>
                    <a:cs typeface="Arial" panose="020B0604020202020204" pitchFamily="34" charset="0"/>
                  </a:rPr>
                  <a:t>Persons</a:t>
                </a:r>
              </a:p>
            </c:rich>
          </c:tx>
          <c:layout>
            <c:manualLayout>
              <c:xMode val="edge"/>
              <c:yMode val="edge"/>
              <c:x val="8.3229296712442787E-3"/>
              <c:y val="0.11861184018664334"/>
            </c:manualLayout>
          </c:layout>
          <c:overlay val="0"/>
        </c:title>
        <c:numFmt formatCode="#,##0" sourceLinked="1"/>
        <c:majorTickMark val="out"/>
        <c:minorTickMark val="none"/>
        <c:tickLblPos val="nextTo"/>
        <c:spPr>
          <a:ln>
            <a:noFill/>
          </a:ln>
        </c:spPr>
        <c:txPr>
          <a:bodyPr/>
          <a:lstStyle/>
          <a:p>
            <a:pPr>
              <a:defRPr sz="800">
                <a:latin typeface="Arial" panose="020B0604020202020204" pitchFamily="34" charset="0"/>
                <a:cs typeface="Arial" panose="020B0604020202020204" pitchFamily="34" charset="0"/>
              </a:defRPr>
            </a:pPr>
            <a:endParaRPr lang="en-US"/>
          </a:p>
        </c:txPr>
        <c:crossAx val="215394560"/>
        <c:crosses val="autoZero"/>
        <c:crossBetween val="midCat"/>
      </c:valAx>
    </c:plotArea>
    <c:legend>
      <c:legendPos val="t"/>
      <c:overlay val="0"/>
      <c:txPr>
        <a:bodyPr/>
        <a:lstStyle/>
        <a:p>
          <a:pPr>
            <a:defRPr sz="800">
              <a:latin typeface="Arial" panose="020B0604020202020204" pitchFamily="34" charset="0"/>
              <a:cs typeface="Arial" panose="020B0604020202020204" pitchFamily="34" charset="0"/>
            </a:defRPr>
          </a:pPr>
          <a:endParaRPr lang="en-US"/>
        </a:p>
      </c:txPr>
    </c:legend>
    <c:plotVisOnly val="1"/>
    <c:dispBlanksAs val="gap"/>
    <c:showDLblsOverMax val="0"/>
  </c:chart>
  <c:spPr>
    <a:ln>
      <a:noFill/>
    </a:ln>
  </c:spPr>
  <c:printSettings>
    <c:headerFooter/>
    <c:pageMargins b="0.75" l="0.7" r="0.7" t="0.75" header="0.3" footer="0.3"/>
    <c:pageSetup/>
  </c:printSettings>
  <c:userShapes r:id="rId1"/>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'Dropdown Table'!$AF$29</c:f>
          <c:strCache>
            <c:ptCount val="1"/>
            <c:pt idx="0">
              <c:v>Projected population (Medium series), by five-year age group and sex, 
Greater Brisbane Greater Capital City Statistical Area, 2016 (a) and 2041</c:v>
            </c:pt>
          </c:strCache>
        </c:strRef>
      </c:tx>
      <c:layout>
        <c:manualLayout>
          <c:xMode val="edge"/>
          <c:yMode val="edge"/>
          <c:x val="1.1111045576231809E-2"/>
          <c:y val="1.7429193899782137E-2"/>
        </c:manualLayout>
      </c:layout>
      <c:overlay val="0"/>
      <c:txPr>
        <a:bodyPr/>
        <a:lstStyle/>
        <a:p>
          <a:pPr algn="l">
            <a:defRPr sz="1300">
              <a:latin typeface="Arial" panose="020B0604020202020204" pitchFamily="34" charset="0"/>
              <a:cs typeface="Arial" panose="020B0604020202020204" pitchFamily="34" charset="0"/>
            </a:defRPr>
          </a:pPr>
          <a:endParaRPr lang="en-US"/>
        </a:p>
      </c:txPr>
    </c:title>
    <c:autoTitleDeleted val="0"/>
    <c:plotArea>
      <c:layout>
        <c:manualLayout>
          <c:layoutTarget val="inner"/>
          <c:xMode val="edge"/>
          <c:yMode val="edge"/>
          <c:x val="6.8316048508917648E-2"/>
          <c:y val="0.17968675484191926"/>
          <c:w val="0.91337350621434488"/>
          <c:h val="0.69066726136357137"/>
        </c:manualLayout>
      </c:layout>
      <c:lineChart>
        <c:grouping val="standard"/>
        <c:varyColors val="0"/>
        <c:ser>
          <c:idx val="2"/>
          <c:order val="0"/>
          <c:tx>
            <c:strRef>
              <c:f>'Dropdown Table'!$AG$31</c:f>
              <c:strCache>
                <c:ptCount val="1"/>
                <c:pt idx="0">
                  <c:v>Males 2016 (a)</c:v>
                </c:pt>
              </c:strCache>
            </c:strRef>
          </c:tx>
          <c:spPr>
            <a:ln w="38100">
              <a:solidFill>
                <a:srgbClr val="BE955B"/>
              </a:solidFill>
              <a:prstDash val="solid"/>
            </a:ln>
          </c:spPr>
          <c:marker>
            <c:symbol val="none"/>
          </c:marker>
          <c:val>
            <c:numRef>
              <c:f>'Dropdown Table'!$AG$32:$AG$49</c:f>
              <c:numCache>
                <c:formatCode>#,##0</c:formatCode>
                <c:ptCount val="18"/>
                <c:pt idx="0">
                  <c:v>81410</c:v>
                </c:pt>
                <c:pt idx="1">
                  <c:v>82515</c:v>
                </c:pt>
                <c:pt idx="2">
                  <c:v>75230</c:v>
                </c:pt>
                <c:pt idx="3">
                  <c:v>77875</c:v>
                </c:pt>
                <c:pt idx="4">
                  <c:v>93294</c:v>
                </c:pt>
                <c:pt idx="5">
                  <c:v>93107</c:v>
                </c:pt>
                <c:pt idx="6">
                  <c:v>90255</c:v>
                </c:pt>
                <c:pt idx="7">
                  <c:v>80172</c:v>
                </c:pt>
                <c:pt idx="8">
                  <c:v>81894</c:v>
                </c:pt>
                <c:pt idx="9">
                  <c:v>77676</c:v>
                </c:pt>
                <c:pt idx="10">
                  <c:v>71808</c:v>
                </c:pt>
                <c:pt idx="11">
                  <c:v>65235</c:v>
                </c:pt>
                <c:pt idx="12">
                  <c:v>56198</c:v>
                </c:pt>
                <c:pt idx="13">
                  <c:v>51048</c:v>
                </c:pt>
                <c:pt idx="14">
                  <c:v>37046</c:v>
                </c:pt>
                <c:pt idx="15">
                  <c:v>24866</c:v>
                </c:pt>
                <c:pt idx="16">
                  <c:v>15209</c:v>
                </c:pt>
                <c:pt idx="17">
                  <c:v>13630</c:v>
                </c:pt>
              </c:numCache>
            </c:numRef>
          </c:val>
          <c:smooth val="0"/>
          <c:extLst>
            <c:ext xmlns:c16="http://schemas.microsoft.com/office/drawing/2014/chart" uri="{C3380CC4-5D6E-409C-BE32-E72D297353CC}">
              <c16:uniqueId val="{00000003-7C02-47E2-8DAA-F38EE68418B4}"/>
            </c:ext>
          </c:extLst>
        </c:ser>
        <c:ser>
          <c:idx val="3"/>
          <c:order val="1"/>
          <c:tx>
            <c:strRef>
              <c:f>'Dropdown Table'!$AI$31</c:f>
              <c:strCache>
                <c:ptCount val="1"/>
                <c:pt idx="0">
                  <c:v>Females 2016 (a)</c:v>
                </c:pt>
              </c:strCache>
            </c:strRef>
          </c:tx>
          <c:spPr>
            <a:ln w="38100">
              <a:solidFill>
                <a:srgbClr val="4A4F55"/>
              </a:solidFill>
              <a:prstDash val="solid"/>
            </a:ln>
          </c:spPr>
          <c:marker>
            <c:symbol val="none"/>
          </c:marker>
          <c:val>
            <c:numRef>
              <c:f>'Dropdown Table'!$AI$32:$AI$49</c:f>
              <c:numCache>
                <c:formatCode>#,##0</c:formatCode>
                <c:ptCount val="18"/>
                <c:pt idx="0">
                  <c:v>77501</c:v>
                </c:pt>
                <c:pt idx="1">
                  <c:v>78282</c:v>
                </c:pt>
                <c:pt idx="2">
                  <c:v>71180</c:v>
                </c:pt>
                <c:pt idx="3">
                  <c:v>75236</c:v>
                </c:pt>
                <c:pt idx="4">
                  <c:v>91752</c:v>
                </c:pt>
                <c:pt idx="5">
                  <c:v>93471</c:v>
                </c:pt>
                <c:pt idx="6">
                  <c:v>91440</c:v>
                </c:pt>
                <c:pt idx="7">
                  <c:v>81843</c:v>
                </c:pt>
                <c:pt idx="8">
                  <c:v>83710</c:v>
                </c:pt>
                <c:pt idx="9">
                  <c:v>81170</c:v>
                </c:pt>
                <c:pt idx="10">
                  <c:v>74617</c:v>
                </c:pt>
                <c:pt idx="11">
                  <c:v>68099</c:v>
                </c:pt>
                <c:pt idx="12">
                  <c:v>59373</c:v>
                </c:pt>
                <c:pt idx="13">
                  <c:v>53313</c:v>
                </c:pt>
                <c:pt idx="14">
                  <c:v>38710</c:v>
                </c:pt>
                <c:pt idx="15">
                  <c:v>27565</c:v>
                </c:pt>
                <c:pt idx="16">
                  <c:v>19883</c:v>
                </c:pt>
                <c:pt idx="17">
                  <c:v>24628</c:v>
                </c:pt>
              </c:numCache>
            </c:numRef>
          </c:val>
          <c:smooth val="0"/>
          <c:extLst>
            <c:ext xmlns:c16="http://schemas.microsoft.com/office/drawing/2014/chart" uri="{C3380CC4-5D6E-409C-BE32-E72D297353CC}">
              <c16:uniqueId val="{00000004-7C02-47E2-8DAA-F38EE68418B4}"/>
            </c:ext>
          </c:extLst>
        </c:ser>
        <c:ser>
          <c:idx val="0"/>
          <c:order val="2"/>
          <c:tx>
            <c:strRef>
              <c:f>'Dropdown Table'!$AM$31</c:f>
              <c:strCache>
                <c:ptCount val="1"/>
                <c:pt idx="0">
                  <c:v>Males 2041</c:v>
                </c:pt>
              </c:strCache>
            </c:strRef>
          </c:tx>
          <c:spPr>
            <a:ln w="22225">
              <a:solidFill>
                <a:srgbClr val="BE955B"/>
              </a:solidFill>
              <a:prstDash val="dash"/>
            </a:ln>
          </c:spPr>
          <c:marker>
            <c:symbol val="none"/>
          </c:marker>
          <c:cat>
            <c:strRef>
              <c:f>'Dropdown Table'!$B$71:$B$88</c:f>
              <c:strCache>
                <c:ptCount val="18"/>
                <c:pt idx="0">
                  <c:v>0–4</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strCache>
            </c:strRef>
          </c:cat>
          <c:val>
            <c:numRef>
              <c:f>'Dropdown Table'!$AM$32:$AM$49</c:f>
              <c:numCache>
                <c:formatCode>#,##0</c:formatCode>
                <c:ptCount val="18"/>
                <c:pt idx="0">
                  <c:v>113584.38739909559</c:v>
                </c:pt>
                <c:pt idx="1">
                  <c:v>113180.95075817617</c:v>
                </c:pt>
                <c:pt idx="2">
                  <c:v>111866.37872712759</c:v>
                </c:pt>
                <c:pt idx="3">
                  <c:v>113773.38046675708</c:v>
                </c:pt>
                <c:pt idx="4">
                  <c:v>122806.77231676191</c:v>
                </c:pt>
                <c:pt idx="5">
                  <c:v>124490.71992672348</c:v>
                </c:pt>
                <c:pt idx="6">
                  <c:v>123679.29003544022</c:v>
                </c:pt>
                <c:pt idx="7">
                  <c:v>117478.79661975573</c:v>
                </c:pt>
                <c:pt idx="8">
                  <c:v>115783.96915502446</c:v>
                </c:pt>
                <c:pt idx="9">
                  <c:v>114804.96619396409</c:v>
                </c:pt>
                <c:pt idx="10">
                  <c:v>107871.78824533067</c:v>
                </c:pt>
                <c:pt idx="11">
                  <c:v>99417.352177899695</c:v>
                </c:pt>
                <c:pt idx="12">
                  <c:v>85966.340684734852</c:v>
                </c:pt>
                <c:pt idx="13">
                  <c:v>82185.358381736587</c:v>
                </c:pt>
                <c:pt idx="14">
                  <c:v>74182.363023741447</c:v>
                </c:pt>
                <c:pt idx="15">
                  <c:v>63782.362111031005</c:v>
                </c:pt>
                <c:pt idx="16">
                  <c:v>49783.839719816293</c:v>
                </c:pt>
                <c:pt idx="17">
                  <c:v>51101.491752120572</c:v>
                </c:pt>
              </c:numCache>
            </c:numRef>
          </c:val>
          <c:smooth val="0"/>
          <c:extLst>
            <c:ext xmlns:c16="http://schemas.microsoft.com/office/drawing/2014/chart" uri="{C3380CC4-5D6E-409C-BE32-E72D297353CC}">
              <c16:uniqueId val="{00000000-7C02-47E2-8DAA-F38EE68418B4}"/>
            </c:ext>
          </c:extLst>
        </c:ser>
        <c:ser>
          <c:idx val="1"/>
          <c:order val="3"/>
          <c:tx>
            <c:strRef>
              <c:f>'Dropdown Table'!$AO$31</c:f>
              <c:strCache>
                <c:ptCount val="1"/>
                <c:pt idx="0">
                  <c:v>Females 2041</c:v>
                </c:pt>
              </c:strCache>
            </c:strRef>
          </c:tx>
          <c:spPr>
            <a:ln w="22225">
              <a:solidFill>
                <a:srgbClr val="4A4F55"/>
              </a:solidFill>
              <a:prstDash val="dash"/>
            </a:ln>
          </c:spPr>
          <c:marker>
            <c:symbol val="none"/>
          </c:marker>
          <c:cat>
            <c:strRef>
              <c:f>'Dropdown Table'!$B$71:$B$88</c:f>
              <c:strCache>
                <c:ptCount val="18"/>
                <c:pt idx="0">
                  <c:v>0–4</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strCache>
            </c:strRef>
          </c:cat>
          <c:val>
            <c:numRef>
              <c:f>'Dropdown Table'!$AO$32:$AO$49</c:f>
              <c:numCache>
                <c:formatCode>#,##0</c:formatCode>
                <c:ptCount val="18"/>
                <c:pt idx="0">
                  <c:v>106852.15017709293</c:v>
                </c:pt>
                <c:pt idx="1">
                  <c:v>106613.83643996423</c:v>
                </c:pt>
                <c:pt idx="2">
                  <c:v>105787.8522196726</c:v>
                </c:pt>
                <c:pt idx="3">
                  <c:v>108450.48575361739</c:v>
                </c:pt>
                <c:pt idx="4">
                  <c:v>119981.94385510268</c:v>
                </c:pt>
                <c:pt idx="5">
                  <c:v>127286.23129838395</c:v>
                </c:pt>
                <c:pt idx="6">
                  <c:v>130686.85892841073</c:v>
                </c:pt>
                <c:pt idx="7">
                  <c:v>126655.33902447062</c:v>
                </c:pt>
                <c:pt idx="8">
                  <c:v>126297.01128747543</c:v>
                </c:pt>
                <c:pt idx="9">
                  <c:v>125627.88146292164</c:v>
                </c:pt>
                <c:pt idx="10">
                  <c:v>118527.68763599066</c:v>
                </c:pt>
                <c:pt idx="11">
                  <c:v>108679.06774772234</c:v>
                </c:pt>
                <c:pt idx="12">
                  <c:v>93977.42599453876</c:v>
                </c:pt>
                <c:pt idx="13">
                  <c:v>90150.777004595278</c:v>
                </c:pt>
                <c:pt idx="14">
                  <c:v>83752.970190336579</c:v>
                </c:pt>
                <c:pt idx="15">
                  <c:v>73258.49344902717</c:v>
                </c:pt>
                <c:pt idx="16">
                  <c:v>60027.344996981032</c:v>
                </c:pt>
                <c:pt idx="17">
                  <c:v>68947.883393202734</c:v>
                </c:pt>
              </c:numCache>
            </c:numRef>
          </c:val>
          <c:smooth val="0"/>
          <c:extLst>
            <c:ext xmlns:c16="http://schemas.microsoft.com/office/drawing/2014/chart" uri="{C3380CC4-5D6E-409C-BE32-E72D297353CC}">
              <c16:uniqueId val="{00000001-7C02-47E2-8DAA-F38EE68418B4}"/>
            </c:ext>
          </c:extLst>
        </c:ser>
        <c:dLbls>
          <c:showLegendKey val="0"/>
          <c:showVal val="0"/>
          <c:showCatName val="0"/>
          <c:showSerName val="0"/>
          <c:showPercent val="0"/>
          <c:showBubbleSize val="0"/>
        </c:dLbls>
        <c:smooth val="0"/>
        <c:axId val="215394560"/>
        <c:axId val="215409024"/>
      </c:lineChart>
      <c:catAx>
        <c:axId val="215394560"/>
        <c:scaling>
          <c:orientation val="minMax"/>
        </c:scaling>
        <c:delete val="0"/>
        <c:axPos val="b"/>
        <c:title>
          <c:tx>
            <c:rich>
              <a:bodyPr/>
              <a:lstStyle/>
              <a:p>
                <a:pPr>
                  <a:defRPr sz="800" b="0">
                    <a:latin typeface="Arial" panose="020B0604020202020204" pitchFamily="34" charset="0"/>
                    <a:cs typeface="Arial" panose="020B0604020202020204" pitchFamily="34" charset="0"/>
                  </a:defRPr>
                </a:pPr>
                <a:r>
                  <a:rPr lang="en-US" sz="800" b="0">
                    <a:latin typeface="Arial" panose="020B0604020202020204" pitchFamily="34" charset="0"/>
                    <a:cs typeface="Arial" panose="020B0604020202020204" pitchFamily="34" charset="0"/>
                  </a:rPr>
                  <a:t>Age group</a:t>
                </a:r>
              </a:p>
            </c:rich>
          </c:tx>
          <c:overlay val="0"/>
        </c:title>
        <c:numFmt formatCode="General" sourceLinked="0"/>
        <c:majorTickMark val="out"/>
        <c:minorTickMark val="none"/>
        <c:tickLblPos val="nextTo"/>
        <c:spPr>
          <a:ln>
            <a:solidFill>
              <a:schemeClr val="bg1">
                <a:lumMod val="50000"/>
              </a:schemeClr>
            </a:solidFill>
          </a:ln>
        </c:spPr>
        <c:txPr>
          <a:bodyPr rot="0"/>
          <a:lstStyle/>
          <a:p>
            <a:pPr>
              <a:defRPr sz="800">
                <a:latin typeface="Arial" panose="020B0604020202020204" pitchFamily="34" charset="0"/>
                <a:cs typeface="Arial" panose="020B0604020202020204" pitchFamily="34" charset="0"/>
              </a:defRPr>
            </a:pPr>
            <a:endParaRPr lang="en-US"/>
          </a:p>
        </c:txPr>
        <c:crossAx val="215409024"/>
        <c:crosses val="autoZero"/>
        <c:auto val="1"/>
        <c:lblAlgn val="ctr"/>
        <c:lblOffset val="100"/>
        <c:noMultiLvlLbl val="0"/>
      </c:catAx>
      <c:valAx>
        <c:axId val="215409024"/>
        <c:scaling>
          <c:orientation val="minMax"/>
        </c:scaling>
        <c:delete val="0"/>
        <c:axPos val="l"/>
        <c:majorGridlines>
          <c:spPr>
            <a:ln>
              <a:solidFill>
                <a:srgbClr val="A6A6A6"/>
              </a:solidFill>
            </a:ln>
          </c:spPr>
        </c:majorGridlines>
        <c:title>
          <c:tx>
            <c:rich>
              <a:bodyPr rot="0" vert="horz"/>
              <a:lstStyle/>
              <a:p>
                <a:pPr>
                  <a:defRPr sz="800" b="0">
                    <a:latin typeface="Arial" panose="020B0604020202020204" pitchFamily="34" charset="0"/>
                    <a:cs typeface="Arial" panose="020B0604020202020204" pitchFamily="34" charset="0"/>
                  </a:defRPr>
                </a:pPr>
                <a:r>
                  <a:rPr lang="en-US" sz="800" b="0">
                    <a:latin typeface="Arial" panose="020B0604020202020204" pitchFamily="34" charset="0"/>
                    <a:cs typeface="Arial" panose="020B0604020202020204" pitchFamily="34" charset="0"/>
                  </a:rPr>
                  <a:t>Persons</a:t>
                </a:r>
              </a:p>
            </c:rich>
          </c:tx>
          <c:layout>
            <c:manualLayout>
              <c:xMode val="edge"/>
              <c:yMode val="edge"/>
              <c:x val="8.3229296712442787E-3"/>
              <c:y val="0.11861184018664334"/>
            </c:manualLayout>
          </c:layout>
          <c:overlay val="0"/>
        </c:title>
        <c:numFmt formatCode="#,##0" sourceLinked="1"/>
        <c:majorTickMark val="out"/>
        <c:minorTickMark val="none"/>
        <c:tickLblPos val="nextTo"/>
        <c:spPr>
          <a:ln>
            <a:noFill/>
          </a:ln>
        </c:spPr>
        <c:txPr>
          <a:bodyPr/>
          <a:lstStyle/>
          <a:p>
            <a:pPr>
              <a:defRPr sz="800">
                <a:latin typeface="Arial" panose="020B0604020202020204" pitchFamily="34" charset="0"/>
                <a:cs typeface="Arial" panose="020B0604020202020204" pitchFamily="34" charset="0"/>
              </a:defRPr>
            </a:pPr>
            <a:endParaRPr lang="en-US"/>
          </a:p>
        </c:txPr>
        <c:crossAx val="215394560"/>
        <c:crosses val="autoZero"/>
        <c:crossBetween val="midCat"/>
      </c:valAx>
    </c:plotArea>
    <c:legend>
      <c:legendPos val="t"/>
      <c:overlay val="0"/>
      <c:txPr>
        <a:bodyPr/>
        <a:lstStyle/>
        <a:p>
          <a:pPr>
            <a:defRPr sz="800">
              <a:latin typeface="Arial" panose="020B0604020202020204" pitchFamily="34" charset="0"/>
              <a:cs typeface="Arial" panose="020B0604020202020204" pitchFamily="34" charset="0"/>
            </a:defRPr>
          </a:pPr>
          <a:endParaRPr lang="en-US"/>
        </a:p>
      </c:txPr>
    </c:legend>
    <c:plotVisOnly val="1"/>
    <c:dispBlanksAs val="gap"/>
    <c:showDLblsOverMax val="0"/>
  </c:chart>
  <c:spPr>
    <a:ln>
      <a:noFill/>
    </a:ln>
  </c:spPr>
  <c:printSettings>
    <c:headerFooter/>
    <c:pageMargins b="0.75" l="0.7" r="0.7" t="0.75" header="0.3" footer="0.3"/>
    <c:pageSetup/>
  </c:printSettings>
  <c:userShapes r:id="rId1"/>
</c:chartSpace>
</file>

<file path=xl/drawings/_rels/drawing1.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hyperlink" Target="http://creativecommons.org/licenses/by/4.0/" TargetMode="External"/><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85725</xdr:colOff>
      <xdr:row>0</xdr:row>
      <xdr:rowOff>95251</xdr:rowOff>
    </xdr:from>
    <xdr:to>
      <xdr:col>0</xdr:col>
      <xdr:colOff>1345164</xdr:colOff>
      <xdr:row>10</xdr:row>
      <xdr:rowOff>30556</xdr:rowOff>
    </xdr:to>
    <xdr:pic>
      <xdr:nvPicPr>
        <xdr:cNvPr id="1025" name="Picture 3">
          <a:extLst>
            <a:ext uri="{FF2B5EF4-FFF2-40B4-BE49-F238E27FC236}">
              <a16:creationId xmlns:a16="http://schemas.microsoft.com/office/drawing/2014/main" id="{00000000-0008-0000-0000-00000104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5725" y="95251"/>
          <a:ext cx="1259439" cy="155455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51956</xdr:colOff>
      <xdr:row>35</xdr:row>
      <xdr:rowOff>17318</xdr:rowOff>
    </xdr:from>
    <xdr:to>
      <xdr:col>0</xdr:col>
      <xdr:colOff>909841</xdr:colOff>
      <xdr:row>36</xdr:row>
      <xdr:rowOff>133522</xdr:rowOff>
    </xdr:to>
    <xdr:pic>
      <xdr:nvPicPr>
        <xdr:cNvPr id="5" name="Picture 4" title="Creative Commons BY button logo">
          <a:hlinkClick xmlns:r="http://schemas.openxmlformats.org/officeDocument/2006/relationships" r:id="rId2"/>
          <a:extLst>
            <a:ext uri="{FF2B5EF4-FFF2-40B4-BE49-F238E27FC236}">
              <a16:creationId xmlns:a16="http://schemas.microsoft.com/office/drawing/2014/main" id="{00000000-0008-0000-0000-000005000000}"/>
            </a:ext>
          </a:extLst>
        </xdr:cNvPr>
        <xdr:cNvPicPr/>
      </xdr:nvPicPr>
      <xdr:blipFill>
        <a:blip xmlns:r="http://schemas.openxmlformats.org/officeDocument/2006/relationships" r:embed="rId3"/>
        <a:srcRect/>
        <a:stretch>
          <a:fillRect/>
        </a:stretch>
      </xdr:blipFill>
      <xdr:spPr bwMode="auto">
        <a:xfrm>
          <a:off x="51956" y="6380018"/>
          <a:ext cx="857885" cy="278129"/>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600075</xdr:colOff>
      <xdr:row>3</xdr:row>
      <xdr:rowOff>152400</xdr:rowOff>
    </xdr:from>
    <xdr:to>
      <xdr:col>12</xdr:col>
      <xdr:colOff>590550</xdr:colOff>
      <xdr:row>26</xdr:row>
      <xdr:rowOff>142875</xdr:rowOff>
    </xdr:to>
    <xdr:graphicFrame macro="">
      <xdr:nvGraphicFramePr>
        <xdr:cNvPr id="2" name="Chart 1">
          <a:extLst>
            <a:ext uri="{FF2B5EF4-FFF2-40B4-BE49-F238E27FC236}">
              <a16:creationId xmlns:a16="http://schemas.microsoft.com/office/drawing/2014/main" id="{00000000-0008-0000-0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twoCellAnchor>
    <xdr:from>
      <xdr:col>5</xdr:col>
      <xdr:colOff>38100</xdr:colOff>
      <xdr:row>1</xdr:row>
      <xdr:rowOff>28575</xdr:rowOff>
    </xdr:from>
    <xdr:to>
      <xdr:col>5</xdr:col>
      <xdr:colOff>238125</xdr:colOff>
      <xdr:row>1</xdr:row>
      <xdr:rowOff>161925</xdr:rowOff>
    </xdr:to>
    <xdr:sp macro="" textlink="">
      <xdr:nvSpPr>
        <xdr:cNvPr id="3" name="Left Arrow 2">
          <a:extLst>
            <a:ext uri="{FF2B5EF4-FFF2-40B4-BE49-F238E27FC236}">
              <a16:creationId xmlns:a16="http://schemas.microsoft.com/office/drawing/2014/main" id="{00000000-0008-0000-0100-000003000000}"/>
            </a:ext>
          </a:extLst>
        </xdr:cNvPr>
        <xdr:cNvSpPr/>
      </xdr:nvSpPr>
      <xdr:spPr>
        <a:xfrm>
          <a:off x="3409950" y="219075"/>
          <a:ext cx="200025" cy="133350"/>
        </a:xfrm>
        <a:prstGeom prst="leftArrow">
          <a:avLst/>
        </a:prstGeom>
        <a:solidFill>
          <a:schemeClr val="bg1">
            <a:lumMod val="75000"/>
          </a:schemeClr>
        </a:solidFill>
        <a:ln w="12700"/>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AU" sz="1100"/>
        </a:p>
      </xdr:txBody>
    </xdr:sp>
    <xdr:clientData/>
  </xdr:twoCellAnchor>
  <xdr:twoCellAnchor>
    <xdr:from>
      <xdr:col>5</xdr:col>
      <xdr:colOff>35465</xdr:colOff>
      <xdr:row>2</xdr:row>
      <xdr:rowOff>32628</xdr:rowOff>
    </xdr:from>
    <xdr:to>
      <xdr:col>5</xdr:col>
      <xdr:colOff>235490</xdr:colOff>
      <xdr:row>2</xdr:row>
      <xdr:rowOff>165978</xdr:rowOff>
    </xdr:to>
    <xdr:sp macro="" textlink="">
      <xdr:nvSpPr>
        <xdr:cNvPr id="4" name="Left Arrow 3">
          <a:extLst>
            <a:ext uri="{FF2B5EF4-FFF2-40B4-BE49-F238E27FC236}">
              <a16:creationId xmlns:a16="http://schemas.microsoft.com/office/drawing/2014/main" id="{00000000-0008-0000-0100-000004000000}"/>
            </a:ext>
          </a:extLst>
        </xdr:cNvPr>
        <xdr:cNvSpPr/>
      </xdr:nvSpPr>
      <xdr:spPr>
        <a:xfrm>
          <a:off x="3403667" y="413628"/>
          <a:ext cx="200025" cy="133350"/>
        </a:xfrm>
        <a:prstGeom prst="leftArrow">
          <a:avLst/>
        </a:prstGeom>
        <a:solidFill>
          <a:schemeClr val="bg1">
            <a:lumMod val="75000"/>
          </a:schemeClr>
        </a:solidFill>
        <a:ln w="12700"/>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AU" sz="1100"/>
        </a:p>
      </xdr:txBody>
    </xdr:sp>
    <xdr:clientData/>
  </xdr:twoCellAnchor>
  <xdr:twoCellAnchor>
    <xdr:from>
      <xdr:col>13</xdr:col>
      <xdr:colOff>66675</xdr:colOff>
      <xdr:row>3</xdr:row>
      <xdr:rowOff>133350</xdr:rowOff>
    </xdr:from>
    <xdr:to>
      <xdr:col>25</xdr:col>
      <xdr:colOff>381000</xdr:colOff>
      <xdr:row>26</xdr:row>
      <xdr:rowOff>123825</xdr:rowOff>
    </xdr:to>
    <xdr:graphicFrame macro="">
      <xdr:nvGraphicFramePr>
        <xdr:cNvPr id="5" name="Chart 4">
          <a:extLst>
            <a:ext uri="{FF2B5EF4-FFF2-40B4-BE49-F238E27FC236}">
              <a16:creationId xmlns:a16="http://schemas.microsoft.com/office/drawing/2014/main" id="{5FD09947-B28A-4A06-B2D9-E8D9788484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twoCellAnchor>
  <xdr:twoCellAnchor>
    <xdr:from>
      <xdr:col>12</xdr:col>
      <xdr:colOff>38100</xdr:colOff>
      <xdr:row>1</xdr:row>
      <xdr:rowOff>28575</xdr:rowOff>
    </xdr:from>
    <xdr:to>
      <xdr:col>12</xdr:col>
      <xdr:colOff>238125</xdr:colOff>
      <xdr:row>1</xdr:row>
      <xdr:rowOff>161925</xdr:rowOff>
    </xdr:to>
    <xdr:sp macro="" textlink="">
      <xdr:nvSpPr>
        <xdr:cNvPr id="7" name="Left Arrow 2">
          <a:extLst>
            <a:ext uri="{FF2B5EF4-FFF2-40B4-BE49-F238E27FC236}">
              <a16:creationId xmlns:a16="http://schemas.microsoft.com/office/drawing/2014/main" id="{9C4A13DF-4893-4CFA-A080-38E39F4CE306}"/>
            </a:ext>
          </a:extLst>
        </xdr:cNvPr>
        <xdr:cNvSpPr/>
      </xdr:nvSpPr>
      <xdr:spPr>
        <a:xfrm>
          <a:off x="3409950" y="219075"/>
          <a:ext cx="200025" cy="133350"/>
        </a:xfrm>
        <a:prstGeom prst="leftArrow">
          <a:avLst/>
        </a:prstGeom>
        <a:solidFill>
          <a:schemeClr val="bg1">
            <a:lumMod val="75000"/>
          </a:schemeClr>
        </a:solidFill>
        <a:ln w="12700"/>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AU" sz="1100"/>
        </a:p>
      </xdr:txBody>
    </xdr:sp>
    <xdr:clientData/>
  </xdr:twoCellAnchor>
</xdr:wsDr>
</file>

<file path=xl/drawings/drawing3.xml><?xml version="1.0" encoding="utf-8"?>
<c:userShapes xmlns:c="http://schemas.openxmlformats.org/drawingml/2006/chart">
  <cdr:relSizeAnchor xmlns:cdr="http://schemas.openxmlformats.org/drawingml/2006/chartDrawing">
    <cdr:from>
      <cdr:x>0.01873</cdr:x>
      <cdr:y>0.94771</cdr:y>
    </cdr:from>
    <cdr:to>
      <cdr:x>0.27466</cdr:x>
      <cdr:y>0.99564</cdr:y>
    </cdr:to>
    <cdr:sp macro="" textlink="">
      <cdr:nvSpPr>
        <cdr:cNvPr id="2" name="TextBox 1"/>
        <cdr:cNvSpPr txBox="1"/>
      </cdr:nvSpPr>
      <cdr:spPr>
        <a:xfrm xmlns:a="http://schemas.openxmlformats.org/drawingml/2006/main">
          <a:off x="142875" y="4143375"/>
          <a:ext cx="1952625" cy="20955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AU" sz="700">
              <a:latin typeface="Arial" panose="020B0604020202020204" pitchFamily="34" charset="0"/>
              <a:cs typeface="Arial" panose="020B0604020202020204" pitchFamily="34" charset="0"/>
            </a:rPr>
            <a:t>(a) Estimated resident population (ERP).</a:t>
          </a:r>
        </a:p>
      </cdr:txBody>
    </cdr:sp>
  </cdr:relSizeAnchor>
</c:userShapes>
</file>

<file path=xl/drawings/drawing4.xml><?xml version="1.0" encoding="utf-8"?>
<c:userShapes xmlns:c="http://schemas.openxmlformats.org/drawingml/2006/chart">
  <cdr:relSizeAnchor xmlns:cdr="http://schemas.openxmlformats.org/drawingml/2006/chartDrawing">
    <cdr:from>
      <cdr:x>0.01873</cdr:x>
      <cdr:y>0.94771</cdr:y>
    </cdr:from>
    <cdr:to>
      <cdr:x>0.27466</cdr:x>
      <cdr:y>0.99564</cdr:y>
    </cdr:to>
    <cdr:sp macro="" textlink="">
      <cdr:nvSpPr>
        <cdr:cNvPr id="2" name="TextBox 1"/>
        <cdr:cNvSpPr txBox="1"/>
      </cdr:nvSpPr>
      <cdr:spPr>
        <a:xfrm xmlns:a="http://schemas.openxmlformats.org/drawingml/2006/main">
          <a:off x="142875" y="4143375"/>
          <a:ext cx="1952625" cy="20955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AU" sz="700">
              <a:latin typeface="Arial" panose="020B0604020202020204" pitchFamily="34" charset="0"/>
              <a:cs typeface="Arial" panose="020B0604020202020204" pitchFamily="34" charset="0"/>
            </a:rPr>
            <a:t>(a) Estimated resident population (ERP).</a:t>
          </a:r>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creativecommons.org/licenses/by/4.0/"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2:AH52"/>
  <sheetViews>
    <sheetView tabSelected="1" zoomScaleNormal="100" workbookViewId="0"/>
  </sheetViews>
  <sheetFormatPr defaultColWidth="9.140625" defaultRowHeight="12.75" x14ac:dyDescent="0.2"/>
  <cols>
    <col min="1" max="1" width="24.7109375" style="8" customWidth="1"/>
    <col min="2" max="2" width="6.7109375" style="8" customWidth="1"/>
    <col min="3" max="3" width="15.85546875" style="8" bestFit="1" customWidth="1"/>
    <col min="4" max="8" width="9.140625" style="8"/>
    <col min="9" max="9" width="9.85546875" style="8" customWidth="1"/>
    <col min="10" max="16384" width="9.140625" style="8"/>
  </cols>
  <sheetData>
    <row r="12" spans="1:3" ht="15.75" x14ac:dyDescent="0.25">
      <c r="A12" s="7" t="s">
        <v>60</v>
      </c>
    </row>
    <row r="13" spans="1:3" x14ac:dyDescent="0.2">
      <c r="C13" s="9"/>
    </row>
    <row r="14" spans="1:3" ht="15.75" x14ac:dyDescent="0.25">
      <c r="B14" s="10" t="s">
        <v>7</v>
      </c>
    </row>
    <row r="15" spans="1:3" x14ac:dyDescent="0.2">
      <c r="B15" s="11" t="s">
        <v>8</v>
      </c>
    </row>
    <row r="16" spans="1:3" x14ac:dyDescent="0.2">
      <c r="B16" s="26">
        <v>1</v>
      </c>
      <c r="C16" s="12" t="s">
        <v>30</v>
      </c>
    </row>
    <row r="17" spans="1:10" x14ac:dyDescent="0.2">
      <c r="B17" s="26">
        <v>2</v>
      </c>
      <c r="C17" s="12" t="s">
        <v>31</v>
      </c>
    </row>
    <row r="19" spans="1:10" s="9" customFormat="1" ht="15.75" x14ac:dyDescent="0.25">
      <c r="A19" s="7" t="s">
        <v>17</v>
      </c>
    </row>
    <row r="20" spans="1:10" s="9" customFormat="1" x14ac:dyDescent="0.2"/>
    <row r="21" spans="1:10" s="9" customFormat="1" x14ac:dyDescent="0.2">
      <c r="A21" s="13" t="s">
        <v>65</v>
      </c>
    </row>
    <row r="22" spans="1:10" s="42" customFormat="1" x14ac:dyDescent="0.2">
      <c r="A22" s="41" t="s">
        <v>69</v>
      </c>
    </row>
    <row r="23" spans="1:10" s="42" customFormat="1" x14ac:dyDescent="0.2">
      <c r="A23" s="41" t="s">
        <v>70</v>
      </c>
    </row>
    <row r="25" spans="1:10" s="9" customFormat="1" ht="15.75" x14ac:dyDescent="0.25">
      <c r="A25" s="7" t="s">
        <v>9</v>
      </c>
    </row>
    <row r="26" spans="1:10" s="9" customFormat="1" x14ac:dyDescent="0.2"/>
    <row r="27" spans="1:10" s="9" customFormat="1" x14ac:dyDescent="0.2">
      <c r="A27" s="13" t="s">
        <v>10</v>
      </c>
    </row>
    <row r="28" spans="1:10" s="9" customFormat="1" x14ac:dyDescent="0.2">
      <c r="A28" s="13" t="s">
        <v>11</v>
      </c>
    </row>
    <row r="29" spans="1:10" s="9" customFormat="1" x14ac:dyDescent="0.2">
      <c r="A29" s="14"/>
    </row>
    <row r="30" spans="1:10" s="9" customFormat="1" ht="15.75" x14ac:dyDescent="0.25">
      <c r="A30" s="7" t="s">
        <v>12</v>
      </c>
    </row>
    <row r="31" spans="1:10" s="9" customFormat="1" x14ac:dyDescent="0.2"/>
    <row r="32" spans="1:10" s="9" customFormat="1" x14ac:dyDescent="0.2">
      <c r="A32" s="25" t="s">
        <v>57</v>
      </c>
      <c r="B32" s="12"/>
      <c r="C32" s="12"/>
      <c r="D32" s="12"/>
      <c r="E32" s="12"/>
      <c r="F32" s="12"/>
      <c r="G32" s="12"/>
      <c r="H32" s="12"/>
      <c r="I32" s="12"/>
      <c r="J32" s="12"/>
    </row>
    <row r="33" spans="1:34" s="9" customFormat="1" ht="14.25" x14ac:dyDescent="0.2">
      <c r="B33" s="16"/>
    </row>
    <row r="34" spans="1:34" s="9" customFormat="1" ht="14.25" x14ac:dyDescent="0.2">
      <c r="A34" s="28" t="s">
        <v>58</v>
      </c>
      <c r="B34" s="16"/>
    </row>
    <row r="35" spans="1:34" s="9" customFormat="1" ht="14.25" x14ac:dyDescent="0.2">
      <c r="A35" s="15"/>
      <c r="B35" s="16"/>
    </row>
    <row r="36" spans="1:34" s="9" customFormat="1" x14ac:dyDescent="0.2"/>
    <row r="37" spans="1:34" s="12" customFormat="1" ht="11.25" customHeight="1" x14ac:dyDescent="0.2">
      <c r="A37" s="17"/>
      <c r="B37" s="9"/>
      <c r="C37" s="9"/>
      <c r="D37" s="18"/>
      <c r="E37" s="17"/>
      <c r="F37" s="18"/>
      <c r="G37" s="17"/>
      <c r="H37" s="17"/>
      <c r="I37" s="17"/>
      <c r="J37" s="9"/>
      <c r="K37" s="9"/>
      <c r="L37" s="9"/>
      <c r="M37" s="9"/>
      <c r="N37" s="9"/>
      <c r="O37" s="9"/>
      <c r="P37" s="9"/>
      <c r="Q37" s="9"/>
      <c r="R37" s="9"/>
      <c r="S37" s="9"/>
      <c r="T37" s="9"/>
      <c r="U37" s="9"/>
      <c r="V37" s="9"/>
      <c r="W37" s="9"/>
      <c r="X37" s="9"/>
      <c r="Y37" s="9"/>
      <c r="Z37" s="9"/>
      <c r="AA37" s="9"/>
      <c r="AB37" s="9"/>
      <c r="AC37" s="9"/>
      <c r="AD37" s="9"/>
      <c r="AE37" s="9"/>
      <c r="AF37" s="9"/>
      <c r="AG37" s="9"/>
      <c r="AH37" s="9"/>
    </row>
    <row r="38" spans="1:34" s="23" customFormat="1" ht="11.25" x14ac:dyDescent="0.2">
      <c r="A38" s="19" t="s">
        <v>36</v>
      </c>
      <c r="B38" s="19"/>
      <c r="C38" s="19"/>
      <c r="D38" s="19"/>
      <c r="E38" s="19"/>
      <c r="F38" s="19"/>
      <c r="G38" s="19"/>
      <c r="H38" s="19"/>
      <c r="I38" s="19"/>
      <c r="J38" s="20"/>
      <c r="K38" s="20"/>
      <c r="L38" s="12"/>
      <c r="M38" s="12"/>
      <c r="N38" s="12"/>
      <c r="O38" s="12"/>
      <c r="P38" s="12"/>
      <c r="Q38" s="12"/>
      <c r="R38" s="12"/>
      <c r="S38" s="12"/>
      <c r="T38" s="12"/>
      <c r="U38" s="12"/>
      <c r="V38" s="12"/>
      <c r="W38" s="12"/>
      <c r="X38" s="12"/>
      <c r="Y38" s="12"/>
      <c r="Z38" s="12"/>
      <c r="AA38" s="12"/>
      <c r="AB38" s="12"/>
      <c r="AC38" s="12"/>
      <c r="AD38" s="12"/>
      <c r="AE38" s="12"/>
      <c r="AF38" s="12"/>
      <c r="AG38" s="12"/>
      <c r="AH38" s="12"/>
    </row>
    <row r="39" spans="1:34" s="12" customFormat="1" ht="12.75" customHeight="1" x14ac:dyDescent="0.2">
      <c r="A39" s="21" t="s">
        <v>13</v>
      </c>
      <c r="B39" s="40" t="s">
        <v>32</v>
      </c>
      <c r="C39" s="27"/>
      <c r="D39" s="27"/>
      <c r="E39" s="27"/>
      <c r="F39" s="23"/>
      <c r="G39" s="22"/>
      <c r="H39" s="22"/>
      <c r="I39" s="23"/>
      <c r="J39" s="23"/>
      <c r="K39" s="23"/>
      <c r="L39" s="23"/>
      <c r="M39" s="23"/>
      <c r="N39" s="23"/>
      <c r="O39" s="23"/>
      <c r="P39" s="23"/>
      <c r="Q39" s="23"/>
      <c r="R39" s="23"/>
      <c r="S39" s="23"/>
      <c r="T39" s="23"/>
      <c r="U39" s="23"/>
      <c r="V39" s="23"/>
      <c r="W39" s="23"/>
      <c r="X39" s="23"/>
      <c r="Y39" s="23"/>
      <c r="Z39" s="23"/>
      <c r="AA39" s="23"/>
      <c r="AB39" s="23"/>
      <c r="AC39" s="23"/>
      <c r="AD39" s="23"/>
      <c r="AE39" s="23"/>
      <c r="AF39" s="23"/>
      <c r="AG39" s="23"/>
      <c r="AH39" s="23"/>
    </row>
    <row r="40" spans="1:34" s="12" customFormat="1" ht="11.25" x14ac:dyDescent="0.2">
      <c r="A40" s="43" t="s">
        <v>59</v>
      </c>
      <c r="B40" s="43"/>
      <c r="C40" s="43"/>
      <c r="D40" s="43"/>
      <c r="E40" s="43"/>
      <c r="F40" s="43"/>
      <c r="G40" s="43"/>
      <c r="H40" s="43"/>
      <c r="I40" s="43"/>
      <c r="J40" s="43"/>
      <c r="K40" s="43"/>
      <c r="L40" s="43"/>
      <c r="M40" s="43"/>
      <c r="N40" s="43"/>
      <c r="O40" s="43"/>
      <c r="P40" s="43"/>
      <c r="Q40" s="43"/>
      <c r="R40" s="43"/>
      <c r="S40" s="43"/>
      <c r="T40" s="43"/>
      <c r="U40" s="43"/>
      <c r="V40" s="43"/>
      <c r="W40" s="43"/>
      <c r="X40" s="43"/>
      <c r="Y40" s="43"/>
      <c r="Z40" s="43"/>
      <c r="AA40" s="43"/>
      <c r="AB40" s="43"/>
      <c r="AC40" s="43"/>
      <c r="AD40" s="43"/>
      <c r="AE40" s="43"/>
      <c r="AF40" s="43"/>
      <c r="AG40" s="43"/>
      <c r="AH40" s="43"/>
    </row>
    <row r="41" spans="1:34" s="20" customFormat="1" ht="12.75" customHeight="1" x14ac:dyDescent="0.2">
      <c r="A41" s="14"/>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12"/>
      <c r="AB41" s="12"/>
      <c r="AC41" s="12"/>
      <c r="AD41" s="12"/>
      <c r="AE41" s="12"/>
      <c r="AF41" s="12"/>
      <c r="AG41" s="12"/>
      <c r="AH41" s="12"/>
    </row>
    <row r="42" spans="1:34" s="20" customFormat="1" x14ac:dyDescent="0.2">
      <c r="A42" s="29" t="s">
        <v>16</v>
      </c>
      <c r="B42" s="24"/>
      <c r="C42" s="24"/>
      <c r="D42" s="24"/>
      <c r="E42" s="24"/>
      <c r="F42" s="24"/>
      <c r="G42" s="24"/>
      <c r="H42" s="24"/>
      <c r="I42" s="24"/>
      <c r="J42" s="24"/>
      <c r="K42" s="24"/>
      <c r="L42" s="24"/>
      <c r="M42" s="24"/>
      <c r="N42" s="24"/>
      <c r="O42" s="24"/>
      <c r="P42" s="24"/>
      <c r="Q42" s="24"/>
      <c r="R42" s="24"/>
      <c r="S42" s="24"/>
      <c r="T42" s="24"/>
      <c r="U42" s="24"/>
      <c r="V42" s="24"/>
      <c r="W42" s="24"/>
      <c r="X42" s="24"/>
      <c r="Y42" s="24"/>
      <c r="Z42" s="24"/>
      <c r="AA42" s="24"/>
      <c r="AB42" s="24"/>
      <c r="AC42" s="24"/>
      <c r="AD42" s="24"/>
      <c r="AE42" s="24"/>
      <c r="AF42" s="24"/>
      <c r="AG42" s="24"/>
      <c r="AH42" s="24"/>
    </row>
    <row r="43" spans="1:34" s="24" customFormat="1" ht="24.75" customHeight="1" x14ac:dyDescent="0.2">
      <c r="A43" s="44" t="s">
        <v>33</v>
      </c>
      <c r="B43" s="44"/>
      <c r="C43" s="44"/>
      <c r="D43" s="44"/>
      <c r="E43" s="44"/>
      <c r="F43" s="44"/>
      <c r="G43" s="44"/>
      <c r="H43" s="44"/>
      <c r="I43" s="44"/>
      <c r="J43" s="44"/>
      <c r="K43" s="44"/>
      <c r="L43" s="44"/>
      <c r="M43" s="44"/>
      <c r="N43" s="44"/>
      <c r="O43" s="44"/>
      <c r="P43" s="44"/>
      <c r="Q43" s="44"/>
      <c r="R43" s="44"/>
      <c r="S43" s="44"/>
      <c r="T43" s="44"/>
      <c r="U43" s="44"/>
    </row>
    <row r="44" spans="1:34" s="24" customFormat="1" x14ac:dyDescent="0.2"/>
    <row r="45" spans="1:34" s="24" customFormat="1" x14ac:dyDescent="0.2"/>
    <row r="46" spans="1:34" s="24" customFormat="1" x14ac:dyDescent="0.2"/>
    <row r="47" spans="1:34" s="24" customFormat="1" x14ac:dyDescent="0.2"/>
    <row r="48" spans="1:34" s="24" customFormat="1" x14ac:dyDescent="0.2"/>
    <row r="49" s="24" customFormat="1" x14ac:dyDescent="0.2"/>
    <row r="50" s="24" customFormat="1" x14ac:dyDescent="0.2"/>
    <row r="51" s="24" customFormat="1" x14ac:dyDescent="0.2"/>
    <row r="52" s="24" customFormat="1" x14ac:dyDescent="0.2"/>
  </sheetData>
  <mergeCells count="2">
    <mergeCell ref="A40:AH40"/>
    <mergeCell ref="A43:U43"/>
  </mergeCells>
  <hyperlinks>
    <hyperlink ref="B16" location="'Dropdown Table'!A1" display="'Dropdown Table'!A1"/>
    <hyperlink ref="B17" location="Data!A1" display="Data!A1"/>
    <hyperlink ref="B39" r:id="rId1"/>
  </hyperlinks>
  <pageMargins left="0.75" right="0.75" top="1" bottom="1" header="0.5" footer="0.5"/>
  <pageSetup paperSize="9" orientation="portrait" r:id="rId2"/>
  <headerFooter alignWithMargins="0"/>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2:AQ98"/>
  <sheetViews>
    <sheetView zoomScaleNormal="100" workbookViewId="0"/>
  </sheetViews>
  <sheetFormatPr defaultRowHeight="15" x14ac:dyDescent="0.25"/>
  <cols>
    <col min="2" max="2" width="10.28515625" bestFit="1" customWidth="1"/>
    <col min="3" max="3" width="12.85546875" bestFit="1" customWidth="1"/>
    <col min="32" max="32" width="8" customWidth="1"/>
    <col min="33" max="33" width="13.7109375" bestFit="1" customWidth="1"/>
    <col min="34" max="34" width="3" bestFit="1" customWidth="1"/>
    <col min="35" max="35" width="15.85546875" bestFit="1" customWidth="1"/>
    <col min="36" max="36" width="3" bestFit="1" customWidth="1"/>
    <col min="37" max="37" width="15.42578125" bestFit="1" customWidth="1"/>
    <col min="38" max="38" width="5" bestFit="1" customWidth="1"/>
    <col min="39" max="39" width="10.7109375" bestFit="1" customWidth="1"/>
    <col min="40" max="40" width="3" bestFit="1" customWidth="1"/>
    <col min="41" max="41" width="12.85546875" bestFit="1" customWidth="1"/>
    <col min="42" max="42" width="3" bestFit="1" customWidth="1"/>
    <col min="43" max="43" width="12.42578125" bestFit="1" customWidth="1"/>
  </cols>
  <sheetData>
    <row r="2" spans="1:15" x14ac:dyDescent="0.25">
      <c r="A2" s="45" t="s">
        <v>56</v>
      </c>
      <c r="B2" s="46"/>
      <c r="C2" s="46"/>
      <c r="D2" s="46"/>
      <c r="E2" s="46"/>
      <c r="F2" t="s">
        <v>54</v>
      </c>
      <c r="K2" s="39" t="s">
        <v>67</v>
      </c>
      <c r="L2" t="s">
        <v>63</v>
      </c>
      <c r="M2" t="s">
        <v>66</v>
      </c>
    </row>
    <row r="3" spans="1:15" x14ac:dyDescent="0.25">
      <c r="A3" s="47" t="s">
        <v>19</v>
      </c>
      <c r="B3" s="47"/>
      <c r="C3" s="47"/>
      <c r="D3" s="47"/>
      <c r="E3" s="47"/>
      <c r="F3" t="s">
        <v>55</v>
      </c>
      <c r="K3" s="39">
        <v>2041</v>
      </c>
      <c r="L3" t="s">
        <v>64</v>
      </c>
    </row>
    <row r="4" spans="1:15" x14ac:dyDescent="0.25">
      <c r="A4" s="32"/>
      <c r="B4" s="37"/>
      <c r="C4" s="37"/>
      <c r="D4" s="37"/>
      <c r="E4" s="37"/>
      <c r="F4" s="37"/>
      <c r="G4" s="37"/>
      <c r="H4" s="37"/>
      <c r="I4" s="37"/>
      <c r="J4" s="37"/>
      <c r="K4" s="37"/>
      <c r="L4" s="37"/>
      <c r="M4" s="37"/>
    </row>
    <row r="5" spans="1:15" x14ac:dyDescent="0.25">
      <c r="A5" s="32"/>
      <c r="B5" s="32"/>
      <c r="C5" s="32"/>
      <c r="D5" s="32"/>
      <c r="E5" s="32"/>
      <c r="O5" s="34"/>
    </row>
    <row r="6" spans="1:15" x14ac:dyDescent="0.25">
      <c r="A6" s="32"/>
      <c r="B6" s="32"/>
      <c r="C6" s="32"/>
      <c r="D6" s="32"/>
      <c r="E6" s="32"/>
    </row>
    <row r="7" spans="1:15" x14ac:dyDescent="0.25">
      <c r="A7" s="32"/>
      <c r="B7" s="32"/>
      <c r="C7" s="32"/>
      <c r="D7" s="32"/>
      <c r="E7" s="32"/>
    </row>
    <row r="8" spans="1:15" x14ac:dyDescent="0.25">
      <c r="A8" s="32"/>
      <c r="B8" s="32"/>
      <c r="C8" s="32"/>
      <c r="D8" s="32"/>
      <c r="E8" s="32"/>
    </row>
    <row r="9" spans="1:15" x14ac:dyDescent="0.25">
      <c r="A9" s="32"/>
      <c r="B9" s="32"/>
      <c r="C9" s="32"/>
      <c r="D9" s="32"/>
      <c r="E9" s="32"/>
    </row>
    <row r="10" spans="1:15" x14ac:dyDescent="0.25">
      <c r="A10" s="32"/>
      <c r="B10" s="32"/>
      <c r="C10" s="32"/>
      <c r="D10" s="32"/>
      <c r="E10" s="32"/>
    </row>
    <row r="11" spans="1:15" x14ac:dyDescent="0.25">
      <c r="A11" s="32"/>
      <c r="B11" s="32"/>
      <c r="C11" s="32"/>
      <c r="D11" s="32"/>
      <c r="E11" s="32"/>
    </row>
    <row r="12" spans="1:15" x14ac:dyDescent="0.25">
      <c r="A12" s="32"/>
      <c r="B12" s="32"/>
      <c r="C12" s="32"/>
      <c r="D12" s="32"/>
      <c r="E12" s="32"/>
    </row>
    <row r="13" spans="1:15" x14ac:dyDescent="0.25">
      <c r="A13" s="32"/>
      <c r="B13" s="32"/>
      <c r="C13" s="32"/>
      <c r="D13" s="32"/>
      <c r="E13" s="32"/>
    </row>
    <row r="14" spans="1:15" x14ac:dyDescent="0.25">
      <c r="A14" s="32"/>
      <c r="B14" s="32"/>
      <c r="C14" s="32"/>
      <c r="D14" s="32"/>
      <c r="E14" s="32"/>
    </row>
    <row r="15" spans="1:15" x14ac:dyDescent="0.25">
      <c r="A15" s="32"/>
      <c r="B15" s="32"/>
      <c r="C15" s="32"/>
      <c r="D15" s="32"/>
      <c r="E15" s="32"/>
    </row>
    <row r="16" spans="1:15" x14ac:dyDescent="0.25">
      <c r="A16" s="32"/>
      <c r="B16" s="32"/>
      <c r="C16" s="32"/>
      <c r="D16" s="32"/>
      <c r="E16" s="32"/>
    </row>
    <row r="17" spans="1:43" x14ac:dyDescent="0.25">
      <c r="A17" s="32"/>
      <c r="B17" s="32"/>
      <c r="C17" s="32"/>
      <c r="D17" s="32"/>
      <c r="E17" s="32"/>
    </row>
    <row r="18" spans="1:43" x14ac:dyDescent="0.25">
      <c r="A18" s="32"/>
      <c r="B18" s="32"/>
      <c r="C18" s="32"/>
      <c r="D18" s="32"/>
      <c r="E18" s="32"/>
    </row>
    <row r="19" spans="1:43" x14ac:dyDescent="0.25">
      <c r="A19" s="32"/>
      <c r="B19" s="32"/>
      <c r="C19" s="32"/>
      <c r="D19" s="32"/>
      <c r="E19" s="32"/>
    </row>
    <row r="20" spans="1:43" x14ac:dyDescent="0.25">
      <c r="A20" s="32"/>
      <c r="B20" s="32"/>
      <c r="C20" s="32"/>
      <c r="D20" s="32"/>
      <c r="E20" s="32"/>
    </row>
    <row r="21" spans="1:43" x14ac:dyDescent="0.25">
      <c r="A21" s="32"/>
      <c r="B21" s="32"/>
      <c r="C21" s="32"/>
      <c r="D21" s="32"/>
      <c r="E21" s="32"/>
      <c r="AC21" s="5"/>
    </row>
    <row r="22" spans="1:43" x14ac:dyDescent="0.25">
      <c r="A22" s="32"/>
      <c r="B22" s="32"/>
      <c r="C22" s="32"/>
      <c r="D22" s="32"/>
      <c r="E22" s="32"/>
    </row>
    <row r="23" spans="1:43" x14ac:dyDescent="0.25">
      <c r="A23" s="32"/>
      <c r="B23" s="32"/>
      <c r="C23" s="32"/>
      <c r="D23" s="32"/>
      <c r="E23" s="32"/>
    </row>
    <row r="24" spans="1:43" x14ac:dyDescent="0.25">
      <c r="A24" s="32"/>
      <c r="B24" s="32"/>
      <c r="C24" s="32"/>
      <c r="D24" s="32"/>
      <c r="E24" s="32"/>
    </row>
    <row r="25" spans="1:43" x14ac:dyDescent="0.25">
      <c r="A25" s="32"/>
      <c r="B25" s="32"/>
      <c r="C25" s="32"/>
      <c r="D25" s="32"/>
      <c r="E25" s="32"/>
    </row>
    <row r="26" spans="1:43" x14ac:dyDescent="0.25">
      <c r="A26" s="32"/>
      <c r="B26" s="32"/>
      <c r="C26" s="32"/>
      <c r="D26" s="32"/>
      <c r="E26" s="32"/>
    </row>
    <row r="27" spans="1:43" x14ac:dyDescent="0.25">
      <c r="A27" s="32"/>
      <c r="B27" s="32"/>
      <c r="C27" s="32"/>
      <c r="D27" s="32"/>
      <c r="E27" s="32"/>
    </row>
    <row r="28" spans="1:43" x14ac:dyDescent="0.25">
      <c r="A28" s="32"/>
      <c r="C28" s="33"/>
      <c r="D28" s="32"/>
      <c r="E28" s="32"/>
      <c r="AF28" s="2" t="str">
        <f>Data!$BB$2</f>
        <v>Projected population (Medium series), by five-year age group, 
Greater Brisbane Greater Capital City Statistical Area, 2016 (a) and 2041</v>
      </c>
    </row>
    <row r="29" spans="1:43" x14ac:dyDescent="0.25">
      <c r="A29" s="32"/>
      <c r="B29" s="4"/>
      <c r="C29" s="32"/>
      <c r="D29" s="32"/>
      <c r="E29" s="32"/>
      <c r="AF29" t="str">
        <f>Data!BB3</f>
        <v>Projected population (Medium series), by five-year age group and sex, 
Greater Brisbane Greater Capital City Statistical Area, 2016 (a) and 2041</v>
      </c>
    </row>
    <row r="30" spans="1:43" x14ac:dyDescent="0.25">
      <c r="A30" s="1" t="s">
        <v>3</v>
      </c>
      <c r="B30" s="2" t="s">
        <v>2</v>
      </c>
      <c r="C30" s="48" t="s">
        <v>14</v>
      </c>
      <c r="D30" s="48"/>
      <c r="E30" s="48"/>
      <c r="F30" s="48"/>
      <c r="G30" s="48"/>
      <c r="H30" s="48"/>
      <c r="I30" s="48"/>
      <c r="J30" s="48"/>
      <c r="K30" s="48"/>
      <c r="L30" s="48"/>
      <c r="M30" s="48"/>
      <c r="N30" s="48"/>
      <c r="O30" s="48"/>
      <c r="P30" s="48"/>
      <c r="Q30" s="48"/>
      <c r="R30" s="48"/>
      <c r="S30" s="48"/>
      <c r="T30" s="48"/>
      <c r="U30" s="48"/>
      <c r="V30" s="48"/>
      <c r="W30" s="48"/>
      <c r="X30" s="48"/>
      <c r="Y30" s="48"/>
      <c r="Z30" s="48"/>
      <c r="AA30" s="48"/>
      <c r="AB30" s="48"/>
    </row>
    <row r="31" spans="1:43" x14ac:dyDescent="0.25">
      <c r="C31" s="30" t="s">
        <v>67</v>
      </c>
      <c r="D31" s="1">
        <v>2017</v>
      </c>
      <c r="E31" s="1">
        <v>2018</v>
      </c>
      <c r="F31" s="1">
        <v>2019</v>
      </c>
      <c r="G31" s="1">
        <v>2020</v>
      </c>
      <c r="H31" s="1">
        <v>2021</v>
      </c>
      <c r="I31" s="1">
        <v>2022</v>
      </c>
      <c r="J31" s="1">
        <v>2023</v>
      </c>
      <c r="K31" s="1">
        <v>2024</v>
      </c>
      <c r="L31" s="1">
        <v>2025</v>
      </c>
      <c r="M31" s="1">
        <v>2026</v>
      </c>
      <c r="N31" s="1">
        <v>2027</v>
      </c>
      <c r="O31" s="1">
        <v>2028</v>
      </c>
      <c r="P31" s="1">
        <v>2029</v>
      </c>
      <c r="Q31" s="1">
        <v>2030</v>
      </c>
      <c r="R31" s="1">
        <v>2031</v>
      </c>
      <c r="S31" s="1">
        <v>2032</v>
      </c>
      <c r="T31" s="1">
        <v>2033</v>
      </c>
      <c r="U31" s="1">
        <v>2034</v>
      </c>
      <c r="V31" s="1">
        <v>2035</v>
      </c>
      <c r="W31" s="1">
        <v>2036</v>
      </c>
      <c r="X31" s="1">
        <v>2037</v>
      </c>
      <c r="Y31" s="1">
        <v>2038</v>
      </c>
      <c r="Z31" s="1">
        <v>2039</v>
      </c>
      <c r="AA31" s="1">
        <v>2040</v>
      </c>
      <c r="AB31" s="1">
        <v>2041</v>
      </c>
      <c r="AF31" t="str">
        <f>K2</f>
        <v>2016 (a)</v>
      </c>
      <c r="AG31" t="str">
        <f>"Males "&amp;$AF$31</f>
        <v>Males 2016 (a)</v>
      </c>
      <c r="AI31" t="str">
        <f>"Females "&amp;$AF$31</f>
        <v>Females 2016 (a)</v>
      </c>
      <c r="AK31" t="str">
        <f>"Persons "&amp;$AF$31</f>
        <v>Persons 2016 (a)</v>
      </c>
      <c r="AL31">
        <f>K3</f>
        <v>2041</v>
      </c>
      <c r="AM31" t="str">
        <f>"Males "&amp;$AL$31</f>
        <v>Males 2041</v>
      </c>
      <c r="AO31" t="str">
        <f>"Females "&amp;$AL$31</f>
        <v>Females 2041</v>
      </c>
      <c r="AQ31" t="str">
        <f>"Persons "&amp;$AL$31</f>
        <v>Persons 2041</v>
      </c>
    </row>
    <row r="32" spans="1:43" x14ac:dyDescent="0.25">
      <c r="C32" s="48" t="s">
        <v>15</v>
      </c>
      <c r="D32" s="48"/>
      <c r="E32" s="48"/>
      <c r="F32" s="48"/>
      <c r="G32" s="48"/>
      <c r="H32" s="48"/>
      <c r="I32" s="48"/>
      <c r="J32" s="48"/>
      <c r="K32" s="48"/>
      <c r="L32" s="48"/>
      <c r="M32" s="48"/>
      <c r="N32" s="48"/>
      <c r="O32" s="48"/>
      <c r="P32" s="48"/>
      <c r="Q32" s="48"/>
      <c r="R32" s="48"/>
      <c r="S32" s="48"/>
      <c r="T32" s="48"/>
      <c r="U32" s="48"/>
      <c r="V32" s="48"/>
      <c r="W32" s="48"/>
      <c r="X32" s="48"/>
      <c r="Y32" s="48"/>
      <c r="Z32" s="48"/>
      <c r="AA32" s="48"/>
      <c r="AB32" s="48"/>
      <c r="AE32" s="2" t="s">
        <v>37</v>
      </c>
      <c r="AF32">
        <v>3</v>
      </c>
      <c r="AG32" s="5">
        <f t="shared" ref="AG32:AG50" si="0">HLOOKUP($K$2,$C$31:$AB$51,AF32)</f>
        <v>81410</v>
      </c>
      <c r="AH32">
        <v>22</v>
      </c>
      <c r="AI32" s="5">
        <f t="shared" ref="AI32:AI50" si="1">HLOOKUP($K$2,$C$31:$AB$89,AH32)</f>
        <v>77501</v>
      </c>
      <c r="AJ32">
        <v>41</v>
      </c>
      <c r="AK32" s="5">
        <f t="shared" ref="AK32:AK50" si="2">HLOOKUP($K$2,$C$31:$AB$89,AJ32)</f>
        <v>158911</v>
      </c>
      <c r="AL32">
        <v>3</v>
      </c>
      <c r="AM32" s="5">
        <f t="shared" ref="AM32:AM50" si="3">HLOOKUP($K$3,$C$31:$AB$51,AL32)</f>
        <v>113584.38739909559</v>
      </c>
      <c r="AN32">
        <v>22</v>
      </c>
      <c r="AO32" s="5">
        <f t="shared" ref="AO32:AO50" si="4">HLOOKUP($K$3,$C$31:$AB$89,AN32)</f>
        <v>106852.15017709293</v>
      </c>
      <c r="AP32">
        <v>41</v>
      </c>
      <c r="AQ32" s="5">
        <f t="shared" ref="AQ32:AQ50" si="5">HLOOKUP($K$3,$C$31:$AB$89,AP32)</f>
        <v>220436.53757618851</v>
      </c>
    </row>
    <row r="33" spans="1:43" x14ac:dyDescent="0.25">
      <c r="A33" s="31" t="s">
        <v>4</v>
      </c>
      <c r="B33" s="6" t="s">
        <v>37</v>
      </c>
      <c r="C33" s="5">
        <f>SUMIFS(Data!E$5:E$1885,Data!$D$5:$D$1885,'Dropdown Table'!$B33,Data!$C$5:$C$1885,'Dropdown Table'!$A$33,Data!$B$5:$B$1885,'Dropdown Table'!$A$2,Data!$A$5:$A$1885,'Dropdown Table'!$A$3)</f>
        <v>81410</v>
      </c>
      <c r="D33" s="5">
        <f>SUMIFS(Data!F$5:F$1885,Data!$D$5:$D$1885,'Dropdown Table'!$B33,Data!$C$5:$C$1885,'Dropdown Table'!$A$33,Data!$B$5:$B$1885,'Dropdown Table'!$A$2,Data!$A$5:$A$1885,'Dropdown Table'!$A$3)</f>
        <v>82248.182602871442</v>
      </c>
      <c r="E33" s="5">
        <f>SUMIFS(Data!G$5:G$1885,Data!$D$5:$D$1885,'Dropdown Table'!$B33,Data!$C$5:$C$1885,'Dropdown Table'!$A$33,Data!$B$5:$B$1885,'Dropdown Table'!$A$2,Data!$A$5:$A$1885,'Dropdown Table'!$A$3)</f>
        <v>83001.787231216033</v>
      </c>
      <c r="F33" s="5">
        <f>SUMIFS(Data!H$5:H$1885,Data!$D$5:$D$1885,'Dropdown Table'!$B33,Data!$C$5:$C$1885,'Dropdown Table'!$A$33,Data!$B$5:$B$1885,'Dropdown Table'!$A$2,Data!$A$5:$A$1885,'Dropdown Table'!$A$3)</f>
        <v>84092.263323954394</v>
      </c>
      <c r="G33" s="5">
        <f>SUMIFS(Data!I$5:I$1885,Data!$D$5:$D$1885,'Dropdown Table'!$B33,Data!$C$5:$C$1885,'Dropdown Table'!$A$33,Data!$B$5:$B$1885,'Dropdown Table'!$A$2,Data!$A$5:$A$1885,'Dropdown Table'!$A$3)</f>
        <v>85482.225387025072</v>
      </c>
      <c r="H33" s="5">
        <f>SUMIFS(Data!J$5:J$1885,Data!$D$5:$D$1885,'Dropdown Table'!$B33,Data!$C$5:$C$1885,'Dropdown Table'!$A$33,Data!$B$5:$B$1885,'Dropdown Table'!$A$2,Data!$A$5:$A$1885,'Dropdown Table'!$A$3)</f>
        <v>86745.807276140447</v>
      </c>
      <c r="I33" s="5">
        <f>SUMIFS(Data!K$5:K$1885,Data!$D$5:$D$1885,'Dropdown Table'!$B33,Data!$C$5:$C$1885,'Dropdown Table'!$A$33,Data!$B$5:$B$1885,'Dropdown Table'!$A$2,Data!$A$5:$A$1885,'Dropdown Table'!$A$3)</f>
        <v>87981.806235148004</v>
      </c>
      <c r="J33" s="5">
        <f>SUMIFS(Data!L$5:L$1885,Data!$D$5:$D$1885,'Dropdown Table'!$B33,Data!$C$5:$C$1885,'Dropdown Table'!$A$33,Data!$B$5:$B$1885,'Dropdown Table'!$A$2,Data!$A$5:$A$1885,'Dropdown Table'!$A$3)</f>
        <v>89235.383429326204</v>
      </c>
      <c r="K33" s="5">
        <f>SUMIFS(Data!M$5:M$1885,Data!$D$5:$D$1885,'Dropdown Table'!$B33,Data!$C$5:$C$1885,'Dropdown Table'!$A$33,Data!$B$5:$B$1885,'Dropdown Table'!$A$2,Data!$A$5:$A$1885,'Dropdown Table'!$A$3)</f>
        <v>90516.521479861214</v>
      </c>
      <c r="L33" s="5">
        <f>SUMIFS(Data!N$5:N$1885,Data!$D$5:$D$1885,'Dropdown Table'!$B33,Data!$C$5:$C$1885,'Dropdown Table'!$A$33,Data!$B$5:$B$1885,'Dropdown Table'!$A$2,Data!$A$5:$A$1885,'Dropdown Table'!$A$3)</f>
        <v>91831.770997965374</v>
      </c>
      <c r="M33" s="5">
        <f>SUMIFS(Data!O$5:O$1885,Data!$D$5:$D$1885,'Dropdown Table'!$B33,Data!$C$5:$C$1885,'Dropdown Table'!$A$33,Data!$B$5:$B$1885,'Dropdown Table'!$A$2,Data!$A$5:$A$1885,'Dropdown Table'!$A$3)</f>
        <v>93189.194280850992</v>
      </c>
      <c r="N33" s="5">
        <f>SUMIFS(Data!P$5:P$1885,Data!$D$5:$D$1885,'Dropdown Table'!$B33,Data!$C$5:$C$1885,'Dropdown Table'!$A$33,Data!$B$5:$B$1885,'Dropdown Table'!$A$2,Data!$A$5:$A$1885,'Dropdown Table'!$A$3)</f>
        <v>94605.353759684163</v>
      </c>
      <c r="O33" s="5">
        <f>SUMIFS(Data!Q$5:Q$1885,Data!$D$5:$D$1885,'Dropdown Table'!$B33,Data!$C$5:$C$1885,'Dropdown Table'!$A$33,Data!$B$5:$B$1885,'Dropdown Table'!$A$2,Data!$A$5:$A$1885,'Dropdown Table'!$A$3)</f>
        <v>95994.700673680331</v>
      </c>
      <c r="P33" s="5">
        <f>SUMIFS(Data!R$5:R$1885,Data!$D$5:$D$1885,'Dropdown Table'!$B33,Data!$C$5:$C$1885,'Dropdown Table'!$A$33,Data!$B$5:$B$1885,'Dropdown Table'!$A$2,Data!$A$5:$A$1885,'Dropdown Table'!$A$3)</f>
        <v>97359.822569289463</v>
      </c>
      <c r="Q33" s="5">
        <f>SUMIFS(Data!S$5:S$1885,Data!$D$5:$D$1885,'Dropdown Table'!$B33,Data!$C$5:$C$1885,'Dropdown Table'!$A$33,Data!$B$5:$B$1885,'Dropdown Table'!$A$2,Data!$A$5:$A$1885,'Dropdown Table'!$A$3)</f>
        <v>98703.376981595531</v>
      </c>
      <c r="R33" s="5">
        <f>SUMIFS(Data!T$5:T$1885,Data!$D$5:$D$1885,'Dropdown Table'!$B33,Data!$C$5:$C$1885,'Dropdown Table'!$A$33,Data!$B$5:$B$1885,'Dropdown Table'!$A$2,Data!$A$5:$A$1885,'Dropdown Table'!$A$3)</f>
        <v>100028.76938550781</v>
      </c>
      <c r="S33" s="5">
        <f>SUMIFS(Data!U$5:U$1885,Data!$D$5:$D$1885,'Dropdown Table'!$B33,Data!$C$5:$C$1885,'Dropdown Table'!$A$33,Data!$B$5:$B$1885,'Dropdown Table'!$A$2,Data!$A$5:$A$1885,'Dropdown Table'!$A$3)</f>
        <v>101344.74188501411</v>
      </c>
      <c r="T33" s="5">
        <f>SUMIFS(Data!V$5:V$1885,Data!$D$5:$D$1885,'Dropdown Table'!$B33,Data!$C$5:$C$1885,'Dropdown Table'!$A$33,Data!$B$5:$B$1885,'Dropdown Table'!$A$2,Data!$A$5:$A$1885,'Dropdown Table'!$A$3)</f>
        <v>102657.25140468252</v>
      </c>
      <c r="U33" s="5">
        <f>SUMIFS(Data!W$5:W$1885,Data!$D$5:$D$1885,'Dropdown Table'!$B33,Data!$C$5:$C$1885,'Dropdown Table'!$A$33,Data!$B$5:$B$1885,'Dropdown Table'!$A$2,Data!$A$5:$A$1885,'Dropdown Table'!$A$3)</f>
        <v>103973.45079778806</v>
      </c>
      <c r="V33" s="5">
        <f>SUMIFS(Data!X$5:X$1885,Data!$D$5:$D$1885,'Dropdown Table'!$B33,Data!$C$5:$C$1885,'Dropdown Table'!$A$33,Data!$B$5:$B$1885,'Dropdown Table'!$A$2,Data!$A$5:$A$1885,'Dropdown Table'!$A$3)</f>
        <v>105300.0100127409</v>
      </c>
      <c r="W33" s="5">
        <f>SUMIFS(Data!Y$5:Y$1885,Data!$D$5:$D$1885,'Dropdown Table'!$B33,Data!$C$5:$C$1885,'Dropdown Table'!$A$33,Data!$B$5:$B$1885,'Dropdown Table'!$A$2,Data!$A$5:$A$1885,'Dropdown Table'!$A$3)</f>
        <v>106641.73549131057</v>
      </c>
      <c r="X33" s="5">
        <f>SUMIFS(Data!Z$5:Z$1885,Data!$D$5:$D$1885,'Dropdown Table'!$B33,Data!$C$5:$C$1885,'Dropdown Table'!$A$33,Data!$B$5:$B$1885,'Dropdown Table'!$A$2,Data!$A$5:$A$1885,'Dropdown Table'!$A$3)</f>
        <v>108001.52535765934</v>
      </c>
      <c r="Y33" s="5">
        <f>SUMIFS(Data!AA$5:AA$1885,Data!$D$5:$D$1885,'Dropdown Table'!$B33,Data!$C$5:$C$1885,'Dropdown Table'!$A$33,Data!$B$5:$B$1885,'Dropdown Table'!$A$2,Data!$A$5:$A$1885,'Dropdown Table'!$A$3)</f>
        <v>109379.57673618296</v>
      </c>
      <c r="Z33" s="5">
        <f>SUMIFS(Data!AB$5:AB$1885,Data!$D$5:$D$1885,'Dropdown Table'!$B33,Data!$C$5:$C$1885,'Dropdown Table'!$A$33,Data!$B$5:$B$1885,'Dropdown Table'!$A$2,Data!$A$5:$A$1885,'Dropdown Table'!$A$3)</f>
        <v>110773.35284263862</v>
      </c>
      <c r="AA33" s="5">
        <f>SUMIFS(Data!AC$5:AC$1885,Data!$D$5:$D$1885,'Dropdown Table'!$B33,Data!$C$5:$C$1885,'Dropdown Table'!$A$33,Data!$B$5:$B$1885,'Dropdown Table'!$A$2,Data!$A$5:$A$1885,'Dropdown Table'!$A$3)</f>
        <v>112177.4690433077</v>
      </c>
      <c r="AB33" s="5">
        <f>SUMIFS(Data!AD$5:AD$1885,Data!$D$5:$D$1885,'Dropdown Table'!$B33,Data!$C$5:$C$1885,'Dropdown Table'!$A$33,Data!$B$5:$B$1885,'Dropdown Table'!$A$2,Data!$A$5:$A$1885,'Dropdown Table'!$A$3)</f>
        <v>113584.38739909559</v>
      </c>
      <c r="AE33" s="2" t="s">
        <v>38</v>
      </c>
      <c r="AF33">
        <v>4</v>
      </c>
      <c r="AG33" s="5">
        <f t="shared" si="0"/>
        <v>82515</v>
      </c>
      <c r="AH33">
        <v>23</v>
      </c>
      <c r="AI33" s="5">
        <f t="shared" si="1"/>
        <v>78282</v>
      </c>
      <c r="AJ33">
        <v>42</v>
      </c>
      <c r="AK33" s="5">
        <f t="shared" si="2"/>
        <v>160797</v>
      </c>
      <c r="AL33">
        <v>4</v>
      </c>
      <c r="AM33" s="5">
        <f t="shared" si="3"/>
        <v>113180.95075817617</v>
      </c>
      <c r="AN33">
        <v>23</v>
      </c>
      <c r="AO33" s="5">
        <f t="shared" si="4"/>
        <v>106613.83643996423</v>
      </c>
      <c r="AP33">
        <v>42</v>
      </c>
      <c r="AQ33" s="5">
        <f t="shared" si="5"/>
        <v>219794.7871981404</v>
      </c>
    </row>
    <row r="34" spans="1:43" x14ac:dyDescent="0.25">
      <c r="A34" s="31"/>
      <c r="B34" s="6" t="s">
        <v>38</v>
      </c>
      <c r="C34" s="5">
        <f>SUMIFS(Data!E$5:E$1885,Data!$D$5:$D$1885,'Dropdown Table'!$B34,Data!$C$5:$C$1885,'Dropdown Table'!$A$33,Data!$B$5:$B$1885,'Dropdown Table'!$A$2,Data!$A$5:$A$1885,'Dropdown Table'!$A$3)</f>
        <v>82515</v>
      </c>
      <c r="D34" s="5">
        <f>SUMIFS(Data!F$5:F$1885,Data!$D$5:$D$1885,'Dropdown Table'!$B34,Data!$C$5:$C$1885,'Dropdown Table'!$A$33,Data!$B$5:$B$1885,'Dropdown Table'!$A$2,Data!$A$5:$A$1885,'Dropdown Table'!$A$3)</f>
        <v>83542.214473231434</v>
      </c>
      <c r="E34" s="5">
        <f>SUMIFS(Data!G$5:G$1885,Data!$D$5:$D$1885,'Dropdown Table'!$B34,Data!$C$5:$C$1885,'Dropdown Table'!$A$33,Data!$B$5:$B$1885,'Dropdown Table'!$A$2,Data!$A$5:$A$1885,'Dropdown Table'!$A$3)</f>
        <v>84676.934554518346</v>
      </c>
      <c r="F34" s="5">
        <f>SUMIFS(Data!H$5:H$1885,Data!$D$5:$D$1885,'Dropdown Table'!$B34,Data!$C$5:$C$1885,'Dropdown Table'!$A$33,Data!$B$5:$B$1885,'Dropdown Table'!$A$2,Data!$A$5:$A$1885,'Dropdown Table'!$A$3)</f>
        <v>85460.105205023603</v>
      </c>
      <c r="G34" s="5">
        <f>SUMIFS(Data!I$5:I$1885,Data!$D$5:$D$1885,'Dropdown Table'!$B34,Data!$C$5:$C$1885,'Dropdown Table'!$A$33,Data!$B$5:$B$1885,'Dropdown Table'!$A$2,Data!$A$5:$A$1885,'Dropdown Table'!$A$3)</f>
        <v>85983.229360681085</v>
      </c>
      <c r="H34" s="5">
        <f>SUMIFS(Data!J$5:J$1885,Data!$D$5:$D$1885,'Dropdown Table'!$B34,Data!$C$5:$C$1885,'Dropdown Table'!$A$33,Data!$B$5:$B$1885,'Dropdown Table'!$A$2,Data!$A$5:$A$1885,'Dropdown Table'!$A$3)</f>
        <v>86946.951007502881</v>
      </c>
      <c r="I34" s="5">
        <f>SUMIFS(Data!K$5:K$1885,Data!$D$5:$D$1885,'Dropdown Table'!$B34,Data!$C$5:$C$1885,'Dropdown Table'!$A$33,Data!$B$5:$B$1885,'Dropdown Table'!$A$2,Data!$A$5:$A$1885,'Dropdown Table'!$A$3)</f>
        <v>87901.684367908558</v>
      </c>
      <c r="J34" s="5">
        <f>SUMIFS(Data!L$5:L$1885,Data!$D$5:$D$1885,'Dropdown Table'!$B34,Data!$C$5:$C$1885,'Dropdown Table'!$A$33,Data!$B$5:$B$1885,'Dropdown Table'!$A$2,Data!$A$5:$A$1885,'Dropdown Table'!$A$3)</f>
        <v>88769.666787204158</v>
      </c>
      <c r="K34" s="5">
        <f>SUMIFS(Data!M$5:M$1885,Data!$D$5:$D$1885,'Dropdown Table'!$B34,Data!$C$5:$C$1885,'Dropdown Table'!$A$33,Data!$B$5:$B$1885,'Dropdown Table'!$A$2,Data!$A$5:$A$1885,'Dropdown Table'!$A$3)</f>
        <v>89971.937493192512</v>
      </c>
      <c r="L34" s="5">
        <f>SUMIFS(Data!N$5:N$1885,Data!$D$5:$D$1885,'Dropdown Table'!$B34,Data!$C$5:$C$1885,'Dropdown Table'!$A$33,Data!$B$5:$B$1885,'Dropdown Table'!$A$2,Data!$A$5:$A$1885,'Dropdown Table'!$A$3)</f>
        <v>91450.141654549181</v>
      </c>
      <c r="M34" s="5">
        <f>SUMIFS(Data!O$5:O$1885,Data!$D$5:$D$1885,'Dropdown Table'!$B34,Data!$C$5:$C$1885,'Dropdown Table'!$A$33,Data!$B$5:$B$1885,'Dropdown Table'!$A$2,Data!$A$5:$A$1885,'Dropdown Table'!$A$3)</f>
        <v>92789.935230275296</v>
      </c>
      <c r="N34" s="5">
        <f>SUMIFS(Data!P$5:P$1885,Data!$D$5:$D$1885,'Dropdown Table'!$B34,Data!$C$5:$C$1885,'Dropdown Table'!$A$33,Data!$B$5:$B$1885,'Dropdown Table'!$A$2,Data!$A$5:$A$1885,'Dropdown Table'!$A$3)</f>
        <v>94127.139492268907</v>
      </c>
      <c r="O34" s="5">
        <f>SUMIFS(Data!Q$5:Q$1885,Data!$D$5:$D$1885,'Dropdown Table'!$B34,Data!$C$5:$C$1885,'Dropdown Table'!$A$33,Data!$B$5:$B$1885,'Dropdown Table'!$A$2,Data!$A$5:$A$1885,'Dropdown Table'!$A$3)</f>
        <v>95474.584965725036</v>
      </c>
      <c r="P34" s="5">
        <f>SUMIFS(Data!R$5:R$1885,Data!$D$5:$D$1885,'Dropdown Table'!$B34,Data!$C$5:$C$1885,'Dropdown Table'!$A$33,Data!$B$5:$B$1885,'Dropdown Table'!$A$2,Data!$A$5:$A$1885,'Dropdown Table'!$A$3)</f>
        <v>96840.145203706474</v>
      </c>
      <c r="Q34" s="5">
        <f>SUMIFS(Data!S$5:S$1885,Data!$D$5:$D$1885,'Dropdown Table'!$B34,Data!$C$5:$C$1885,'Dropdown Table'!$A$33,Data!$B$5:$B$1885,'Dropdown Table'!$A$2,Data!$A$5:$A$1885,'Dropdown Table'!$A$3)</f>
        <v>98228.831411743333</v>
      </c>
      <c r="R34" s="5">
        <f>SUMIFS(Data!T$5:T$1885,Data!$D$5:$D$1885,'Dropdown Table'!$B34,Data!$C$5:$C$1885,'Dropdown Table'!$A$33,Data!$B$5:$B$1885,'Dropdown Table'!$A$2,Data!$A$5:$A$1885,'Dropdown Table'!$A$3)</f>
        <v>99646.371406822102</v>
      </c>
      <c r="S34" s="5">
        <f>SUMIFS(Data!U$5:U$1885,Data!$D$5:$D$1885,'Dropdown Table'!$B34,Data!$C$5:$C$1885,'Dropdown Table'!$A$33,Data!$B$5:$B$1885,'Dropdown Table'!$A$2,Data!$A$5:$A$1885,'Dropdown Table'!$A$3)</f>
        <v>101093.32931229309</v>
      </c>
      <c r="T34" s="5">
        <f>SUMIFS(Data!V$5:V$1885,Data!$D$5:$D$1885,'Dropdown Table'!$B34,Data!$C$5:$C$1885,'Dropdown Table'!$A$33,Data!$B$5:$B$1885,'Dropdown Table'!$A$2,Data!$A$5:$A$1885,'Dropdown Table'!$A$3)</f>
        <v>102508.32683033879</v>
      </c>
      <c r="U34" s="5">
        <f>SUMIFS(Data!W$5:W$1885,Data!$D$5:$D$1885,'Dropdown Table'!$B34,Data!$C$5:$C$1885,'Dropdown Table'!$A$33,Data!$B$5:$B$1885,'Dropdown Table'!$A$2,Data!$A$5:$A$1885,'Dropdown Table'!$A$3)</f>
        <v>103893.23590948316</v>
      </c>
      <c r="V34" s="5">
        <f>SUMIFS(Data!X$5:X$1885,Data!$D$5:$D$1885,'Dropdown Table'!$B34,Data!$C$5:$C$1885,'Dropdown Table'!$A$33,Data!$B$5:$B$1885,'Dropdown Table'!$A$2,Data!$A$5:$A$1885,'Dropdown Table'!$A$3)</f>
        <v>105250.57862322747</v>
      </c>
      <c r="W34" s="5">
        <f>SUMIFS(Data!Y$5:Y$1885,Data!$D$5:$D$1885,'Dropdown Table'!$B34,Data!$C$5:$C$1885,'Dropdown Table'!$A$33,Data!$B$5:$B$1885,'Dropdown Table'!$A$2,Data!$A$5:$A$1885,'Dropdown Table'!$A$3)</f>
        <v>106583.7633916342</v>
      </c>
      <c r="X34" s="5">
        <f>SUMIFS(Data!Z$5:Z$1885,Data!$D$5:$D$1885,'Dropdown Table'!$B34,Data!$C$5:$C$1885,'Dropdown Table'!$A$33,Data!$B$5:$B$1885,'Dropdown Table'!$A$2,Data!$A$5:$A$1885,'Dropdown Table'!$A$3)</f>
        <v>107902.05568040747</v>
      </c>
      <c r="Y34" s="5">
        <f>SUMIFS(Data!AA$5:AA$1885,Data!$D$5:$D$1885,'Dropdown Table'!$B34,Data!$C$5:$C$1885,'Dropdown Table'!$A$33,Data!$B$5:$B$1885,'Dropdown Table'!$A$2,Data!$A$5:$A$1885,'Dropdown Table'!$A$3)</f>
        <v>109212.58065975031</v>
      </c>
      <c r="Z34" s="5">
        <f>SUMIFS(Data!AB$5:AB$1885,Data!$D$5:$D$1885,'Dropdown Table'!$B34,Data!$C$5:$C$1885,'Dropdown Table'!$A$33,Data!$B$5:$B$1885,'Dropdown Table'!$A$2,Data!$A$5:$A$1885,'Dropdown Table'!$A$3)</f>
        <v>110524.05349013358</v>
      </c>
      <c r="AA34" s="5">
        <f>SUMIFS(Data!AC$5:AC$1885,Data!$D$5:$D$1885,'Dropdown Table'!$B34,Data!$C$5:$C$1885,'Dropdown Table'!$A$33,Data!$B$5:$B$1885,'Dropdown Table'!$A$2,Data!$A$5:$A$1885,'Dropdown Table'!$A$3)</f>
        <v>111844.70981091089</v>
      </c>
      <c r="AB34" s="5">
        <f>SUMIFS(Data!AD$5:AD$1885,Data!$D$5:$D$1885,'Dropdown Table'!$B34,Data!$C$5:$C$1885,'Dropdown Table'!$A$33,Data!$B$5:$B$1885,'Dropdown Table'!$A$2,Data!$A$5:$A$1885,'Dropdown Table'!$A$3)</f>
        <v>113180.95075817617</v>
      </c>
      <c r="AE34" s="2" t="s">
        <v>39</v>
      </c>
      <c r="AF34">
        <v>5</v>
      </c>
      <c r="AG34" s="5">
        <f t="shared" si="0"/>
        <v>75230</v>
      </c>
      <c r="AH34">
        <v>24</v>
      </c>
      <c r="AI34" s="5">
        <f t="shared" si="1"/>
        <v>71180</v>
      </c>
      <c r="AJ34">
        <v>43</v>
      </c>
      <c r="AK34" s="5">
        <f t="shared" si="2"/>
        <v>146410</v>
      </c>
      <c r="AL34">
        <v>5</v>
      </c>
      <c r="AM34" s="5">
        <f t="shared" si="3"/>
        <v>111866.37872712759</v>
      </c>
      <c r="AN34">
        <v>24</v>
      </c>
      <c r="AO34" s="5">
        <f t="shared" si="4"/>
        <v>105787.8522196726</v>
      </c>
      <c r="AP34">
        <v>43</v>
      </c>
      <c r="AQ34" s="5">
        <f t="shared" si="5"/>
        <v>217654.23094680021</v>
      </c>
    </row>
    <row r="35" spans="1:43" x14ac:dyDescent="0.25">
      <c r="A35" s="31"/>
      <c r="B35" s="6" t="s">
        <v>39</v>
      </c>
      <c r="C35" s="5">
        <f>SUMIFS(Data!E$5:E$1885,Data!$D$5:$D$1885,'Dropdown Table'!$B35,Data!$C$5:$C$1885,'Dropdown Table'!$A$33,Data!$B$5:$B$1885,'Dropdown Table'!$A$2,Data!$A$5:$A$1885,'Dropdown Table'!$A$3)</f>
        <v>75230</v>
      </c>
      <c r="D35" s="5">
        <f>SUMIFS(Data!F$5:F$1885,Data!$D$5:$D$1885,'Dropdown Table'!$B35,Data!$C$5:$C$1885,'Dropdown Table'!$A$33,Data!$B$5:$B$1885,'Dropdown Table'!$A$2,Data!$A$5:$A$1885,'Dropdown Table'!$A$3)</f>
        <v>77752.726329974495</v>
      </c>
      <c r="E35" s="5">
        <f>SUMIFS(Data!G$5:G$1885,Data!$D$5:$D$1885,'Dropdown Table'!$B35,Data!$C$5:$C$1885,'Dropdown Table'!$A$33,Data!$B$5:$B$1885,'Dropdown Table'!$A$2,Data!$A$5:$A$1885,'Dropdown Table'!$A$3)</f>
        <v>80649.268425970091</v>
      </c>
      <c r="F35" s="5">
        <f>SUMIFS(Data!H$5:H$1885,Data!$D$5:$D$1885,'Dropdown Table'!$B35,Data!$C$5:$C$1885,'Dropdown Table'!$A$33,Data!$B$5:$B$1885,'Dropdown Table'!$A$2,Data!$A$5:$A$1885,'Dropdown Table'!$A$3)</f>
        <v>83224.767125359533</v>
      </c>
      <c r="G35" s="5">
        <f>SUMIFS(Data!I$5:I$1885,Data!$D$5:$D$1885,'Dropdown Table'!$B35,Data!$C$5:$C$1885,'Dropdown Table'!$A$33,Data!$B$5:$B$1885,'Dropdown Table'!$A$2,Data!$A$5:$A$1885,'Dropdown Table'!$A$3)</f>
        <v>85546.998954743409</v>
      </c>
      <c r="H35" s="5">
        <f>SUMIFS(Data!J$5:J$1885,Data!$D$5:$D$1885,'Dropdown Table'!$B35,Data!$C$5:$C$1885,'Dropdown Table'!$A$33,Data!$B$5:$B$1885,'Dropdown Table'!$A$2,Data!$A$5:$A$1885,'Dropdown Table'!$A$3)</f>
        <v>86934.326158573356</v>
      </c>
      <c r="I35" s="5">
        <f>SUMIFS(Data!K$5:K$1885,Data!$D$5:$D$1885,'Dropdown Table'!$B35,Data!$C$5:$C$1885,'Dropdown Table'!$A$33,Data!$B$5:$B$1885,'Dropdown Table'!$A$2,Data!$A$5:$A$1885,'Dropdown Table'!$A$3)</f>
        <v>88044.95731445885</v>
      </c>
      <c r="J35" s="5">
        <f>SUMIFS(Data!L$5:L$1885,Data!$D$5:$D$1885,'Dropdown Table'!$B35,Data!$C$5:$C$1885,'Dropdown Table'!$A$33,Data!$B$5:$B$1885,'Dropdown Table'!$A$2,Data!$A$5:$A$1885,'Dropdown Table'!$A$3)</f>
        <v>89223.665860162437</v>
      </c>
      <c r="K35" s="5">
        <f>SUMIFS(Data!M$5:M$1885,Data!$D$5:$D$1885,'Dropdown Table'!$B35,Data!$C$5:$C$1885,'Dropdown Table'!$A$33,Data!$B$5:$B$1885,'Dropdown Table'!$A$2,Data!$A$5:$A$1885,'Dropdown Table'!$A$3)</f>
        <v>90078.865676131929</v>
      </c>
      <c r="L35" s="5">
        <f>SUMIFS(Data!N$5:N$1885,Data!$D$5:$D$1885,'Dropdown Table'!$B35,Data!$C$5:$C$1885,'Dropdown Table'!$A$33,Data!$B$5:$B$1885,'Dropdown Table'!$A$2,Data!$A$5:$A$1885,'Dropdown Table'!$A$3)</f>
        <v>90698.191163418582</v>
      </c>
      <c r="M35" s="5">
        <f>SUMIFS(Data!O$5:O$1885,Data!$D$5:$D$1885,'Dropdown Table'!$B35,Data!$C$5:$C$1885,'Dropdown Table'!$A$33,Data!$B$5:$B$1885,'Dropdown Table'!$A$2,Data!$A$5:$A$1885,'Dropdown Table'!$A$3)</f>
        <v>91756.225238416111</v>
      </c>
      <c r="N35" s="5">
        <f>SUMIFS(Data!P$5:P$1885,Data!$D$5:$D$1885,'Dropdown Table'!$B35,Data!$C$5:$C$1885,'Dropdown Table'!$A$33,Data!$B$5:$B$1885,'Dropdown Table'!$A$2,Data!$A$5:$A$1885,'Dropdown Table'!$A$3)</f>
        <v>92777.760518824958</v>
      </c>
      <c r="O35" s="5">
        <f>SUMIFS(Data!Q$5:Q$1885,Data!$D$5:$D$1885,'Dropdown Table'!$B35,Data!$C$5:$C$1885,'Dropdown Table'!$A$33,Data!$B$5:$B$1885,'Dropdown Table'!$A$2,Data!$A$5:$A$1885,'Dropdown Table'!$A$3)</f>
        <v>93719.194013103872</v>
      </c>
      <c r="P35" s="5">
        <f>SUMIFS(Data!R$5:R$1885,Data!$D$5:$D$1885,'Dropdown Table'!$B35,Data!$C$5:$C$1885,'Dropdown Table'!$A$33,Data!$B$5:$B$1885,'Dropdown Table'!$A$2,Data!$A$5:$A$1885,'Dropdown Table'!$A$3)</f>
        <v>94990.046112902055</v>
      </c>
      <c r="Q35" s="5">
        <f>SUMIFS(Data!S$5:S$1885,Data!$D$5:$D$1885,'Dropdown Table'!$B35,Data!$C$5:$C$1885,'Dropdown Table'!$A$33,Data!$B$5:$B$1885,'Dropdown Table'!$A$2,Data!$A$5:$A$1885,'Dropdown Table'!$A$3)</f>
        <v>96517.63687927273</v>
      </c>
      <c r="R35" s="5">
        <f>SUMIFS(Data!T$5:T$1885,Data!$D$5:$D$1885,'Dropdown Table'!$B35,Data!$C$5:$C$1885,'Dropdown Table'!$A$33,Data!$B$5:$B$1885,'Dropdown Table'!$A$2,Data!$A$5:$A$1885,'Dropdown Table'!$A$3)</f>
        <v>97890.05131070278</v>
      </c>
      <c r="S35" s="5">
        <f>SUMIFS(Data!U$5:U$1885,Data!$D$5:$D$1885,'Dropdown Table'!$B35,Data!$C$5:$C$1885,'Dropdown Table'!$A$33,Data!$B$5:$B$1885,'Dropdown Table'!$A$2,Data!$A$5:$A$1885,'Dropdown Table'!$A$3)</f>
        <v>99261.178657295866</v>
      </c>
      <c r="T35" s="5">
        <f>SUMIFS(Data!V$5:V$1885,Data!$D$5:$D$1885,'Dropdown Table'!$B35,Data!$C$5:$C$1885,'Dropdown Table'!$A$33,Data!$B$5:$B$1885,'Dropdown Table'!$A$2,Data!$A$5:$A$1885,'Dropdown Table'!$A$3)</f>
        <v>100642.34757147645</v>
      </c>
      <c r="U35" s="5">
        <f>SUMIFS(Data!W$5:W$1885,Data!$D$5:$D$1885,'Dropdown Table'!$B35,Data!$C$5:$C$1885,'Dropdown Table'!$A$33,Data!$B$5:$B$1885,'Dropdown Table'!$A$2,Data!$A$5:$A$1885,'Dropdown Table'!$A$3)</f>
        <v>102038.32472423674</v>
      </c>
      <c r="V35" s="5">
        <f>SUMIFS(Data!X$5:X$1885,Data!$D$5:$D$1885,'Dropdown Table'!$B35,Data!$C$5:$C$1885,'Dropdown Table'!$A$33,Data!$B$5:$B$1885,'Dropdown Table'!$A$2,Data!$A$5:$A$1885,'Dropdown Table'!$A$3)</f>
        <v>103453.04197947802</v>
      </c>
      <c r="W35" s="5">
        <f>SUMIFS(Data!Y$5:Y$1885,Data!$D$5:$D$1885,'Dropdown Table'!$B35,Data!$C$5:$C$1885,'Dropdown Table'!$A$33,Data!$B$5:$B$1885,'Dropdown Table'!$A$2,Data!$A$5:$A$1885,'Dropdown Table'!$A$3)</f>
        <v>104891.55170484676</v>
      </c>
      <c r="X35" s="5">
        <f>SUMIFS(Data!Z$5:Z$1885,Data!$D$5:$D$1885,'Dropdown Table'!$B35,Data!$C$5:$C$1885,'Dropdown Table'!$A$33,Data!$B$5:$B$1885,'Dropdown Table'!$A$2,Data!$A$5:$A$1885,'Dropdown Table'!$A$3)</f>
        <v>106354.23424527331</v>
      </c>
      <c r="Y35" s="5">
        <f>SUMIFS(Data!AA$5:AA$1885,Data!$D$5:$D$1885,'Dropdown Table'!$B35,Data!$C$5:$C$1885,'Dropdown Table'!$A$33,Data!$B$5:$B$1885,'Dropdown Table'!$A$2,Data!$A$5:$A$1885,'Dropdown Table'!$A$3)</f>
        <v>107779.62086439534</v>
      </c>
      <c r="Z35" s="5">
        <f>SUMIFS(Data!AB$5:AB$1885,Data!$D$5:$D$1885,'Dropdown Table'!$B35,Data!$C$5:$C$1885,'Dropdown Table'!$A$33,Data!$B$5:$B$1885,'Dropdown Table'!$A$2,Data!$A$5:$A$1885,'Dropdown Table'!$A$3)</f>
        <v>109170.74780271482</v>
      </c>
      <c r="AA35" s="5">
        <f>SUMIFS(Data!AC$5:AC$1885,Data!$D$5:$D$1885,'Dropdown Table'!$B35,Data!$C$5:$C$1885,'Dropdown Table'!$A$33,Data!$B$5:$B$1885,'Dropdown Table'!$A$2,Data!$A$5:$A$1885,'Dropdown Table'!$A$3)</f>
        <v>110531.46423622491</v>
      </c>
      <c r="AB35" s="5">
        <f>SUMIFS(Data!AD$5:AD$1885,Data!$D$5:$D$1885,'Dropdown Table'!$B35,Data!$C$5:$C$1885,'Dropdown Table'!$A$33,Data!$B$5:$B$1885,'Dropdown Table'!$A$2,Data!$A$5:$A$1885,'Dropdown Table'!$A$3)</f>
        <v>111866.37872712759</v>
      </c>
      <c r="AE35" s="2" t="s">
        <v>40</v>
      </c>
      <c r="AF35">
        <v>6</v>
      </c>
      <c r="AG35" s="5">
        <f t="shared" si="0"/>
        <v>77875</v>
      </c>
      <c r="AH35">
        <v>25</v>
      </c>
      <c r="AI35" s="5">
        <f t="shared" si="1"/>
        <v>75236</v>
      </c>
      <c r="AJ35">
        <v>44</v>
      </c>
      <c r="AK35" s="5">
        <f t="shared" si="2"/>
        <v>153111</v>
      </c>
      <c r="AL35">
        <v>6</v>
      </c>
      <c r="AM35" s="5">
        <f t="shared" si="3"/>
        <v>113773.38046675708</v>
      </c>
      <c r="AN35">
        <v>25</v>
      </c>
      <c r="AO35" s="5">
        <f t="shared" si="4"/>
        <v>108450.48575361739</v>
      </c>
      <c r="AP35">
        <v>44</v>
      </c>
      <c r="AQ35" s="5">
        <f t="shared" si="5"/>
        <v>222223.86622037448</v>
      </c>
    </row>
    <row r="36" spans="1:43" x14ac:dyDescent="0.25">
      <c r="A36" s="31"/>
      <c r="B36" s="6" t="s">
        <v>40</v>
      </c>
      <c r="C36" s="5">
        <f>SUMIFS(Data!E$5:E$1885,Data!$D$5:$D$1885,'Dropdown Table'!$B36,Data!$C$5:$C$1885,'Dropdown Table'!$A$33,Data!$B$5:$B$1885,'Dropdown Table'!$A$2,Data!$A$5:$A$1885,'Dropdown Table'!$A$3)</f>
        <v>77875</v>
      </c>
      <c r="D36" s="5">
        <f>SUMIFS(Data!F$5:F$1885,Data!$D$5:$D$1885,'Dropdown Table'!$B36,Data!$C$5:$C$1885,'Dropdown Table'!$A$33,Data!$B$5:$B$1885,'Dropdown Table'!$A$2,Data!$A$5:$A$1885,'Dropdown Table'!$A$3)</f>
        <v>77980.798706790432</v>
      </c>
      <c r="E36" s="5">
        <f>SUMIFS(Data!G$5:G$1885,Data!$D$5:$D$1885,'Dropdown Table'!$B36,Data!$C$5:$C$1885,'Dropdown Table'!$A$33,Data!$B$5:$B$1885,'Dropdown Table'!$A$2,Data!$A$5:$A$1885,'Dropdown Table'!$A$3)</f>
        <v>78141.633185890591</v>
      </c>
      <c r="F36" s="5">
        <f>SUMIFS(Data!H$5:H$1885,Data!$D$5:$D$1885,'Dropdown Table'!$B36,Data!$C$5:$C$1885,'Dropdown Table'!$A$33,Data!$B$5:$B$1885,'Dropdown Table'!$A$2,Data!$A$5:$A$1885,'Dropdown Table'!$A$3)</f>
        <v>79261.433763871391</v>
      </c>
      <c r="G36" s="5">
        <f>SUMIFS(Data!I$5:I$1885,Data!$D$5:$D$1885,'Dropdown Table'!$B36,Data!$C$5:$C$1885,'Dropdown Table'!$A$33,Data!$B$5:$B$1885,'Dropdown Table'!$A$2,Data!$A$5:$A$1885,'Dropdown Table'!$A$3)</f>
        <v>80662.474692518561</v>
      </c>
      <c r="H36" s="5">
        <f>SUMIFS(Data!J$5:J$1885,Data!$D$5:$D$1885,'Dropdown Table'!$B36,Data!$C$5:$C$1885,'Dropdown Table'!$A$33,Data!$B$5:$B$1885,'Dropdown Table'!$A$2,Data!$A$5:$A$1885,'Dropdown Table'!$A$3)</f>
        <v>82570.601385507078</v>
      </c>
      <c r="I36" s="5">
        <f>SUMIFS(Data!K$5:K$1885,Data!$D$5:$D$1885,'Dropdown Table'!$B36,Data!$C$5:$C$1885,'Dropdown Table'!$A$33,Data!$B$5:$B$1885,'Dropdown Table'!$A$2,Data!$A$5:$A$1885,'Dropdown Table'!$A$3)</f>
        <v>85205.70300988559</v>
      </c>
      <c r="J36" s="5">
        <f>SUMIFS(Data!L$5:L$1885,Data!$D$5:$D$1885,'Dropdown Table'!$B36,Data!$C$5:$C$1885,'Dropdown Table'!$A$33,Data!$B$5:$B$1885,'Dropdown Table'!$A$2,Data!$A$5:$A$1885,'Dropdown Table'!$A$3)</f>
        <v>88210.623728199731</v>
      </c>
      <c r="K36" s="5">
        <f>SUMIFS(Data!M$5:M$1885,Data!$D$5:$D$1885,'Dropdown Table'!$B36,Data!$C$5:$C$1885,'Dropdown Table'!$A$33,Data!$B$5:$B$1885,'Dropdown Table'!$A$2,Data!$A$5:$A$1885,'Dropdown Table'!$A$3)</f>
        <v>90912.459921315516</v>
      </c>
      <c r="L36" s="5">
        <f>SUMIFS(Data!N$5:N$1885,Data!$D$5:$D$1885,'Dropdown Table'!$B36,Data!$C$5:$C$1885,'Dropdown Table'!$A$33,Data!$B$5:$B$1885,'Dropdown Table'!$A$2,Data!$A$5:$A$1885,'Dropdown Table'!$A$3)</f>
        <v>93384.310031117144</v>
      </c>
      <c r="M36" s="5">
        <f>SUMIFS(Data!O$5:O$1885,Data!$D$5:$D$1885,'Dropdown Table'!$B36,Data!$C$5:$C$1885,'Dropdown Table'!$A$33,Data!$B$5:$B$1885,'Dropdown Table'!$A$2,Data!$A$5:$A$1885,'Dropdown Table'!$A$3)</f>
        <v>94935.432049393305</v>
      </c>
      <c r="N36" s="5">
        <f>SUMIFS(Data!P$5:P$1885,Data!$D$5:$D$1885,'Dropdown Table'!$B36,Data!$C$5:$C$1885,'Dropdown Table'!$A$33,Data!$B$5:$B$1885,'Dropdown Table'!$A$2,Data!$A$5:$A$1885,'Dropdown Table'!$A$3)</f>
        <v>96132.614885534043</v>
      </c>
      <c r="O36" s="5">
        <f>SUMIFS(Data!Q$5:Q$1885,Data!$D$5:$D$1885,'Dropdown Table'!$B36,Data!$C$5:$C$1885,'Dropdown Table'!$A$33,Data!$B$5:$B$1885,'Dropdown Table'!$A$2,Data!$A$5:$A$1885,'Dropdown Table'!$A$3)</f>
        <v>97357.354127608618</v>
      </c>
      <c r="P36" s="5">
        <f>SUMIFS(Data!R$5:R$1885,Data!$D$5:$D$1885,'Dropdown Table'!$B36,Data!$C$5:$C$1885,'Dropdown Table'!$A$33,Data!$B$5:$B$1885,'Dropdown Table'!$A$2,Data!$A$5:$A$1885,'Dropdown Table'!$A$3)</f>
        <v>98279.930018608327</v>
      </c>
      <c r="Q36" s="5">
        <f>SUMIFS(Data!S$5:S$1885,Data!$D$5:$D$1885,'Dropdown Table'!$B36,Data!$C$5:$C$1885,'Dropdown Table'!$A$33,Data!$B$5:$B$1885,'Dropdown Table'!$A$2,Data!$A$5:$A$1885,'Dropdown Table'!$A$3)</f>
        <v>98977.786770111503</v>
      </c>
      <c r="R36" s="5">
        <f>SUMIFS(Data!T$5:T$1885,Data!$D$5:$D$1885,'Dropdown Table'!$B36,Data!$C$5:$C$1885,'Dropdown Table'!$A$33,Data!$B$5:$B$1885,'Dropdown Table'!$A$2,Data!$A$5:$A$1885,'Dropdown Table'!$A$3)</f>
        <v>100109.01141360604</v>
      </c>
      <c r="S36" s="5">
        <f>SUMIFS(Data!U$5:U$1885,Data!$D$5:$D$1885,'Dropdown Table'!$B36,Data!$C$5:$C$1885,'Dropdown Table'!$A$33,Data!$B$5:$B$1885,'Dropdown Table'!$A$2,Data!$A$5:$A$1885,'Dropdown Table'!$A$3)</f>
        <v>101161.00222715283</v>
      </c>
      <c r="T36" s="5">
        <f>SUMIFS(Data!V$5:V$1885,Data!$D$5:$D$1885,'Dropdown Table'!$B36,Data!$C$5:$C$1885,'Dropdown Table'!$A$33,Data!$B$5:$B$1885,'Dropdown Table'!$A$2,Data!$A$5:$A$1885,'Dropdown Table'!$A$3)</f>
        <v>102152.3866505976</v>
      </c>
      <c r="U36" s="5">
        <f>SUMIFS(Data!W$5:W$1885,Data!$D$5:$D$1885,'Dropdown Table'!$B36,Data!$C$5:$C$1885,'Dropdown Table'!$A$33,Data!$B$5:$B$1885,'Dropdown Table'!$A$2,Data!$A$5:$A$1885,'Dropdown Table'!$A$3)</f>
        <v>103494.9800331852</v>
      </c>
      <c r="V36" s="5">
        <f>SUMIFS(Data!X$5:X$1885,Data!$D$5:$D$1885,'Dropdown Table'!$B36,Data!$C$5:$C$1885,'Dropdown Table'!$A$33,Data!$B$5:$B$1885,'Dropdown Table'!$A$2,Data!$A$5:$A$1885,'Dropdown Table'!$A$3)</f>
        <v>105089.49405086671</v>
      </c>
      <c r="W36" s="5">
        <f>SUMIFS(Data!Y$5:Y$1885,Data!$D$5:$D$1885,'Dropdown Table'!$B36,Data!$C$5:$C$1885,'Dropdown Table'!$A$33,Data!$B$5:$B$1885,'Dropdown Table'!$A$2,Data!$A$5:$A$1885,'Dropdown Table'!$A$3)</f>
        <v>106502.507964034</v>
      </c>
      <c r="X36" s="5">
        <f>SUMIFS(Data!Z$5:Z$1885,Data!$D$5:$D$1885,'Dropdown Table'!$B36,Data!$C$5:$C$1885,'Dropdown Table'!$A$33,Data!$B$5:$B$1885,'Dropdown Table'!$A$2,Data!$A$5:$A$1885,'Dropdown Table'!$A$3)</f>
        <v>107931.79495107746</v>
      </c>
      <c r="Y36" s="5">
        <f>SUMIFS(Data!AA$5:AA$1885,Data!$D$5:$D$1885,'Dropdown Table'!$B36,Data!$C$5:$C$1885,'Dropdown Table'!$A$33,Data!$B$5:$B$1885,'Dropdown Table'!$A$2,Data!$A$5:$A$1885,'Dropdown Table'!$A$3)</f>
        <v>109369.39982754068</v>
      </c>
      <c r="Z36" s="5">
        <f>SUMIFS(Data!AB$5:AB$1885,Data!$D$5:$D$1885,'Dropdown Table'!$B36,Data!$C$5:$C$1885,'Dropdown Table'!$A$33,Data!$B$5:$B$1885,'Dropdown Table'!$A$2,Data!$A$5:$A$1885,'Dropdown Table'!$A$3)</f>
        <v>110818.56757792122</v>
      </c>
      <c r="AA36" s="5">
        <f>SUMIFS(Data!AC$5:AC$1885,Data!$D$5:$D$1885,'Dropdown Table'!$B36,Data!$C$5:$C$1885,'Dropdown Table'!$A$33,Data!$B$5:$B$1885,'Dropdown Table'!$A$2,Data!$A$5:$A$1885,'Dropdown Table'!$A$3)</f>
        <v>112283.99680435538</v>
      </c>
      <c r="AB36" s="5">
        <f>SUMIFS(Data!AD$5:AD$1885,Data!$D$5:$D$1885,'Dropdown Table'!$B36,Data!$C$5:$C$1885,'Dropdown Table'!$A$33,Data!$B$5:$B$1885,'Dropdown Table'!$A$2,Data!$A$5:$A$1885,'Dropdown Table'!$A$3)</f>
        <v>113773.38046675708</v>
      </c>
      <c r="AE36" s="2" t="s">
        <v>41</v>
      </c>
      <c r="AF36">
        <v>7</v>
      </c>
      <c r="AG36" s="5">
        <f t="shared" si="0"/>
        <v>93294</v>
      </c>
      <c r="AH36">
        <v>26</v>
      </c>
      <c r="AI36" s="5">
        <f t="shared" si="1"/>
        <v>91752</v>
      </c>
      <c r="AJ36">
        <v>45</v>
      </c>
      <c r="AK36" s="5">
        <f t="shared" si="2"/>
        <v>185046</v>
      </c>
      <c r="AL36">
        <v>7</v>
      </c>
      <c r="AM36" s="5">
        <f t="shared" si="3"/>
        <v>122806.77231676191</v>
      </c>
      <c r="AN36">
        <v>26</v>
      </c>
      <c r="AO36" s="5">
        <f t="shared" si="4"/>
        <v>119981.94385510268</v>
      </c>
      <c r="AP36">
        <v>45</v>
      </c>
      <c r="AQ36" s="5">
        <f t="shared" si="5"/>
        <v>242788.71617186459</v>
      </c>
    </row>
    <row r="37" spans="1:43" x14ac:dyDescent="0.25">
      <c r="A37" s="31"/>
      <c r="B37" s="6" t="s">
        <v>41</v>
      </c>
      <c r="C37" s="5">
        <f>SUMIFS(Data!E$5:E$1885,Data!$D$5:$D$1885,'Dropdown Table'!$B37,Data!$C$5:$C$1885,'Dropdown Table'!$A$33,Data!$B$5:$B$1885,'Dropdown Table'!$A$2,Data!$A$5:$A$1885,'Dropdown Table'!$A$3)</f>
        <v>93294</v>
      </c>
      <c r="D37" s="5">
        <f>SUMIFS(Data!F$5:F$1885,Data!$D$5:$D$1885,'Dropdown Table'!$B37,Data!$C$5:$C$1885,'Dropdown Table'!$A$33,Data!$B$5:$B$1885,'Dropdown Table'!$A$2,Data!$A$5:$A$1885,'Dropdown Table'!$A$3)</f>
        <v>92952.278925710139</v>
      </c>
      <c r="E37" s="5">
        <f>SUMIFS(Data!G$5:G$1885,Data!$D$5:$D$1885,'Dropdown Table'!$B37,Data!$C$5:$C$1885,'Dropdown Table'!$A$33,Data!$B$5:$B$1885,'Dropdown Table'!$A$2,Data!$A$5:$A$1885,'Dropdown Table'!$A$3)</f>
        <v>92410.440675506834</v>
      </c>
      <c r="F37" s="5">
        <f>SUMIFS(Data!H$5:H$1885,Data!$D$5:$D$1885,'Dropdown Table'!$B37,Data!$C$5:$C$1885,'Dropdown Table'!$A$33,Data!$B$5:$B$1885,'Dropdown Table'!$A$2,Data!$A$5:$A$1885,'Dropdown Table'!$A$3)</f>
        <v>91631.478348108489</v>
      </c>
      <c r="G37" s="5">
        <f>SUMIFS(Data!I$5:I$1885,Data!$D$5:$D$1885,'Dropdown Table'!$B37,Data!$C$5:$C$1885,'Dropdown Table'!$A$33,Data!$B$5:$B$1885,'Dropdown Table'!$A$2,Data!$A$5:$A$1885,'Dropdown Table'!$A$3)</f>
        <v>91109.022970026665</v>
      </c>
      <c r="H37" s="5">
        <f>SUMIFS(Data!J$5:J$1885,Data!$D$5:$D$1885,'Dropdown Table'!$B37,Data!$C$5:$C$1885,'Dropdown Table'!$A$33,Data!$B$5:$B$1885,'Dropdown Table'!$A$2,Data!$A$5:$A$1885,'Dropdown Table'!$A$3)</f>
        <v>91240.537546290216</v>
      </c>
      <c r="I37" s="5">
        <f>SUMIFS(Data!K$5:K$1885,Data!$D$5:$D$1885,'Dropdown Table'!$B37,Data!$C$5:$C$1885,'Dropdown Table'!$A$33,Data!$B$5:$B$1885,'Dropdown Table'!$A$2,Data!$A$5:$A$1885,'Dropdown Table'!$A$3)</f>
        <v>91849.737513133136</v>
      </c>
      <c r="J37" s="5">
        <f>SUMIFS(Data!L$5:L$1885,Data!$D$5:$D$1885,'Dropdown Table'!$B37,Data!$C$5:$C$1885,'Dropdown Table'!$A$33,Data!$B$5:$B$1885,'Dropdown Table'!$A$2,Data!$A$5:$A$1885,'Dropdown Table'!$A$3)</f>
        <v>92416.169622421789</v>
      </c>
      <c r="K37" s="5">
        <f>SUMIFS(Data!M$5:M$1885,Data!$D$5:$D$1885,'Dropdown Table'!$B37,Data!$C$5:$C$1885,'Dropdown Table'!$A$33,Data!$B$5:$B$1885,'Dropdown Table'!$A$2,Data!$A$5:$A$1885,'Dropdown Table'!$A$3)</f>
        <v>93724.700879781623</v>
      </c>
      <c r="L37" s="5">
        <f>SUMIFS(Data!N$5:N$1885,Data!$D$5:$D$1885,'Dropdown Table'!$B37,Data!$C$5:$C$1885,'Dropdown Table'!$A$33,Data!$B$5:$B$1885,'Dropdown Table'!$A$2,Data!$A$5:$A$1885,'Dropdown Table'!$A$3)</f>
        <v>95287.756694501499</v>
      </c>
      <c r="M37" s="5">
        <f>SUMIFS(Data!O$5:O$1885,Data!$D$5:$D$1885,'Dropdown Table'!$B37,Data!$C$5:$C$1885,'Dropdown Table'!$A$33,Data!$B$5:$B$1885,'Dropdown Table'!$A$2,Data!$A$5:$A$1885,'Dropdown Table'!$A$3)</f>
        <v>97430.926684576625</v>
      </c>
      <c r="N37" s="5">
        <f>SUMIFS(Data!P$5:P$1885,Data!$D$5:$D$1885,'Dropdown Table'!$B37,Data!$C$5:$C$1885,'Dropdown Table'!$A$33,Data!$B$5:$B$1885,'Dropdown Table'!$A$2,Data!$A$5:$A$1885,'Dropdown Table'!$A$3)</f>
        <v>100363.11304387967</v>
      </c>
      <c r="O37" s="5">
        <f>SUMIFS(Data!Q$5:Q$1885,Data!$D$5:$D$1885,'Dropdown Table'!$B37,Data!$C$5:$C$1885,'Dropdown Table'!$A$33,Data!$B$5:$B$1885,'Dropdown Table'!$A$2,Data!$A$5:$A$1885,'Dropdown Table'!$A$3)</f>
        <v>103527.34748037369</v>
      </c>
      <c r="P37" s="5">
        <f>SUMIFS(Data!R$5:R$1885,Data!$D$5:$D$1885,'Dropdown Table'!$B37,Data!$C$5:$C$1885,'Dropdown Table'!$A$33,Data!$B$5:$B$1885,'Dropdown Table'!$A$2,Data!$A$5:$A$1885,'Dropdown Table'!$A$3)</f>
        <v>106325.93151244943</v>
      </c>
      <c r="Q37" s="5">
        <f>SUMIFS(Data!S$5:S$1885,Data!$D$5:$D$1885,'Dropdown Table'!$B37,Data!$C$5:$C$1885,'Dropdown Table'!$A$33,Data!$B$5:$B$1885,'Dropdown Table'!$A$2,Data!$A$5:$A$1885,'Dropdown Table'!$A$3)</f>
        <v>108846.93899387456</v>
      </c>
      <c r="R37" s="5">
        <f>SUMIFS(Data!T$5:T$1885,Data!$D$5:$D$1885,'Dropdown Table'!$B37,Data!$C$5:$C$1885,'Dropdown Table'!$A$33,Data!$B$5:$B$1885,'Dropdown Table'!$A$2,Data!$A$5:$A$1885,'Dropdown Table'!$A$3)</f>
        <v>110470.80519193843</v>
      </c>
      <c r="S37" s="5">
        <f>SUMIFS(Data!U$5:U$1885,Data!$D$5:$D$1885,'Dropdown Table'!$B37,Data!$C$5:$C$1885,'Dropdown Table'!$A$33,Data!$B$5:$B$1885,'Dropdown Table'!$A$2,Data!$A$5:$A$1885,'Dropdown Table'!$A$3)</f>
        <v>111717.26180418831</v>
      </c>
      <c r="T37" s="5">
        <f>SUMIFS(Data!V$5:V$1885,Data!$D$5:$D$1885,'Dropdown Table'!$B37,Data!$C$5:$C$1885,'Dropdown Table'!$A$33,Data!$B$5:$B$1885,'Dropdown Table'!$A$2,Data!$A$5:$A$1885,'Dropdown Table'!$A$3)</f>
        <v>112991.92360327498</v>
      </c>
      <c r="U37" s="5">
        <f>SUMIFS(Data!W$5:W$1885,Data!$D$5:$D$1885,'Dropdown Table'!$B37,Data!$C$5:$C$1885,'Dropdown Table'!$A$33,Data!$B$5:$B$1885,'Dropdown Table'!$A$2,Data!$A$5:$A$1885,'Dropdown Table'!$A$3)</f>
        <v>113992.44811140059</v>
      </c>
      <c r="V37" s="5">
        <f>SUMIFS(Data!X$5:X$1885,Data!$D$5:$D$1885,'Dropdown Table'!$B37,Data!$C$5:$C$1885,'Dropdown Table'!$A$33,Data!$B$5:$B$1885,'Dropdown Table'!$A$2,Data!$A$5:$A$1885,'Dropdown Table'!$A$3)</f>
        <v>114771.89029743898</v>
      </c>
      <c r="W37" s="5">
        <f>SUMIFS(Data!Y$5:Y$1885,Data!$D$5:$D$1885,'Dropdown Table'!$B37,Data!$C$5:$C$1885,'Dropdown Table'!$A$33,Data!$B$5:$B$1885,'Dropdown Table'!$A$2,Data!$A$5:$A$1885,'Dropdown Table'!$A$3)</f>
        <v>115975.15529915171</v>
      </c>
      <c r="X37" s="5">
        <f>SUMIFS(Data!Z$5:Z$1885,Data!$D$5:$D$1885,'Dropdown Table'!$B37,Data!$C$5:$C$1885,'Dropdown Table'!$A$33,Data!$B$5:$B$1885,'Dropdown Table'!$A$2,Data!$A$5:$A$1885,'Dropdown Table'!$A$3)</f>
        <v>117107.59960806611</v>
      </c>
      <c r="Y37" s="5">
        <f>SUMIFS(Data!AA$5:AA$1885,Data!$D$5:$D$1885,'Dropdown Table'!$B37,Data!$C$5:$C$1885,'Dropdown Table'!$A$33,Data!$B$5:$B$1885,'Dropdown Table'!$A$2,Data!$A$5:$A$1885,'Dropdown Table'!$A$3)</f>
        <v>118228.95411980156</v>
      </c>
      <c r="Z37" s="5">
        <f>SUMIFS(Data!AB$5:AB$1885,Data!$D$5:$D$1885,'Dropdown Table'!$B37,Data!$C$5:$C$1885,'Dropdown Table'!$A$33,Data!$B$5:$B$1885,'Dropdown Table'!$A$2,Data!$A$5:$A$1885,'Dropdown Table'!$A$3)</f>
        <v>119681.4379835439</v>
      </c>
      <c r="AA37" s="5">
        <f>SUMIFS(Data!AC$5:AC$1885,Data!$D$5:$D$1885,'Dropdown Table'!$B37,Data!$C$5:$C$1885,'Dropdown Table'!$A$33,Data!$B$5:$B$1885,'Dropdown Table'!$A$2,Data!$A$5:$A$1885,'Dropdown Table'!$A$3)</f>
        <v>121337.7866663037</v>
      </c>
      <c r="AB37" s="5">
        <f>SUMIFS(Data!AD$5:AD$1885,Data!$D$5:$D$1885,'Dropdown Table'!$B37,Data!$C$5:$C$1885,'Dropdown Table'!$A$33,Data!$B$5:$B$1885,'Dropdown Table'!$A$2,Data!$A$5:$A$1885,'Dropdown Table'!$A$3)</f>
        <v>122806.77231676191</v>
      </c>
      <c r="AE37" s="2" t="s">
        <v>42</v>
      </c>
      <c r="AF37">
        <v>8</v>
      </c>
      <c r="AG37" s="5">
        <f t="shared" si="0"/>
        <v>93107</v>
      </c>
      <c r="AH37">
        <v>27</v>
      </c>
      <c r="AI37" s="5">
        <f t="shared" si="1"/>
        <v>93471</v>
      </c>
      <c r="AJ37">
        <v>46</v>
      </c>
      <c r="AK37" s="5">
        <f t="shared" si="2"/>
        <v>186578</v>
      </c>
      <c r="AL37">
        <v>8</v>
      </c>
      <c r="AM37" s="5">
        <f t="shared" si="3"/>
        <v>124490.71992672348</v>
      </c>
      <c r="AN37">
        <v>27</v>
      </c>
      <c r="AO37" s="5">
        <f t="shared" si="4"/>
        <v>127286.23129838395</v>
      </c>
      <c r="AP37">
        <v>46</v>
      </c>
      <c r="AQ37" s="5">
        <f t="shared" si="5"/>
        <v>251776.95122510742</v>
      </c>
    </row>
    <row r="38" spans="1:43" x14ac:dyDescent="0.25">
      <c r="A38" s="31"/>
      <c r="B38" s="6" t="s">
        <v>42</v>
      </c>
      <c r="C38" s="5">
        <f>SUMIFS(Data!E$5:E$1885,Data!$D$5:$D$1885,'Dropdown Table'!$B38,Data!$C$5:$C$1885,'Dropdown Table'!$A$33,Data!$B$5:$B$1885,'Dropdown Table'!$A$2,Data!$A$5:$A$1885,'Dropdown Table'!$A$3)</f>
        <v>93107</v>
      </c>
      <c r="D38" s="5">
        <f>SUMIFS(Data!F$5:F$1885,Data!$D$5:$D$1885,'Dropdown Table'!$B38,Data!$C$5:$C$1885,'Dropdown Table'!$A$33,Data!$B$5:$B$1885,'Dropdown Table'!$A$2,Data!$A$5:$A$1885,'Dropdown Table'!$A$3)</f>
        <v>94205.260728140944</v>
      </c>
      <c r="E38" s="5">
        <f>SUMIFS(Data!G$5:G$1885,Data!$D$5:$D$1885,'Dropdown Table'!$B38,Data!$C$5:$C$1885,'Dropdown Table'!$A$33,Data!$B$5:$B$1885,'Dropdown Table'!$A$2,Data!$A$5:$A$1885,'Dropdown Table'!$A$3)</f>
        <v>95425.423164702501</v>
      </c>
      <c r="F38" s="5">
        <f>SUMIFS(Data!H$5:H$1885,Data!$D$5:$D$1885,'Dropdown Table'!$B38,Data!$C$5:$C$1885,'Dropdown Table'!$A$33,Data!$B$5:$B$1885,'Dropdown Table'!$A$2,Data!$A$5:$A$1885,'Dropdown Table'!$A$3)</f>
        <v>96559.042875546933</v>
      </c>
      <c r="G38" s="5">
        <f>SUMIFS(Data!I$5:I$1885,Data!$D$5:$D$1885,'Dropdown Table'!$B38,Data!$C$5:$C$1885,'Dropdown Table'!$A$33,Data!$B$5:$B$1885,'Dropdown Table'!$A$2,Data!$A$5:$A$1885,'Dropdown Table'!$A$3)</f>
        <v>97341.708860992105</v>
      </c>
      <c r="H38" s="5">
        <f>SUMIFS(Data!J$5:J$1885,Data!$D$5:$D$1885,'Dropdown Table'!$B38,Data!$C$5:$C$1885,'Dropdown Table'!$A$33,Data!$B$5:$B$1885,'Dropdown Table'!$A$2,Data!$A$5:$A$1885,'Dropdown Table'!$A$3)</f>
        <v>98052.37166103562</v>
      </c>
      <c r="I38" s="5">
        <f>SUMIFS(Data!K$5:K$1885,Data!$D$5:$D$1885,'Dropdown Table'!$B38,Data!$C$5:$C$1885,'Dropdown Table'!$A$33,Data!$B$5:$B$1885,'Dropdown Table'!$A$2,Data!$A$5:$A$1885,'Dropdown Table'!$A$3)</f>
        <v>98459.577252076691</v>
      </c>
      <c r="J38" s="5">
        <f>SUMIFS(Data!L$5:L$1885,Data!$D$5:$D$1885,'Dropdown Table'!$B38,Data!$C$5:$C$1885,'Dropdown Table'!$A$33,Data!$B$5:$B$1885,'Dropdown Table'!$A$2,Data!$A$5:$A$1885,'Dropdown Table'!$A$3)</f>
        <v>98720.910314288732</v>
      </c>
      <c r="K38" s="5">
        <f>SUMIFS(Data!M$5:M$1885,Data!$D$5:$D$1885,'Dropdown Table'!$B38,Data!$C$5:$C$1885,'Dropdown Table'!$A$33,Data!$B$5:$B$1885,'Dropdown Table'!$A$2,Data!$A$5:$A$1885,'Dropdown Table'!$A$3)</f>
        <v>98828.919568556914</v>
      </c>
      <c r="L38" s="5">
        <f>SUMIFS(Data!N$5:N$1885,Data!$D$5:$D$1885,'Dropdown Table'!$B38,Data!$C$5:$C$1885,'Dropdown Table'!$A$33,Data!$B$5:$B$1885,'Dropdown Table'!$A$2,Data!$A$5:$A$1885,'Dropdown Table'!$A$3)</f>
        <v>99121.276149883168</v>
      </c>
      <c r="M38" s="5">
        <f>SUMIFS(Data!O$5:O$1885,Data!$D$5:$D$1885,'Dropdown Table'!$B38,Data!$C$5:$C$1885,'Dropdown Table'!$A$33,Data!$B$5:$B$1885,'Dropdown Table'!$A$2,Data!$A$5:$A$1885,'Dropdown Table'!$A$3)</f>
        <v>99898.952863119004</v>
      </c>
      <c r="N38" s="5">
        <f>SUMIFS(Data!P$5:P$1885,Data!$D$5:$D$1885,'Dropdown Table'!$B38,Data!$C$5:$C$1885,'Dropdown Table'!$A$33,Data!$B$5:$B$1885,'Dropdown Table'!$A$2,Data!$A$5:$A$1885,'Dropdown Table'!$A$3)</f>
        <v>100924.57813242015</v>
      </c>
      <c r="O38" s="5">
        <f>SUMIFS(Data!Q$5:Q$1885,Data!$D$5:$D$1885,'Dropdown Table'!$B38,Data!$C$5:$C$1885,'Dropdown Table'!$A$33,Data!$B$5:$B$1885,'Dropdown Table'!$A$2,Data!$A$5:$A$1885,'Dropdown Table'!$A$3)</f>
        <v>101850.13322954225</v>
      </c>
      <c r="P38" s="5">
        <f>SUMIFS(Data!R$5:R$1885,Data!$D$5:$D$1885,'Dropdown Table'!$B38,Data!$C$5:$C$1885,'Dropdown Table'!$A$33,Data!$B$5:$B$1885,'Dropdown Table'!$A$2,Data!$A$5:$A$1885,'Dropdown Table'!$A$3)</f>
        <v>103275.75241572375</v>
      </c>
      <c r="Q38" s="5">
        <f>SUMIFS(Data!S$5:S$1885,Data!$D$5:$D$1885,'Dropdown Table'!$B38,Data!$C$5:$C$1885,'Dropdown Table'!$A$33,Data!$B$5:$B$1885,'Dropdown Table'!$A$2,Data!$A$5:$A$1885,'Dropdown Table'!$A$3)</f>
        <v>104848.35969238453</v>
      </c>
      <c r="R38" s="5">
        <f>SUMIFS(Data!T$5:T$1885,Data!$D$5:$D$1885,'Dropdown Table'!$B38,Data!$C$5:$C$1885,'Dropdown Table'!$A$33,Data!$B$5:$B$1885,'Dropdown Table'!$A$2,Data!$A$5:$A$1885,'Dropdown Table'!$A$3)</f>
        <v>106890.47804264016</v>
      </c>
      <c r="S38" s="5">
        <f>SUMIFS(Data!U$5:U$1885,Data!$D$5:$D$1885,'Dropdown Table'!$B38,Data!$C$5:$C$1885,'Dropdown Table'!$A$33,Data!$B$5:$B$1885,'Dropdown Table'!$A$2,Data!$A$5:$A$1885,'Dropdown Table'!$A$3)</f>
        <v>109584.47088942572</v>
      </c>
      <c r="T38" s="5">
        <f>SUMIFS(Data!V$5:V$1885,Data!$D$5:$D$1885,'Dropdown Table'!$B38,Data!$C$5:$C$1885,'Dropdown Table'!$A$33,Data!$B$5:$B$1885,'Dropdown Table'!$A$2,Data!$A$5:$A$1885,'Dropdown Table'!$A$3)</f>
        <v>112431.6311778972</v>
      </c>
      <c r="U38" s="5">
        <f>SUMIFS(Data!W$5:W$1885,Data!$D$5:$D$1885,'Dropdown Table'!$B38,Data!$C$5:$C$1885,'Dropdown Table'!$A$33,Data!$B$5:$B$1885,'Dropdown Table'!$A$2,Data!$A$5:$A$1885,'Dropdown Table'!$A$3)</f>
        <v>114955.59664007508</v>
      </c>
      <c r="V38" s="5">
        <f>SUMIFS(Data!X$5:X$1885,Data!$D$5:$D$1885,'Dropdown Table'!$B38,Data!$C$5:$C$1885,'Dropdown Table'!$A$33,Data!$B$5:$B$1885,'Dropdown Table'!$A$2,Data!$A$5:$A$1885,'Dropdown Table'!$A$3)</f>
        <v>117275.12052817488</v>
      </c>
      <c r="W38" s="5">
        <f>SUMIFS(Data!Y$5:Y$1885,Data!$D$5:$D$1885,'Dropdown Table'!$B38,Data!$C$5:$C$1885,'Dropdown Table'!$A$33,Data!$B$5:$B$1885,'Dropdown Table'!$A$2,Data!$A$5:$A$1885,'Dropdown Table'!$A$3)</f>
        <v>118863.6553369871</v>
      </c>
      <c r="X38" s="5">
        <f>SUMIFS(Data!Z$5:Z$1885,Data!$D$5:$D$1885,'Dropdown Table'!$B38,Data!$C$5:$C$1885,'Dropdown Table'!$A$33,Data!$B$5:$B$1885,'Dropdown Table'!$A$2,Data!$A$5:$A$1885,'Dropdown Table'!$A$3)</f>
        <v>120118.98676812882</v>
      </c>
      <c r="Y38" s="5">
        <f>SUMIFS(Data!AA$5:AA$1885,Data!$D$5:$D$1885,'Dropdown Table'!$B38,Data!$C$5:$C$1885,'Dropdown Table'!$A$33,Data!$B$5:$B$1885,'Dropdown Table'!$A$2,Data!$A$5:$A$1885,'Dropdown Table'!$A$3)</f>
        <v>121387.13405155118</v>
      </c>
      <c r="Z38" s="5">
        <f>SUMIFS(Data!AB$5:AB$1885,Data!$D$5:$D$1885,'Dropdown Table'!$B38,Data!$C$5:$C$1885,'Dropdown Table'!$A$33,Data!$B$5:$B$1885,'Dropdown Table'!$A$2,Data!$A$5:$A$1885,'Dropdown Table'!$A$3)</f>
        <v>122413.63606223431</v>
      </c>
      <c r="AA38" s="5">
        <f>SUMIFS(Data!AC$5:AC$1885,Data!$D$5:$D$1885,'Dropdown Table'!$B38,Data!$C$5:$C$1885,'Dropdown Table'!$A$33,Data!$B$5:$B$1885,'Dropdown Table'!$A$2,Data!$A$5:$A$1885,'Dropdown Table'!$A$3)</f>
        <v>123260.11444616003</v>
      </c>
      <c r="AB38" s="5">
        <f>SUMIFS(Data!AD$5:AD$1885,Data!$D$5:$D$1885,'Dropdown Table'!$B38,Data!$C$5:$C$1885,'Dropdown Table'!$A$33,Data!$B$5:$B$1885,'Dropdown Table'!$A$2,Data!$A$5:$A$1885,'Dropdown Table'!$A$3)</f>
        <v>124490.71992672348</v>
      </c>
      <c r="AE38" s="2" t="s">
        <v>43</v>
      </c>
      <c r="AF38">
        <v>9</v>
      </c>
      <c r="AG38" s="5">
        <f t="shared" si="0"/>
        <v>90255</v>
      </c>
      <c r="AH38">
        <v>28</v>
      </c>
      <c r="AI38" s="5">
        <f t="shared" si="1"/>
        <v>91440</v>
      </c>
      <c r="AJ38">
        <v>47</v>
      </c>
      <c r="AK38" s="5">
        <f t="shared" si="2"/>
        <v>181695</v>
      </c>
      <c r="AL38">
        <v>9</v>
      </c>
      <c r="AM38" s="5">
        <f t="shared" si="3"/>
        <v>123679.29003544022</v>
      </c>
      <c r="AN38">
        <v>28</v>
      </c>
      <c r="AO38" s="5">
        <f t="shared" si="4"/>
        <v>130686.85892841073</v>
      </c>
      <c r="AP38">
        <v>47</v>
      </c>
      <c r="AQ38" s="5">
        <f t="shared" si="5"/>
        <v>254366.14896385095</v>
      </c>
    </row>
    <row r="39" spans="1:43" x14ac:dyDescent="0.25">
      <c r="A39" s="31"/>
      <c r="B39" s="6" t="s">
        <v>43</v>
      </c>
      <c r="C39" s="5">
        <f>SUMIFS(Data!E$5:E$1885,Data!$D$5:$D$1885,'Dropdown Table'!$B39,Data!$C$5:$C$1885,'Dropdown Table'!$A$33,Data!$B$5:$B$1885,'Dropdown Table'!$A$2,Data!$A$5:$A$1885,'Dropdown Table'!$A$3)</f>
        <v>90255</v>
      </c>
      <c r="D39" s="5">
        <f>SUMIFS(Data!F$5:F$1885,Data!$D$5:$D$1885,'Dropdown Table'!$B39,Data!$C$5:$C$1885,'Dropdown Table'!$A$33,Data!$B$5:$B$1885,'Dropdown Table'!$A$2,Data!$A$5:$A$1885,'Dropdown Table'!$A$3)</f>
        <v>91169.946533095266</v>
      </c>
      <c r="E39" s="5">
        <f>SUMIFS(Data!G$5:G$1885,Data!$D$5:$D$1885,'Dropdown Table'!$B39,Data!$C$5:$C$1885,'Dropdown Table'!$A$33,Data!$B$5:$B$1885,'Dropdown Table'!$A$2,Data!$A$5:$A$1885,'Dropdown Table'!$A$3)</f>
        <v>91934.836709002935</v>
      </c>
      <c r="F39" s="5">
        <f>SUMIFS(Data!H$5:H$1885,Data!$D$5:$D$1885,'Dropdown Table'!$B39,Data!$C$5:$C$1885,'Dropdown Table'!$A$33,Data!$B$5:$B$1885,'Dropdown Table'!$A$2,Data!$A$5:$A$1885,'Dropdown Table'!$A$3)</f>
        <v>92924.055478257389</v>
      </c>
      <c r="G39" s="5">
        <f>SUMIFS(Data!I$5:I$1885,Data!$D$5:$D$1885,'Dropdown Table'!$B39,Data!$C$5:$C$1885,'Dropdown Table'!$A$33,Data!$B$5:$B$1885,'Dropdown Table'!$A$2,Data!$A$5:$A$1885,'Dropdown Table'!$A$3)</f>
        <v>94372.156445223271</v>
      </c>
      <c r="H39" s="5">
        <f>SUMIFS(Data!J$5:J$1885,Data!$D$5:$D$1885,'Dropdown Table'!$B39,Data!$C$5:$C$1885,'Dropdown Table'!$A$33,Data!$B$5:$B$1885,'Dropdown Table'!$A$2,Data!$A$5:$A$1885,'Dropdown Table'!$A$3)</f>
        <v>95747.271918952756</v>
      </c>
      <c r="I39" s="5">
        <f>SUMIFS(Data!K$5:K$1885,Data!$D$5:$D$1885,'Dropdown Table'!$B39,Data!$C$5:$C$1885,'Dropdown Table'!$A$33,Data!$B$5:$B$1885,'Dropdown Table'!$A$2,Data!$A$5:$A$1885,'Dropdown Table'!$A$3)</f>
        <v>97321.160516571908</v>
      </c>
      <c r="J39" s="5">
        <f>SUMIFS(Data!L$5:L$1885,Data!$D$5:$D$1885,'Dropdown Table'!$B39,Data!$C$5:$C$1885,'Dropdown Table'!$A$33,Data!$B$5:$B$1885,'Dropdown Table'!$A$2,Data!$A$5:$A$1885,'Dropdown Table'!$A$3)</f>
        <v>98927.25136172901</v>
      </c>
      <c r="K39" s="5">
        <f>SUMIFS(Data!M$5:M$1885,Data!$D$5:$D$1885,'Dropdown Table'!$B39,Data!$C$5:$C$1885,'Dropdown Table'!$A$33,Data!$B$5:$B$1885,'Dropdown Table'!$A$2,Data!$A$5:$A$1885,'Dropdown Table'!$A$3)</f>
        <v>100447.64761467163</v>
      </c>
      <c r="L39" s="5">
        <f>SUMIFS(Data!N$5:N$1885,Data!$D$5:$D$1885,'Dropdown Table'!$B39,Data!$C$5:$C$1885,'Dropdown Table'!$A$33,Data!$B$5:$B$1885,'Dropdown Table'!$A$2,Data!$A$5:$A$1885,'Dropdown Table'!$A$3)</f>
        <v>101606.44509442871</v>
      </c>
      <c r="M39" s="5">
        <f>SUMIFS(Data!O$5:O$1885,Data!$D$5:$D$1885,'Dropdown Table'!$B39,Data!$C$5:$C$1885,'Dropdown Table'!$A$33,Data!$B$5:$B$1885,'Dropdown Table'!$A$2,Data!$A$5:$A$1885,'Dropdown Table'!$A$3)</f>
        <v>102646.53722273682</v>
      </c>
      <c r="N39" s="5">
        <f>SUMIFS(Data!P$5:P$1885,Data!$D$5:$D$1885,'Dropdown Table'!$B39,Data!$C$5:$C$1885,'Dropdown Table'!$A$33,Data!$B$5:$B$1885,'Dropdown Table'!$A$2,Data!$A$5:$A$1885,'Dropdown Table'!$A$3)</f>
        <v>103460.79963354042</v>
      </c>
      <c r="O39" s="5">
        <f>SUMIFS(Data!Q$5:Q$1885,Data!$D$5:$D$1885,'Dropdown Table'!$B39,Data!$C$5:$C$1885,'Dropdown Table'!$A$33,Data!$B$5:$B$1885,'Dropdown Table'!$A$2,Data!$A$5:$A$1885,'Dropdown Table'!$A$3)</f>
        <v>104089.78845922901</v>
      </c>
      <c r="P39" s="5">
        <f>SUMIFS(Data!R$5:R$1885,Data!$D$5:$D$1885,'Dropdown Table'!$B39,Data!$C$5:$C$1885,'Dropdown Table'!$A$33,Data!$B$5:$B$1885,'Dropdown Table'!$A$2,Data!$A$5:$A$1885,'Dropdown Table'!$A$3)</f>
        <v>104565.52965817388</v>
      </c>
      <c r="Q39" s="5">
        <f>SUMIFS(Data!S$5:S$1885,Data!$D$5:$D$1885,'Dropdown Table'!$B39,Data!$C$5:$C$1885,'Dropdown Table'!$A$33,Data!$B$5:$B$1885,'Dropdown Table'!$A$2,Data!$A$5:$A$1885,'Dropdown Table'!$A$3)</f>
        <v>105104.82212768821</v>
      </c>
      <c r="R39" s="5">
        <f>SUMIFS(Data!T$5:T$1885,Data!$D$5:$D$1885,'Dropdown Table'!$B39,Data!$C$5:$C$1885,'Dropdown Table'!$A$33,Data!$B$5:$B$1885,'Dropdown Table'!$A$2,Data!$A$5:$A$1885,'Dropdown Table'!$A$3)</f>
        <v>105983.63945774635</v>
      </c>
      <c r="S39" s="5">
        <f>SUMIFS(Data!U$5:U$1885,Data!$D$5:$D$1885,'Dropdown Table'!$B39,Data!$C$5:$C$1885,'Dropdown Table'!$A$33,Data!$B$5:$B$1885,'Dropdown Table'!$A$2,Data!$A$5:$A$1885,'Dropdown Table'!$A$3)</f>
        <v>106968.37233537388</v>
      </c>
      <c r="T39" s="5">
        <f>SUMIFS(Data!V$5:V$1885,Data!$D$5:$D$1885,'Dropdown Table'!$B39,Data!$C$5:$C$1885,'Dropdown Table'!$A$33,Data!$B$5:$B$1885,'Dropdown Table'!$A$2,Data!$A$5:$A$1885,'Dropdown Table'!$A$3)</f>
        <v>107900.49626620076</v>
      </c>
      <c r="U39" s="5">
        <f>SUMIFS(Data!W$5:W$1885,Data!$D$5:$D$1885,'Dropdown Table'!$B39,Data!$C$5:$C$1885,'Dropdown Table'!$A$33,Data!$B$5:$B$1885,'Dropdown Table'!$A$2,Data!$A$5:$A$1885,'Dropdown Table'!$A$3)</f>
        <v>109227.16581163634</v>
      </c>
      <c r="V39" s="5">
        <f>SUMIFS(Data!X$5:X$1885,Data!$D$5:$D$1885,'Dropdown Table'!$B39,Data!$C$5:$C$1885,'Dropdown Table'!$A$33,Data!$B$5:$B$1885,'Dropdown Table'!$A$2,Data!$A$5:$A$1885,'Dropdown Table'!$A$3)</f>
        <v>110667.84336357551</v>
      </c>
      <c r="W39" s="5">
        <f>SUMIFS(Data!Y$5:Y$1885,Data!$D$5:$D$1885,'Dropdown Table'!$B39,Data!$C$5:$C$1885,'Dropdown Table'!$A$33,Data!$B$5:$B$1885,'Dropdown Table'!$A$2,Data!$A$5:$A$1885,'Dropdown Table'!$A$3)</f>
        <v>112513.82746015902</v>
      </c>
      <c r="X39" s="5">
        <f>SUMIFS(Data!Z$5:Z$1885,Data!$D$5:$D$1885,'Dropdown Table'!$B39,Data!$C$5:$C$1885,'Dropdown Table'!$A$33,Data!$B$5:$B$1885,'Dropdown Table'!$A$2,Data!$A$5:$A$1885,'Dropdown Table'!$A$3)</f>
        <v>114975.04367572426</v>
      </c>
      <c r="Y39" s="5">
        <f>SUMIFS(Data!AA$5:AA$1885,Data!$D$5:$D$1885,'Dropdown Table'!$B39,Data!$C$5:$C$1885,'Dropdown Table'!$A$33,Data!$B$5:$B$1885,'Dropdown Table'!$A$2,Data!$A$5:$A$1885,'Dropdown Table'!$A$3)</f>
        <v>117579.2362390927</v>
      </c>
      <c r="Z39" s="5">
        <f>SUMIFS(Data!AB$5:AB$1885,Data!$D$5:$D$1885,'Dropdown Table'!$B39,Data!$C$5:$C$1885,'Dropdown Table'!$A$33,Data!$B$5:$B$1885,'Dropdown Table'!$A$2,Data!$A$5:$A$1885,'Dropdown Table'!$A$3)</f>
        <v>119914.37124714302</v>
      </c>
      <c r="AA39" s="5">
        <f>SUMIFS(Data!AC$5:AC$1885,Data!$D$5:$D$1885,'Dropdown Table'!$B39,Data!$C$5:$C$1885,'Dropdown Table'!$A$33,Data!$B$5:$B$1885,'Dropdown Table'!$A$2,Data!$A$5:$A$1885,'Dropdown Table'!$A$3)</f>
        <v>122106.41520189164</v>
      </c>
      <c r="AB39" s="5">
        <f>SUMIFS(Data!AD$5:AD$1885,Data!$D$5:$D$1885,'Dropdown Table'!$B39,Data!$C$5:$C$1885,'Dropdown Table'!$A$33,Data!$B$5:$B$1885,'Dropdown Table'!$A$2,Data!$A$5:$A$1885,'Dropdown Table'!$A$3)</f>
        <v>123679.29003544022</v>
      </c>
      <c r="AE39" s="2" t="s">
        <v>44</v>
      </c>
      <c r="AF39">
        <v>10</v>
      </c>
      <c r="AG39" s="5">
        <f t="shared" si="0"/>
        <v>80172</v>
      </c>
      <c r="AH39">
        <v>29</v>
      </c>
      <c r="AI39" s="5">
        <f t="shared" si="1"/>
        <v>81843</v>
      </c>
      <c r="AJ39">
        <v>48</v>
      </c>
      <c r="AK39" s="5">
        <f t="shared" si="2"/>
        <v>162015</v>
      </c>
      <c r="AL39">
        <v>10</v>
      </c>
      <c r="AM39" s="5">
        <f t="shared" si="3"/>
        <v>117478.79661975573</v>
      </c>
      <c r="AN39">
        <v>29</v>
      </c>
      <c r="AO39" s="5">
        <f t="shared" si="4"/>
        <v>126655.33902447062</v>
      </c>
      <c r="AP39">
        <v>48</v>
      </c>
      <c r="AQ39" s="5">
        <f t="shared" si="5"/>
        <v>244134.13564422633</v>
      </c>
    </row>
    <row r="40" spans="1:43" x14ac:dyDescent="0.25">
      <c r="A40" s="31"/>
      <c r="B40" s="6" t="s">
        <v>44</v>
      </c>
      <c r="C40" s="5">
        <f>SUMIFS(Data!E$5:E$1885,Data!$D$5:$D$1885,'Dropdown Table'!$B40,Data!$C$5:$C$1885,'Dropdown Table'!$A$33,Data!$B$5:$B$1885,'Dropdown Table'!$A$2,Data!$A$5:$A$1885,'Dropdown Table'!$A$3)</f>
        <v>80172</v>
      </c>
      <c r="D40" s="5">
        <f>SUMIFS(Data!F$5:F$1885,Data!$D$5:$D$1885,'Dropdown Table'!$B40,Data!$C$5:$C$1885,'Dropdown Table'!$A$33,Data!$B$5:$B$1885,'Dropdown Table'!$A$2,Data!$A$5:$A$1885,'Dropdown Table'!$A$3)</f>
        <v>82840.494593414507</v>
      </c>
      <c r="E40" s="5">
        <f>SUMIFS(Data!G$5:G$1885,Data!$D$5:$D$1885,'Dropdown Table'!$B40,Data!$C$5:$C$1885,'Dropdown Table'!$A$33,Data!$B$5:$B$1885,'Dropdown Table'!$A$2,Data!$A$5:$A$1885,'Dropdown Table'!$A$3)</f>
        <v>85942.361128209654</v>
      </c>
      <c r="F40" s="5">
        <f>SUMIFS(Data!H$5:H$1885,Data!$D$5:$D$1885,'Dropdown Table'!$B40,Data!$C$5:$C$1885,'Dropdown Table'!$A$33,Data!$B$5:$B$1885,'Dropdown Table'!$A$2,Data!$A$5:$A$1885,'Dropdown Table'!$A$3)</f>
        <v>88991.805820486014</v>
      </c>
      <c r="G40" s="5">
        <f>SUMIFS(Data!I$5:I$1885,Data!$D$5:$D$1885,'Dropdown Table'!$B40,Data!$C$5:$C$1885,'Dropdown Table'!$A$33,Data!$B$5:$B$1885,'Dropdown Table'!$A$2,Data!$A$5:$A$1885,'Dropdown Table'!$A$3)</f>
        <v>91446.292406123204</v>
      </c>
      <c r="H40" s="5">
        <f>SUMIFS(Data!J$5:J$1885,Data!$D$5:$D$1885,'Dropdown Table'!$B40,Data!$C$5:$C$1885,'Dropdown Table'!$A$33,Data!$B$5:$B$1885,'Dropdown Table'!$A$2,Data!$A$5:$A$1885,'Dropdown Table'!$A$3)</f>
        <v>93365.114776786577</v>
      </c>
      <c r="I40" s="5">
        <f>SUMIFS(Data!K$5:K$1885,Data!$D$5:$D$1885,'Dropdown Table'!$B40,Data!$C$5:$C$1885,'Dropdown Table'!$A$33,Data!$B$5:$B$1885,'Dropdown Table'!$A$2,Data!$A$5:$A$1885,'Dropdown Table'!$A$3)</f>
        <v>94634.39127799416</v>
      </c>
      <c r="J40" s="5">
        <f>SUMIFS(Data!L$5:L$1885,Data!$D$5:$D$1885,'Dropdown Table'!$B40,Data!$C$5:$C$1885,'Dropdown Table'!$A$33,Data!$B$5:$B$1885,'Dropdown Table'!$A$2,Data!$A$5:$A$1885,'Dropdown Table'!$A$3)</f>
        <v>95697.093907444811</v>
      </c>
      <c r="K40" s="5">
        <f>SUMIFS(Data!M$5:M$1885,Data!$D$5:$D$1885,'Dropdown Table'!$B40,Data!$C$5:$C$1885,'Dropdown Table'!$A$33,Data!$B$5:$B$1885,'Dropdown Table'!$A$2,Data!$A$5:$A$1885,'Dropdown Table'!$A$3)</f>
        <v>96936.584255112626</v>
      </c>
      <c r="L40" s="5">
        <f>SUMIFS(Data!N$5:N$1885,Data!$D$5:$D$1885,'Dropdown Table'!$B40,Data!$C$5:$C$1885,'Dropdown Table'!$A$33,Data!$B$5:$B$1885,'Dropdown Table'!$A$2,Data!$A$5:$A$1885,'Dropdown Table'!$A$3)</f>
        <v>98600.756121291663</v>
      </c>
      <c r="M40" s="5">
        <f>SUMIFS(Data!O$5:O$1885,Data!$D$5:$D$1885,'Dropdown Table'!$B40,Data!$C$5:$C$1885,'Dropdown Table'!$A$33,Data!$B$5:$B$1885,'Dropdown Table'!$A$2,Data!$A$5:$A$1885,'Dropdown Table'!$A$3)</f>
        <v>100170.27220420292</v>
      </c>
      <c r="N40" s="5">
        <f>SUMIFS(Data!P$5:P$1885,Data!$D$5:$D$1885,'Dropdown Table'!$B40,Data!$C$5:$C$1885,'Dropdown Table'!$A$33,Data!$B$5:$B$1885,'Dropdown Table'!$A$2,Data!$A$5:$A$1885,'Dropdown Table'!$A$3)</f>
        <v>101916.75937772612</v>
      </c>
      <c r="O40" s="5">
        <f>SUMIFS(Data!Q$5:Q$1885,Data!$D$5:$D$1885,'Dropdown Table'!$B40,Data!$C$5:$C$1885,'Dropdown Table'!$A$33,Data!$B$5:$B$1885,'Dropdown Table'!$A$2,Data!$A$5:$A$1885,'Dropdown Table'!$A$3)</f>
        <v>103660.40685193335</v>
      </c>
      <c r="P40" s="5">
        <f>SUMIFS(Data!R$5:R$1885,Data!$D$5:$D$1885,'Dropdown Table'!$B40,Data!$C$5:$C$1885,'Dropdown Table'!$A$33,Data!$B$5:$B$1885,'Dropdown Table'!$A$2,Data!$A$5:$A$1885,'Dropdown Table'!$A$3)</f>
        <v>105312.71265190159</v>
      </c>
      <c r="Q40" s="5">
        <f>SUMIFS(Data!S$5:S$1885,Data!$D$5:$D$1885,'Dropdown Table'!$B40,Data!$C$5:$C$1885,'Dropdown Table'!$A$33,Data!$B$5:$B$1885,'Dropdown Table'!$A$2,Data!$A$5:$A$1885,'Dropdown Table'!$A$3)</f>
        <v>106591.30367742358</v>
      </c>
      <c r="R40" s="5">
        <f>SUMIFS(Data!T$5:T$1885,Data!$D$5:$D$1885,'Dropdown Table'!$B40,Data!$C$5:$C$1885,'Dropdown Table'!$A$33,Data!$B$5:$B$1885,'Dropdown Table'!$A$2,Data!$A$5:$A$1885,'Dropdown Table'!$A$3)</f>
        <v>107708.52108677709</v>
      </c>
      <c r="S40" s="5">
        <f>SUMIFS(Data!U$5:U$1885,Data!$D$5:$D$1885,'Dropdown Table'!$B40,Data!$C$5:$C$1885,'Dropdown Table'!$A$33,Data!$B$5:$B$1885,'Dropdown Table'!$A$2,Data!$A$5:$A$1885,'Dropdown Table'!$A$3)</f>
        <v>108591.19192941871</v>
      </c>
      <c r="T40" s="5">
        <f>SUMIFS(Data!V$5:V$1885,Data!$D$5:$D$1885,'Dropdown Table'!$B40,Data!$C$5:$C$1885,'Dropdown Table'!$A$33,Data!$B$5:$B$1885,'Dropdown Table'!$A$2,Data!$A$5:$A$1885,'Dropdown Table'!$A$3)</f>
        <v>109280.28302784993</v>
      </c>
      <c r="U40" s="5">
        <f>SUMIFS(Data!W$5:W$1885,Data!$D$5:$D$1885,'Dropdown Table'!$B40,Data!$C$5:$C$1885,'Dropdown Table'!$A$33,Data!$B$5:$B$1885,'Dropdown Table'!$A$2,Data!$A$5:$A$1885,'Dropdown Table'!$A$3)</f>
        <v>109825.01659062553</v>
      </c>
      <c r="V40" s="5">
        <f>SUMIFS(Data!X$5:X$1885,Data!$D$5:$D$1885,'Dropdown Table'!$B40,Data!$C$5:$C$1885,'Dropdown Table'!$A$33,Data!$B$5:$B$1885,'Dropdown Table'!$A$2,Data!$A$5:$A$1885,'Dropdown Table'!$A$3)</f>
        <v>110392.89170334907</v>
      </c>
      <c r="W40" s="5">
        <f>SUMIFS(Data!Y$5:Y$1885,Data!$D$5:$D$1885,'Dropdown Table'!$B40,Data!$C$5:$C$1885,'Dropdown Table'!$A$33,Data!$B$5:$B$1885,'Dropdown Table'!$A$2,Data!$A$5:$A$1885,'Dropdown Table'!$A$3)</f>
        <v>111258.49036336948</v>
      </c>
      <c r="X40" s="5">
        <f>SUMIFS(Data!Z$5:Z$1885,Data!$D$5:$D$1885,'Dropdown Table'!$B40,Data!$C$5:$C$1885,'Dropdown Table'!$A$33,Data!$B$5:$B$1885,'Dropdown Table'!$A$2,Data!$A$5:$A$1885,'Dropdown Table'!$A$3)</f>
        <v>112197.64108321907</v>
      </c>
      <c r="Y40" s="5">
        <f>SUMIFS(Data!AA$5:AA$1885,Data!$D$5:$D$1885,'Dropdown Table'!$B40,Data!$C$5:$C$1885,'Dropdown Table'!$A$33,Data!$B$5:$B$1885,'Dropdown Table'!$A$2,Data!$A$5:$A$1885,'Dropdown Table'!$A$3)</f>
        <v>113107.3249517098</v>
      </c>
      <c r="Z40" s="5">
        <f>SUMIFS(Data!AB$5:AB$1885,Data!$D$5:$D$1885,'Dropdown Table'!$B40,Data!$C$5:$C$1885,'Dropdown Table'!$A$33,Data!$B$5:$B$1885,'Dropdown Table'!$A$2,Data!$A$5:$A$1885,'Dropdown Table'!$A$3)</f>
        <v>114365.61129827717</v>
      </c>
      <c r="AA40" s="5">
        <f>SUMIFS(Data!AC$5:AC$1885,Data!$D$5:$D$1885,'Dropdown Table'!$B40,Data!$C$5:$C$1885,'Dropdown Table'!$A$33,Data!$B$5:$B$1885,'Dropdown Table'!$A$2,Data!$A$5:$A$1885,'Dropdown Table'!$A$3)</f>
        <v>115729.74293551189</v>
      </c>
      <c r="AB40" s="5">
        <f>SUMIFS(Data!AD$5:AD$1885,Data!$D$5:$D$1885,'Dropdown Table'!$B40,Data!$C$5:$C$1885,'Dropdown Table'!$A$33,Data!$B$5:$B$1885,'Dropdown Table'!$A$2,Data!$A$5:$A$1885,'Dropdown Table'!$A$3)</f>
        <v>117478.79661975573</v>
      </c>
      <c r="AE40" s="2" t="s">
        <v>45</v>
      </c>
      <c r="AF40">
        <v>11</v>
      </c>
      <c r="AG40" s="5">
        <f t="shared" si="0"/>
        <v>81894</v>
      </c>
      <c r="AH40">
        <v>30</v>
      </c>
      <c r="AI40" s="5">
        <f t="shared" si="1"/>
        <v>83710</v>
      </c>
      <c r="AJ40">
        <v>49</v>
      </c>
      <c r="AK40" s="5">
        <f t="shared" si="2"/>
        <v>165604</v>
      </c>
      <c r="AL40">
        <v>11</v>
      </c>
      <c r="AM40" s="5">
        <f t="shared" si="3"/>
        <v>115783.96915502446</v>
      </c>
      <c r="AN40">
        <v>30</v>
      </c>
      <c r="AO40" s="5">
        <f t="shared" si="4"/>
        <v>126297.01128747543</v>
      </c>
      <c r="AP40">
        <v>49</v>
      </c>
      <c r="AQ40" s="5">
        <f t="shared" si="5"/>
        <v>242080.98044249989</v>
      </c>
    </row>
    <row r="41" spans="1:43" x14ac:dyDescent="0.25">
      <c r="A41" s="31"/>
      <c r="B41" s="6" t="s">
        <v>45</v>
      </c>
      <c r="C41" s="5">
        <f>SUMIFS(Data!E$5:E$1885,Data!$D$5:$D$1885,'Dropdown Table'!$B41,Data!$C$5:$C$1885,'Dropdown Table'!$A$33,Data!$B$5:$B$1885,'Dropdown Table'!$A$2,Data!$A$5:$A$1885,'Dropdown Table'!$A$3)</f>
        <v>81894</v>
      </c>
      <c r="D41" s="5">
        <f>SUMIFS(Data!F$5:F$1885,Data!$D$5:$D$1885,'Dropdown Table'!$B41,Data!$C$5:$C$1885,'Dropdown Table'!$A$33,Data!$B$5:$B$1885,'Dropdown Table'!$A$2,Data!$A$5:$A$1885,'Dropdown Table'!$A$3)</f>
        <v>81013.989772653236</v>
      </c>
      <c r="E41" s="5">
        <f>SUMIFS(Data!G$5:G$1885,Data!$D$5:$D$1885,'Dropdown Table'!$B41,Data!$C$5:$C$1885,'Dropdown Table'!$A$33,Data!$B$5:$B$1885,'Dropdown Table'!$A$2,Data!$A$5:$A$1885,'Dropdown Table'!$A$3)</f>
        <v>80577.493569417376</v>
      </c>
      <c r="F41" s="5">
        <f>SUMIFS(Data!H$5:H$1885,Data!$D$5:$D$1885,'Dropdown Table'!$B41,Data!$C$5:$C$1885,'Dropdown Table'!$A$33,Data!$B$5:$B$1885,'Dropdown Table'!$A$2,Data!$A$5:$A$1885,'Dropdown Table'!$A$3)</f>
        <v>80496.36238219832</v>
      </c>
      <c r="G41" s="5">
        <f>SUMIFS(Data!I$5:I$1885,Data!$D$5:$D$1885,'Dropdown Table'!$B41,Data!$C$5:$C$1885,'Dropdown Table'!$A$33,Data!$B$5:$B$1885,'Dropdown Table'!$A$2,Data!$A$5:$A$1885,'Dropdown Table'!$A$3)</f>
        <v>81530.037428155905</v>
      </c>
      <c r="H41" s="5">
        <f>SUMIFS(Data!J$5:J$1885,Data!$D$5:$D$1885,'Dropdown Table'!$B41,Data!$C$5:$C$1885,'Dropdown Table'!$A$33,Data!$B$5:$B$1885,'Dropdown Table'!$A$2,Data!$A$5:$A$1885,'Dropdown Table'!$A$3)</f>
        <v>83437.483823237824</v>
      </c>
      <c r="I41" s="5">
        <f>SUMIFS(Data!K$5:K$1885,Data!$D$5:$D$1885,'Dropdown Table'!$B41,Data!$C$5:$C$1885,'Dropdown Table'!$A$33,Data!$B$5:$B$1885,'Dropdown Table'!$A$2,Data!$A$5:$A$1885,'Dropdown Table'!$A$3)</f>
        <v>86114.332410782357</v>
      </c>
      <c r="J41" s="5">
        <f>SUMIFS(Data!L$5:L$1885,Data!$D$5:$D$1885,'Dropdown Table'!$B41,Data!$C$5:$C$1885,'Dropdown Table'!$A$33,Data!$B$5:$B$1885,'Dropdown Table'!$A$2,Data!$A$5:$A$1885,'Dropdown Table'!$A$3)</f>
        <v>89229.86171561353</v>
      </c>
      <c r="K41" s="5">
        <f>SUMIFS(Data!M$5:M$1885,Data!$D$5:$D$1885,'Dropdown Table'!$B41,Data!$C$5:$C$1885,'Dropdown Table'!$A$33,Data!$B$5:$B$1885,'Dropdown Table'!$A$2,Data!$A$5:$A$1885,'Dropdown Table'!$A$3)</f>
        <v>92288.510790582048</v>
      </c>
      <c r="L41" s="5">
        <f>SUMIFS(Data!N$5:N$1885,Data!$D$5:$D$1885,'Dropdown Table'!$B41,Data!$C$5:$C$1885,'Dropdown Table'!$A$33,Data!$B$5:$B$1885,'Dropdown Table'!$A$2,Data!$A$5:$A$1885,'Dropdown Table'!$A$3)</f>
        <v>94819.610140760342</v>
      </c>
      <c r="M41" s="5">
        <f>SUMIFS(Data!O$5:O$1885,Data!$D$5:$D$1885,'Dropdown Table'!$B41,Data!$C$5:$C$1885,'Dropdown Table'!$A$33,Data!$B$5:$B$1885,'Dropdown Table'!$A$2,Data!$A$5:$A$1885,'Dropdown Table'!$A$3)</f>
        <v>96867.25031073131</v>
      </c>
      <c r="N41" s="5">
        <f>SUMIFS(Data!P$5:P$1885,Data!$D$5:$D$1885,'Dropdown Table'!$B41,Data!$C$5:$C$1885,'Dropdown Table'!$A$33,Data!$B$5:$B$1885,'Dropdown Table'!$A$2,Data!$A$5:$A$1885,'Dropdown Table'!$A$3)</f>
        <v>98315.795523870358</v>
      </c>
      <c r="O41" s="5">
        <f>SUMIFS(Data!Q$5:Q$1885,Data!$D$5:$D$1885,'Dropdown Table'!$B41,Data!$C$5:$C$1885,'Dropdown Table'!$A$33,Data!$B$5:$B$1885,'Dropdown Table'!$A$2,Data!$A$5:$A$1885,'Dropdown Table'!$A$3)</f>
        <v>99546.23692064987</v>
      </c>
      <c r="P41" s="5">
        <f>SUMIFS(Data!R$5:R$1885,Data!$D$5:$D$1885,'Dropdown Table'!$B41,Data!$C$5:$C$1885,'Dropdown Table'!$A$33,Data!$B$5:$B$1885,'Dropdown Table'!$A$2,Data!$A$5:$A$1885,'Dropdown Table'!$A$3)</f>
        <v>100924.74591558214</v>
      </c>
      <c r="Q41" s="5">
        <f>SUMIFS(Data!S$5:S$1885,Data!$D$5:$D$1885,'Dropdown Table'!$B41,Data!$C$5:$C$1885,'Dropdown Table'!$A$33,Data!$B$5:$B$1885,'Dropdown Table'!$A$2,Data!$A$5:$A$1885,'Dropdown Table'!$A$3)</f>
        <v>102707.47319100374</v>
      </c>
      <c r="R41" s="5">
        <f>SUMIFS(Data!T$5:T$1885,Data!$D$5:$D$1885,'Dropdown Table'!$B41,Data!$C$5:$C$1885,'Dropdown Table'!$A$33,Data!$B$5:$B$1885,'Dropdown Table'!$A$2,Data!$A$5:$A$1885,'Dropdown Table'!$A$3)</f>
        <v>104375.3203604903</v>
      </c>
      <c r="S41" s="5">
        <f>SUMIFS(Data!U$5:U$1885,Data!$D$5:$D$1885,'Dropdown Table'!$B41,Data!$C$5:$C$1885,'Dropdown Table'!$A$33,Data!$B$5:$B$1885,'Dropdown Table'!$A$2,Data!$A$5:$A$1885,'Dropdown Table'!$A$3)</f>
        <v>106186.20468384968</v>
      </c>
      <c r="T41" s="5">
        <f>SUMIFS(Data!V$5:V$1885,Data!$D$5:$D$1885,'Dropdown Table'!$B41,Data!$C$5:$C$1885,'Dropdown Table'!$A$33,Data!$B$5:$B$1885,'Dropdown Table'!$A$2,Data!$A$5:$A$1885,'Dropdown Table'!$A$3)</f>
        <v>107978.8587016424</v>
      </c>
      <c r="U41" s="5">
        <f>SUMIFS(Data!W$5:W$1885,Data!$D$5:$D$1885,'Dropdown Table'!$B41,Data!$C$5:$C$1885,'Dropdown Table'!$A$33,Data!$B$5:$B$1885,'Dropdown Table'!$A$2,Data!$A$5:$A$1885,'Dropdown Table'!$A$3)</f>
        <v>109677.22229604237</v>
      </c>
      <c r="V41" s="5">
        <f>SUMIFS(Data!X$5:X$1885,Data!$D$5:$D$1885,'Dropdown Table'!$B41,Data!$C$5:$C$1885,'Dropdown Table'!$A$33,Data!$B$5:$B$1885,'Dropdown Table'!$A$2,Data!$A$5:$A$1885,'Dropdown Table'!$A$3)</f>
        <v>111002.12201605127</v>
      </c>
      <c r="W41" s="5">
        <f>SUMIFS(Data!Y$5:Y$1885,Data!$D$5:$D$1885,'Dropdown Table'!$B41,Data!$C$5:$C$1885,'Dropdown Table'!$A$33,Data!$B$5:$B$1885,'Dropdown Table'!$A$2,Data!$A$5:$A$1885,'Dropdown Table'!$A$3)</f>
        <v>112145.3575992132</v>
      </c>
      <c r="X41" s="5">
        <f>SUMIFS(Data!Z$5:Z$1885,Data!$D$5:$D$1885,'Dropdown Table'!$B41,Data!$C$5:$C$1885,'Dropdown Table'!$A$33,Data!$B$5:$B$1885,'Dropdown Table'!$A$2,Data!$A$5:$A$1885,'Dropdown Table'!$A$3)</f>
        <v>113065.43531875979</v>
      </c>
      <c r="Y41" s="5">
        <f>SUMIFS(Data!AA$5:AA$1885,Data!$D$5:$D$1885,'Dropdown Table'!$B41,Data!$C$5:$C$1885,'Dropdown Table'!$A$33,Data!$B$5:$B$1885,'Dropdown Table'!$A$2,Data!$A$5:$A$1885,'Dropdown Table'!$A$3)</f>
        <v>113782.24601004491</v>
      </c>
      <c r="Z41" s="5">
        <f>SUMIFS(Data!AB$5:AB$1885,Data!$D$5:$D$1885,'Dropdown Table'!$B41,Data!$C$5:$C$1885,'Dropdown Table'!$A$33,Data!$B$5:$B$1885,'Dropdown Table'!$A$2,Data!$A$5:$A$1885,'Dropdown Table'!$A$3)</f>
        <v>114355.6277449902</v>
      </c>
      <c r="AA41" s="5">
        <f>SUMIFS(Data!AC$5:AC$1885,Data!$D$5:$D$1885,'Dropdown Table'!$B41,Data!$C$5:$C$1885,'Dropdown Table'!$A$33,Data!$B$5:$B$1885,'Dropdown Table'!$A$2,Data!$A$5:$A$1885,'Dropdown Table'!$A$3)</f>
        <v>114930.44701740317</v>
      </c>
      <c r="AB41" s="5">
        <f>SUMIFS(Data!AD$5:AD$1885,Data!$D$5:$D$1885,'Dropdown Table'!$B41,Data!$C$5:$C$1885,'Dropdown Table'!$A$33,Data!$B$5:$B$1885,'Dropdown Table'!$A$2,Data!$A$5:$A$1885,'Dropdown Table'!$A$3)</f>
        <v>115783.96915502446</v>
      </c>
      <c r="AE41" s="2" t="s">
        <v>46</v>
      </c>
      <c r="AF41">
        <v>12</v>
      </c>
      <c r="AG41" s="5">
        <f t="shared" si="0"/>
        <v>77676</v>
      </c>
      <c r="AH41">
        <v>31</v>
      </c>
      <c r="AI41" s="5">
        <f t="shared" si="1"/>
        <v>81170</v>
      </c>
      <c r="AJ41">
        <v>50</v>
      </c>
      <c r="AK41" s="5">
        <f t="shared" si="2"/>
        <v>158846</v>
      </c>
      <c r="AL41">
        <v>12</v>
      </c>
      <c r="AM41" s="5">
        <f t="shared" si="3"/>
        <v>114804.96619396409</v>
      </c>
      <c r="AN41">
        <v>31</v>
      </c>
      <c r="AO41" s="5">
        <f t="shared" si="4"/>
        <v>125627.88146292164</v>
      </c>
      <c r="AP41">
        <v>50</v>
      </c>
      <c r="AQ41" s="5">
        <f t="shared" si="5"/>
        <v>240432.84765688574</v>
      </c>
    </row>
    <row r="42" spans="1:43" x14ac:dyDescent="0.25">
      <c r="A42" s="31"/>
      <c r="B42" s="6" t="s">
        <v>46</v>
      </c>
      <c r="C42" s="5">
        <f>SUMIFS(Data!E$5:E$1885,Data!$D$5:$D$1885,'Dropdown Table'!$B42,Data!$C$5:$C$1885,'Dropdown Table'!$A$33,Data!$B$5:$B$1885,'Dropdown Table'!$A$2,Data!$A$5:$A$1885,'Dropdown Table'!$A$3)</f>
        <v>77676</v>
      </c>
      <c r="D42" s="5">
        <f>SUMIFS(Data!F$5:F$1885,Data!$D$5:$D$1885,'Dropdown Table'!$B42,Data!$C$5:$C$1885,'Dropdown Table'!$A$33,Data!$B$5:$B$1885,'Dropdown Table'!$A$2,Data!$A$5:$A$1885,'Dropdown Table'!$A$3)</f>
        <v>80227.371533905898</v>
      </c>
      <c r="E42" s="5">
        <f>SUMIFS(Data!G$5:G$1885,Data!$D$5:$D$1885,'Dropdown Table'!$B42,Data!$C$5:$C$1885,'Dropdown Table'!$A$33,Data!$B$5:$B$1885,'Dropdown Table'!$A$2,Data!$A$5:$A$1885,'Dropdown Table'!$A$3)</f>
        <v>82175.920277152574</v>
      </c>
      <c r="F42" s="5">
        <f>SUMIFS(Data!H$5:H$1885,Data!$D$5:$D$1885,'Dropdown Table'!$B42,Data!$C$5:$C$1885,'Dropdown Table'!$A$33,Data!$B$5:$B$1885,'Dropdown Table'!$A$2,Data!$A$5:$A$1885,'Dropdown Table'!$A$3)</f>
        <v>83683.11459707575</v>
      </c>
      <c r="G42" s="5">
        <f>SUMIFS(Data!I$5:I$1885,Data!$D$5:$D$1885,'Dropdown Table'!$B42,Data!$C$5:$C$1885,'Dropdown Table'!$A$33,Data!$B$5:$B$1885,'Dropdown Table'!$A$2,Data!$A$5:$A$1885,'Dropdown Table'!$A$3)</f>
        <v>84192.484986418916</v>
      </c>
      <c r="H42" s="5">
        <f>SUMIFS(Data!J$5:J$1885,Data!$D$5:$D$1885,'Dropdown Table'!$B42,Data!$C$5:$C$1885,'Dropdown Table'!$A$33,Data!$B$5:$B$1885,'Dropdown Table'!$A$2,Data!$A$5:$A$1885,'Dropdown Table'!$A$3)</f>
        <v>83607.535427001829</v>
      </c>
      <c r="I42" s="5">
        <f>SUMIFS(Data!K$5:K$1885,Data!$D$5:$D$1885,'Dropdown Table'!$B42,Data!$C$5:$C$1885,'Dropdown Table'!$A$33,Data!$B$5:$B$1885,'Dropdown Table'!$A$2,Data!$A$5:$A$1885,'Dropdown Table'!$A$3)</f>
        <v>82865.894699818615</v>
      </c>
      <c r="J42" s="5">
        <f>SUMIFS(Data!L$5:L$1885,Data!$D$5:$D$1885,'Dropdown Table'!$B42,Data!$C$5:$C$1885,'Dropdown Table'!$A$33,Data!$B$5:$B$1885,'Dropdown Table'!$A$2,Data!$A$5:$A$1885,'Dropdown Table'!$A$3)</f>
        <v>82524.392378829769</v>
      </c>
      <c r="K42" s="5">
        <f>SUMIFS(Data!M$5:M$1885,Data!$D$5:$D$1885,'Dropdown Table'!$B42,Data!$C$5:$C$1885,'Dropdown Table'!$A$33,Data!$B$5:$B$1885,'Dropdown Table'!$A$2,Data!$A$5:$A$1885,'Dropdown Table'!$A$3)</f>
        <v>82557.1575350247</v>
      </c>
      <c r="L42" s="5">
        <f>SUMIFS(Data!N$5:N$1885,Data!$D$5:$D$1885,'Dropdown Table'!$B42,Data!$C$5:$C$1885,'Dropdown Table'!$A$33,Data!$B$5:$B$1885,'Dropdown Table'!$A$2,Data!$A$5:$A$1885,'Dropdown Table'!$A$3)</f>
        <v>83667.237978937803</v>
      </c>
      <c r="M42" s="5">
        <f>SUMIFS(Data!O$5:O$1885,Data!$D$5:$D$1885,'Dropdown Table'!$B42,Data!$C$5:$C$1885,'Dropdown Table'!$A$33,Data!$B$5:$B$1885,'Dropdown Table'!$A$2,Data!$A$5:$A$1885,'Dropdown Table'!$A$3)</f>
        <v>85612.111237783189</v>
      </c>
      <c r="N42" s="5">
        <f>SUMIFS(Data!P$5:P$1885,Data!$D$5:$D$1885,'Dropdown Table'!$B42,Data!$C$5:$C$1885,'Dropdown Table'!$A$33,Data!$B$5:$B$1885,'Dropdown Table'!$A$2,Data!$A$5:$A$1885,'Dropdown Table'!$A$3)</f>
        <v>88276.914867011306</v>
      </c>
      <c r="O42" s="5">
        <f>SUMIFS(Data!Q$5:Q$1885,Data!$D$5:$D$1885,'Dropdown Table'!$B42,Data!$C$5:$C$1885,'Dropdown Table'!$A$33,Data!$B$5:$B$1885,'Dropdown Table'!$A$2,Data!$A$5:$A$1885,'Dropdown Table'!$A$3)</f>
        <v>91387.696065700264</v>
      </c>
      <c r="P42" s="5">
        <f>SUMIFS(Data!R$5:R$1885,Data!$D$5:$D$1885,'Dropdown Table'!$B42,Data!$C$5:$C$1885,'Dropdown Table'!$A$33,Data!$B$5:$B$1885,'Dropdown Table'!$A$2,Data!$A$5:$A$1885,'Dropdown Table'!$A$3)</f>
        <v>94432.607898484421</v>
      </c>
      <c r="Q42" s="5">
        <f>SUMIFS(Data!S$5:S$1885,Data!$D$5:$D$1885,'Dropdown Table'!$B42,Data!$C$5:$C$1885,'Dropdown Table'!$A$33,Data!$B$5:$B$1885,'Dropdown Table'!$A$2,Data!$A$5:$A$1885,'Dropdown Table'!$A$3)</f>
        <v>96991.641755718272</v>
      </c>
      <c r="R42" s="5">
        <f>SUMIFS(Data!T$5:T$1885,Data!$D$5:$D$1885,'Dropdown Table'!$B42,Data!$C$5:$C$1885,'Dropdown Table'!$A$33,Data!$B$5:$B$1885,'Dropdown Table'!$A$2,Data!$A$5:$A$1885,'Dropdown Table'!$A$3)</f>
        <v>99100.41492456061</v>
      </c>
      <c r="S42" s="5">
        <f>SUMIFS(Data!U$5:U$1885,Data!$D$5:$D$1885,'Dropdown Table'!$B42,Data!$C$5:$C$1885,'Dropdown Table'!$A$33,Data!$B$5:$B$1885,'Dropdown Table'!$A$2,Data!$A$5:$A$1885,'Dropdown Table'!$A$3)</f>
        <v>100629.39880452101</v>
      </c>
      <c r="T42" s="5">
        <f>SUMIFS(Data!V$5:V$1885,Data!$D$5:$D$1885,'Dropdown Table'!$B42,Data!$C$5:$C$1885,'Dropdown Table'!$A$33,Data!$B$5:$B$1885,'Dropdown Table'!$A$2,Data!$A$5:$A$1885,'Dropdown Table'!$A$3)</f>
        <v>101943.3894729036</v>
      </c>
      <c r="U42" s="5">
        <f>SUMIFS(Data!W$5:W$1885,Data!$D$5:$D$1885,'Dropdown Table'!$B42,Data!$C$5:$C$1885,'Dropdown Table'!$A$33,Data!$B$5:$B$1885,'Dropdown Table'!$A$2,Data!$A$5:$A$1885,'Dropdown Table'!$A$3)</f>
        <v>103390.28061585072</v>
      </c>
      <c r="V42" s="5">
        <f>SUMIFS(Data!X$5:X$1885,Data!$D$5:$D$1885,'Dropdown Table'!$B42,Data!$C$5:$C$1885,'Dropdown Table'!$A$33,Data!$B$5:$B$1885,'Dropdown Table'!$A$2,Data!$A$5:$A$1885,'Dropdown Table'!$A$3)</f>
        <v>105226.25052048825</v>
      </c>
      <c r="W42" s="5">
        <f>SUMIFS(Data!Y$5:Y$1885,Data!$D$5:$D$1885,'Dropdown Table'!$B42,Data!$C$5:$C$1885,'Dropdown Table'!$A$33,Data!$B$5:$B$1885,'Dropdown Table'!$A$2,Data!$A$5:$A$1885,'Dropdown Table'!$A$3)</f>
        <v>106935.4253118177</v>
      </c>
      <c r="X42" s="5">
        <f>SUMIFS(Data!Z$5:Z$1885,Data!$D$5:$D$1885,'Dropdown Table'!$B42,Data!$C$5:$C$1885,'Dropdown Table'!$A$33,Data!$B$5:$B$1885,'Dropdown Table'!$A$2,Data!$A$5:$A$1885,'Dropdown Table'!$A$3)</f>
        <v>108775.05212660972</v>
      </c>
      <c r="Y42" s="5">
        <f>SUMIFS(Data!AA$5:AA$1885,Data!$D$5:$D$1885,'Dropdown Table'!$B42,Data!$C$5:$C$1885,'Dropdown Table'!$A$33,Data!$B$5:$B$1885,'Dropdown Table'!$A$2,Data!$A$5:$A$1885,'Dropdown Table'!$A$3)</f>
        <v>110586.41188101788</v>
      </c>
      <c r="Z42" s="5">
        <f>SUMIFS(Data!AB$5:AB$1885,Data!$D$5:$D$1885,'Dropdown Table'!$B42,Data!$C$5:$C$1885,'Dropdown Table'!$A$33,Data!$B$5:$B$1885,'Dropdown Table'!$A$2,Data!$A$5:$A$1885,'Dropdown Table'!$A$3)</f>
        <v>112302.09194947479</v>
      </c>
      <c r="AA42" s="5">
        <f>SUMIFS(Data!AC$5:AC$1885,Data!$D$5:$D$1885,'Dropdown Table'!$B42,Data!$C$5:$C$1885,'Dropdown Table'!$A$33,Data!$B$5:$B$1885,'Dropdown Table'!$A$2,Data!$A$5:$A$1885,'Dropdown Table'!$A$3)</f>
        <v>113649.63433755733</v>
      </c>
      <c r="AB42" s="5">
        <f>SUMIFS(Data!AD$5:AD$1885,Data!$D$5:$D$1885,'Dropdown Table'!$B42,Data!$C$5:$C$1885,'Dropdown Table'!$A$33,Data!$B$5:$B$1885,'Dropdown Table'!$A$2,Data!$A$5:$A$1885,'Dropdown Table'!$A$3)</f>
        <v>114804.96619396409</v>
      </c>
      <c r="AE42" s="2" t="s">
        <v>47</v>
      </c>
      <c r="AF42">
        <v>13</v>
      </c>
      <c r="AG42" s="5">
        <f t="shared" si="0"/>
        <v>71808</v>
      </c>
      <c r="AH42">
        <v>32</v>
      </c>
      <c r="AI42" s="5">
        <f t="shared" si="1"/>
        <v>74617</v>
      </c>
      <c r="AJ42">
        <v>51</v>
      </c>
      <c r="AK42" s="5">
        <f t="shared" si="2"/>
        <v>146425</v>
      </c>
      <c r="AL42">
        <v>13</v>
      </c>
      <c r="AM42" s="5">
        <f t="shared" si="3"/>
        <v>107871.78824533067</v>
      </c>
      <c r="AN42">
        <v>32</v>
      </c>
      <c r="AO42" s="5">
        <f t="shared" si="4"/>
        <v>118527.68763599066</v>
      </c>
      <c r="AP42">
        <v>51</v>
      </c>
      <c r="AQ42" s="5">
        <f t="shared" si="5"/>
        <v>226399.47588132133</v>
      </c>
    </row>
    <row r="43" spans="1:43" x14ac:dyDescent="0.25">
      <c r="A43" s="31"/>
      <c r="B43" s="6" t="s">
        <v>47</v>
      </c>
      <c r="C43" s="5">
        <f>SUMIFS(Data!E$5:E$1885,Data!$D$5:$D$1885,'Dropdown Table'!$B43,Data!$C$5:$C$1885,'Dropdown Table'!$A$33,Data!$B$5:$B$1885,'Dropdown Table'!$A$2,Data!$A$5:$A$1885,'Dropdown Table'!$A$3)</f>
        <v>71808</v>
      </c>
      <c r="D43" s="5">
        <f>SUMIFS(Data!F$5:F$1885,Data!$D$5:$D$1885,'Dropdown Table'!$B43,Data!$C$5:$C$1885,'Dropdown Table'!$A$33,Data!$B$5:$B$1885,'Dropdown Table'!$A$2,Data!$A$5:$A$1885,'Dropdown Table'!$A$3)</f>
        <v>72080.787720154214</v>
      </c>
      <c r="E43" s="5">
        <f>SUMIFS(Data!G$5:G$1885,Data!$D$5:$D$1885,'Dropdown Table'!$B43,Data!$C$5:$C$1885,'Dropdown Table'!$A$33,Data!$B$5:$B$1885,'Dropdown Table'!$A$2,Data!$A$5:$A$1885,'Dropdown Table'!$A$3)</f>
        <v>72685.79432456271</v>
      </c>
      <c r="F43" s="5">
        <f>SUMIFS(Data!H$5:H$1885,Data!$D$5:$D$1885,'Dropdown Table'!$B43,Data!$C$5:$C$1885,'Dropdown Table'!$A$33,Data!$B$5:$B$1885,'Dropdown Table'!$A$2,Data!$A$5:$A$1885,'Dropdown Table'!$A$3)</f>
        <v>73400.361612328314</v>
      </c>
      <c r="G43" s="5">
        <f>SUMIFS(Data!I$5:I$1885,Data!$D$5:$D$1885,'Dropdown Table'!$B43,Data!$C$5:$C$1885,'Dropdown Table'!$A$33,Data!$B$5:$B$1885,'Dropdown Table'!$A$2,Data!$A$5:$A$1885,'Dropdown Table'!$A$3)</f>
        <v>75278.972848351012</v>
      </c>
      <c r="H43" s="5">
        <f>SUMIFS(Data!J$5:J$1885,Data!$D$5:$D$1885,'Dropdown Table'!$B43,Data!$C$5:$C$1885,'Dropdown Table'!$A$33,Data!$B$5:$B$1885,'Dropdown Table'!$A$2,Data!$A$5:$A$1885,'Dropdown Table'!$A$3)</f>
        <v>78220.72172726829</v>
      </c>
      <c r="I43" s="5">
        <f>SUMIFS(Data!K$5:K$1885,Data!$D$5:$D$1885,'Dropdown Table'!$B43,Data!$C$5:$C$1885,'Dropdown Table'!$A$33,Data!$B$5:$B$1885,'Dropdown Table'!$A$2,Data!$A$5:$A$1885,'Dropdown Table'!$A$3)</f>
        <v>80775.311515214824</v>
      </c>
      <c r="J43" s="5">
        <f>SUMIFS(Data!L$5:L$1885,Data!$D$5:$D$1885,'Dropdown Table'!$B43,Data!$C$5:$C$1885,'Dropdown Table'!$A$33,Data!$B$5:$B$1885,'Dropdown Table'!$A$2,Data!$A$5:$A$1885,'Dropdown Table'!$A$3)</f>
        <v>82713.141577805392</v>
      </c>
      <c r="K43" s="5">
        <f>SUMIFS(Data!M$5:M$1885,Data!$D$5:$D$1885,'Dropdown Table'!$B43,Data!$C$5:$C$1885,'Dropdown Table'!$A$33,Data!$B$5:$B$1885,'Dropdown Table'!$A$2,Data!$A$5:$A$1885,'Dropdown Table'!$A$3)</f>
        <v>84192.923816648632</v>
      </c>
      <c r="L43" s="5">
        <f>SUMIFS(Data!N$5:N$1885,Data!$D$5:$D$1885,'Dropdown Table'!$B43,Data!$C$5:$C$1885,'Dropdown Table'!$A$33,Data!$B$5:$B$1885,'Dropdown Table'!$A$2,Data!$A$5:$A$1885,'Dropdown Table'!$A$3)</f>
        <v>84720.017415567447</v>
      </c>
      <c r="M43" s="5">
        <f>SUMIFS(Data!O$5:O$1885,Data!$D$5:$D$1885,'Dropdown Table'!$B43,Data!$C$5:$C$1885,'Dropdown Table'!$A$33,Data!$B$5:$B$1885,'Dropdown Table'!$A$2,Data!$A$5:$A$1885,'Dropdown Table'!$A$3)</f>
        <v>84203.227414241119</v>
      </c>
      <c r="N43" s="5">
        <f>SUMIFS(Data!P$5:P$1885,Data!$D$5:$D$1885,'Dropdown Table'!$B43,Data!$C$5:$C$1885,'Dropdown Table'!$A$33,Data!$B$5:$B$1885,'Dropdown Table'!$A$2,Data!$A$5:$A$1885,'Dropdown Table'!$A$3)</f>
        <v>83560.079268395915</v>
      </c>
      <c r="O43" s="5">
        <f>SUMIFS(Data!Q$5:Q$1885,Data!$D$5:$D$1885,'Dropdown Table'!$B43,Data!$C$5:$C$1885,'Dropdown Table'!$A$33,Data!$B$5:$B$1885,'Dropdown Table'!$A$2,Data!$A$5:$A$1885,'Dropdown Table'!$A$3)</f>
        <v>83298.485313953424</v>
      </c>
      <c r="P43" s="5">
        <f>SUMIFS(Data!R$5:R$1885,Data!$D$5:$D$1885,'Dropdown Table'!$B43,Data!$C$5:$C$1885,'Dropdown Table'!$A$33,Data!$B$5:$B$1885,'Dropdown Table'!$A$2,Data!$A$5:$A$1885,'Dropdown Table'!$A$3)</f>
        <v>83416.091192388209</v>
      </c>
      <c r="Q43" s="5">
        <f>SUMIFS(Data!S$5:S$1885,Data!$D$5:$D$1885,'Dropdown Table'!$B43,Data!$C$5:$C$1885,'Dropdown Table'!$A$33,Data!$B$5:$B$1885,'Dropdown Table'!$A$2,Data!$A$5:$A$1885,'Dropdown Table'!$A$3)</f>
        <v>84571.354741267205</v>
      </c>
      <c r="R43" s="5">
        <f>SUMIFS(Data!T$5:T$1885,Data!$D$5:$D$1885,'Dropdown Table'!$B43,Data!$C$5:$C$1885,'Dropdown Table'!$A$33,Data!$B$5:$B$1885,'Dropdown Table'!$A$2,Data!$A$5:$A$1885,'Dropdown Table'!$A$3)</f>
        <v>86522.042753934351</v>
      </c>
      <c r="S43" s="5">
        <f>SUMIFS(Data!U$5:U$1885,Data!$D$5:$D$1885,'Dropdown Table'!$B43,Data!$C$5:$C$1885,'Dropdown Table'!$A$33,Data!$B$5:$B$1885,'Dropdown Table'!$A$2,Data!$A$5:$A$1885,'Dropdown Table'!$A$3)</f>
        <v>89139.119393741537</v>
      </c>
      <c r="T43" s="5">
        <f>SUMIFS(Data!V$5:V$1885,Data!$D$5:$D$1885,'Dropdown Table'!$B43,Data!$C$5:$C$1885,'Dropdown Table'!$A$33,Data!$B$5:$B$1885,'Dropdown Table'!$A$2,Data!$A$5:$A$1885,'Dropdown Table'!$A$3)</f>
        <v>92205.090236524717</v>
      </c>
      <c r="U43" s="5">
        <f>SUMIFS(Data!W$5:W$1885,Data!$D$5:$D$1885,'Dropdown Table'!$B43,Data!$C$5:$C$1885,'Dropdown Table'!$A$33,Data!$B$5:$B$1885,'Dropdown Table'!$A$2,Data!$A$5:$A$1885,'Dropdown Table'!$A$3)</f>
        <v>95199.407752259678</v>
      </c>
      <c r="V43" s="5">
        <f>SUMIFS(Data!X$5:X$1885,Data!$D$5:$D$1885,'Dropdown Table'!$B43,Data!$C$5:$C$1885,'Dropdown Table'!$A$33,Data!$B$5:$B$1885,'Dropdown Table'!$A$2,Data!$A$5:$A$1885,'Dropdown Table'!$A$3)</f>
        <v>97743.50384139888</v>
      </c>
      <c r="W43" s="5">
        <f>SUMIFS(Data!Y$5:Y$1885,Data!$D$5:$D$1885,'Dropdown Table'!$B43,Data!$C$5:$C$1885,'Dropdown Table'!$A$33,Data!$B$5:$B$1885,'Dropdown Table'!$A$2,Data!$A$5:$A$1885,'Dropdown Table'!$A$3)</f>
        <v>99866.333771511781</v>
      </c>
      <c r="X43" s="5">
        <f>SUMIFS(Data!Z$5:Z$1885,Data!$D$5:$D$1885,'Dropdown Table'!$B43,Data!$C$5:$C$1885,'Dropdown Table'!$A$33,Data!$B$5:$B$1885,'Dropdown Table'!$A$2,Data!$A$5:$A$1885,'Dropdown Table'!$A$3)</f>
        <v>101438.39010672006</v>
      </c>
      <c r="Y43" s="5">
        <f>SUMIFS(Data!AA$5:AA$1885,Data!$D$5:$D$1885,'Dropdown Table'!$B43,Data!$C$5:$C$1885,'Dropdown Table'!$A$33,Data!$B$5:$B$1885,'Dropdown Table'!$A$2,Data!$A$5:$A$1885,'Dropdown Table'!$A$3)</f>
        <v>102801.00364312444</v>
      </c>
      <c r="Z43" s="5">
        <f>SUMIFS(Data!AB$5:AB$1885,Data!$D$5:$D$1885,'Dropdown Table'!$B43,Data!$C$5:$C$1885,'Dropdown Table'!$A$33,Data!$B$5:$B$1885,'Dropdown Table'!$A$2,Data!$A$5:$A$1885,'Dropdown Table'!$A$3)</f>
        <v>104284.7426705343</v>
      </c>
      <c r="AA43" s="5">
        <f>SUMIFS(Data!AC$5:AC$1885,Data!$D$5:$D$1885,'Dropdown Table'!$B43,Data!$C$5:$C$1885,'Dropdown Table'!$A$33,Data!$B$5:$B$1885,'Dropdown Table'!$A$2,Data!$A$5:$A$1885,'Dropdown Table'!$A$3)</f>
        <v>106144.43011491721</v>
      </c>
      <c r="AB43" s="5">
        <f>SUMIFS(Data!AD$5:AD$1885,Data!$D$5:$D$1885,'Dropdown Table'!$B43,Data!$C$5:$C$1885,'Dropdown Table'!$A$33,Data!$B$5:$B$1885,'Dropdown Table'!$A$2,Data!$A$5:$A$1885,'Dropdown Table'!$A$3)</f>
        <v>107871.78824533067</v>
      </c>
      <c r="AE43" s="2" t="s">
        <v>48</v>
      </c>
      <c r="AF43">
        <v>14</v>
      </c>
      <c r="AG43" s="5">
        <f t="shared" si="0"/>
        <v>65235</v>
      </c>
      <c r="AH43">
        <v>33</v>
      </c>
      <c r="AI43" s="5">
        <f t="shared" si="1"/>
        <v>68099</v>
      </c>
      <c r="AJ43">
        <v>52</v>
      </c>
      <c r="AK43" s="5">
        <f t="shared" si="2"/>
        <v>133334</v>
      </c>
      <c r="AL43">
        <v>14</v>
      </c>
      <c r="AM43" s="5">
        <f t="shared" si="3"/>
        <v>99417.352177899695</v>
      </c>
      <c r="AN43">
        <v>33</v>
      </c>
      <c r="AO43" s="5">
        <f t="shared" si="4"/>
        <v>108679.06774772234</v>
      </c>
      <c r="AP43">
        <v>52</v>
      </c>
      <c r="AQ43" s="5">
        <f t="shared" si="5"/>
        <v>208096.41992562203</v>
      </c>
    </row>
    <row r="44" spans="1:43" x14ac:dyDescent="0.25">
      <c r="A44" s="31"/>
      <c r="B44" s="6" t="s">
        <v>48</v>
      </c>
      <c r="C44" s="5">
        <f>SUMIFS(Data!E$5:E$1885,Data!$D$5:$D$1885,'Dropdown Table'!$B44,Data!$C$5:$C$1885,'Dropdown Table'!$A$33,Data!$B$5:$B$1885,'Dropdown Table'!$A$2,Data!$A$5:$A$1885,'Dropdown Table'!$A$3)</f>
        <v>65235</v>
      </c>
      <c r="D44" s="5">
        <f>SUMIFS(Data!F$5:F$1885,Data!$D$5:$D$1885,'Dropdown Table'!$B44,Data!$C$5:$C$1885,'Dropdown Table'!$A$33,Data!$B$5:$B$1885,'Dropdown Table'!$A$2,Data!$A$5:$A$1885,'Dropdown Table'!$A$3)</f>
        <v>67328.741605448056</v>
      </c>
      <c r="E44" s="5">
        <f>SUMIFS(Data!G$5:G$1885,Data!$D$5:$D$1885,'Dropdown Table'!$B44,Data!$C$5:$C$1885,'Dropdown Table'!$A$33,Data!$B$5:$B$1885,'Dropdown Table'!$A$2,Data!$A$5:$A$1885,'Dropdown Table'!$A$3)</f>
        <v>69164.161428445499</v>
      </c>
      <c r="F44" s="5">
        <f>SUMIFS(Data!H$5:H$1885,Data!$D$5:$D$1885,'Dropdown Table'!$B44,Data!$C$5:$C$1885,'Dropdown Table'!$A$33,Data!$B$5:$B$1885,'Dropdown Table'!$A$2,Data!$A$5:$A$1885,'Dropdown Table'!$A$3)</f>
        <v>70705.590805320928</v>
      </c>
      <c r="G44" s="5">
        <f>SUMIFS(Data!I$5:I$1885,Data!$D$5:$D$1885,'Dropdown Table'!$B44,Data!$C$5:$C$1885,'Dropdown Table'!$A$33,Data!$B$5:$B$1885,'Dropdown Table'!$A$2,Data!$A$5:$A$1885,'Dropdown Table'!$A$3)</f>
        <v>71430.429564828984</v>
      </c>
      <c r="H44" s="5">
        <f>SUMIFS(Data!J$5:J$1885,Data!$D$5:$D$1885,'Dropdown Table'!$B44,Data!$C$5:$C$1885,'Dropdown Table'!$A$33,Data!$B$5:$B$1885,'Dropdown Table'!$A$2,Data!$A$5:$A$1885,'Dropdown Table'!$A$3)</f>
        <v>71507.037095044027</v>
      </c>
      <c r="I44" s="5">
        <f>SUMIFS(Data!K$5:K$1885,Data!$D$5:$D$1885,'Dropdown Table'!$B44,Data!$C$5:$C$1885,'Dropdown Table'!$A$33,Data!$B$5:$B$1885,'Dropdown Table'!$A$2,Data!$A$5:$A$1885,'Dropdown Table'!$A$3)</f>
        <v>71795.78703369484</v>
      </c>
      <c r="J44" s="5">
        <f>SUMIFS(Data!L$5:L$1885,Data!$D$5:$D$1885,'Dropdown Table'!$B44,Data!$C$5:$C$1885,'Dropdown Table'!$A$33,Data!$B$5:$B$1885,'Dropdown Table'!$A$2,Data!$A$5:$A$1885,'Dropdown Table'!$A$3)</f>
        <v>72386.184368287228</v>
      </c>
      <c r="K44" s="5">
        <f>SUMIFS(Data!M$5:M$1885,Data!$D$5:$D$1885,'Dropdown Table'!$B44,Data!$C$5:$C$1885,'Dropdown Table'!$A$33,Data!$B$5:$B$1885,'Dropdown Table'!$A$2,Data!$A$5:$A$1885,'Dropdown Table'!$A$3)</f>
        <v>73136.506381307641</v>
      </c>
      <c r="L44" s="5">
        <f>SUMIFS(Data!N$5:N$1885,Data!$D$5:$D$1885,'Dropdown Table'!$B44,Data!$C$5:$C$1885,'Dropdown Table'!$A$33,Data!$B$5:$B$1885,'Dropdown Table'!$A$2,Data!$A$5:$A$1885,'Dropdown Table'!$A$3)</f>
        <v>74974.439822333894</v>
      </c>
      <c r="M44" s="5">
        <f>SUMIFS(Data!O$5:O$1885,Data!$D$5:$D$1885,'Dropdown Table'!$B44,Data!$C$5:$C$1885,'Dropdown Table'!$A$33,Data!$B$5:$B$1885,'Dropdown Table'!$A$2,Data!$A$5:$A$1885,'Dropdown Table'!$A$3)</f>
        <v>77831.157568849798</v>
      </c>
      <c r="N44" s="5">
        <f>SUMIFS(Data!P$5:P$1885,Data!$D$5:$D$1885,'Dropdown Table'!$B44,Data!$C$5:$C$1885,'Dropdown Table'!$A$33,Data!$B$5:$B$1885,'Dropdown Table'!$A$2,Data!$A$5:$A$1885,'Dropdown Table'!$A$3)</f>
        <v>80350.324813337371</v>
      </c>
      <c r="O44" s="5">
        <f>SUMIFS(Data!Q$5:Q$1885,Data!$D$5:$D$1885,'Dropdown Table'!$B44,Data!$C$5:$C$1885,'Dropdown Table'!$A$33,Data!$B$5:$B$1885,'Dropdown Table'!$A$2,Data!$A$5:$A$1885,'Dropdown Table'!$A$3)</f>
        <v>82262.195039149854</v>
      </c>
      <c r="P44" s="5">
        <f>SUMIFS(Data!R$5:R$1885,Data!$D$5:$D$1885,'Dropdown Table'!$B44,Data!$C$5:$C$1885,'Dropdown Table'!$A$33,Data!$B$5:$B$1885,'Dropdown Table'!$A$2,Data!$A$5:$A$1885,'Dropdown Table'!$A$3)</f>
        <v>83709.079994368731</v>
      </c>
      <c r="Q44" s="5">
        <f>SUMIFS(Data!S$5:S$1885,Data!$D$5:$D$1885,'Dropdown Table'!$B44,Data!$C$5:$C$1885,'Dropdown Table'!$A$33,Data!$B$5:$B$1885,'Dropdown Table'!$A$2,Data!$A$5:$A$1885,'Dropdown Table'!$A$3)</f>
        <v>84251.171364983034</v>
      </c>
      <c r="R44" s="5">
        <f>SUMIFS(Data!T$5:T$1885,Data!$D$5:$D$1885,'Dropdown Table'!$B44,Data!$C$5:$C$1885,'Dropdown Table'!$A$33,Data!$B$5:$B$1885,'Dropdown Table'!$A$2,Data!$A$5:$A$1885,'Dropdown Table'!$A$3)</f>
        <v>83800.651789308802</v>
      </c>
      <c r="S44" s="5">
        <f>SUMIFS(Data!U$5:U$1885,Data!$D$5:$D$1885,'Dropdown Table'!$B44,Data!$C$5:$C$1885,'Dropdown Table'!$A$33,Data!$B$5:$B$1885,'Dropdown Table'!$A$2,Data!$A$5:$A$1885,'Dropdown Table'!$A$3)</f>
        <v>83234.840902365933</v>
      </c>
      <c r="T44" s="5">
        <f>SUMIFS(Data!V$5:V$1885,Data!$D$5:$D$1885,'Dropdown Table'!$B44,Data!$C$5:$C$1885,'Dropdown Table'!$A$33,Data!$B$5:$B$1885,'Dropdown Table'!$A$2,Data!$A$5:$A$1885,'Dropdown Table'!$A$3)</f>
        <v>83036.269729459265</v>
      </c>
      <c r="U44" s="5">
        <f>SUMIFS(Data!W$5:W$1885,Data!$D$5:$D$1885,'Dropdown Table'!$B44,Data!$C$5:$C$1885,'Dropdown Table'!$A$33,Data!$B$5:$B$1885,'Dropdown Table'!$A$2,Data!$A$5:$A$1885,'Dropdown Table'!$A$3)</f>
        <v>83216.217992490914</v>
      </c>
      <c r="V44" s="5">
        <f>SUMIFS(Data!X$5:X$1885,Data!$D$5:$D$1885,'Dropdown Table'!$B44,Data!$C$5:$C$1885,'Dropdown Table'!$A$33,Data!$B$5:$B$1885,'Dropdown Table'!$A$2,Data!$A$5:$A$1885,'Dropdown Table'!$A$3)</f>
        <v>84391.18215449492</v>
      </c>
      <c r="W44" s="5">
        <f>SUMIFS(Data!Y$5:Y$1885,Data!$D$5:$D$1885,'Dropdown Table'!$B44,Data!$C$5:$C$1885,'Dropdown Table'!$A$33,Data!$B$5:$B$1885,'Dropdown Table'!$A$2,Data!$A$5:$A$1885,'Dropdown Table'!$A$3)</f>
        <v>86321.954491875164</v>
      </c>
      <c r="X44" s="5">
        <f>SUMIFS(Data!Z$5:Z$1885,Data!$D$5:$D$1885,'Dropdown Table'!$B44,Data!$C$5:$C$1885,'Dropdown Table'!$A$33,Data!$B$5:$B$1885,'Dropdown Table'!$A$2,Data!$A$5:$A$1885,'Dropdown Table'!$A$3)</f>
        <v>88877.896190956904</v>
      </c>
      <c r="Y44" s="5">
        <f>SUMIFS(Data!AA$5:AA$1885,Data!$D$5:$D$1885,'Dropdown Table'!$B44,Data!$C$5:$C$1885,'Dropdown Table'!$A$33,Data!$B$5:$B$1885,'Dropdown Table'!$A$2,Data!$A$5:$A$1885,'Dropdown Table'!$A$3)</f>
        <v>91875.530670835447</v>
      </c>
      <c r="Z44" s="5">
        <f>SUMIFS(Data!AB$5:AB$1885,Data!$D$5:$D$1885,'Dropdown Table'!$B44,Data!$C$5:$C$1885,'Dropdown Table'!$A$33,Data!$B$5:$B$1885,'Dropdown Table'!$A$2,Data!$A$5:$A$1885,'Dropdown Table'!$A$3)</f>
        <v>94797.690774718503</v>
      </c>
      <c r="AA44" s="5">
        <f>SUMIFS(Data!AC$5:AC$1885,Data!$D$5:$D$1885,'Dropdown Table'!$B44,Data!$C$5:$C$1885,'Dropdown Table'!$A$33,Data!$B$5:$B$1885,'Dropdown Table'!$A$2,Data!$A$5:$A$1885,'Dropdown Table'!$A$3)</f>
        <v>97303.428353960713</v>
      </c>
      <c r="AB44" s="5">
        <f>SUMIFS(Data!AD$5:AD$1885,Data!$D$5:$D$1885,'Dropdown Table'!$B44,Data!$C$5:$C$1885,'Dropdown Table'!$A$33,Data!$B$5:$B$1885,'Dropdown Table'!$A$2,Data!$A$5:$A$1885,'Dropdown Table'!$A$3)</f>
        <v>99417.352177899695</v>
      </c>
      <c r="AE44" s="2" t="s">
        <v>49</v>
      </c>
      <c r="AF44">
        <v>15</v>
      </c>
      <c r="AG44" s="5">
        <f t="shared" si="0"/>
        <v>56198</v>
      </c>
      <c r="AH44">
        <v>34</v>
      </c>
      <c r="AI44" s="5">
        <f t="shared" si="1"/>
        <v>59373</v>
      </c>
      <c r="AJ44">
        <v>53</v>
      </c>
      <c r="AK44" s="5">
        <f t="shared" si="2"/>
        <v>115571</v>
      </c>
      <c r="AL44">
        <v>15</v>
      </c>
      <c r="AM44" s="5">
        <f t="shared" si="3"/>
        <v>85966.340684734852</v>
      </c>
      <c r="AN44">
        <v>34</v>
      </c>
      <c r="AO44" s="5">
        <f t="shared" si="4"/>
        <v>93977.42599453876</v>
      </c>
      <c r="AP44">
        <v>53</v>
      </c>
      <c r="AQ44" s="5">
        <f t="shared" si="5"/>
        <v>179943.76667927363</v>
      </c>
    </row>
    <row r="45" spans="1:43" x14ac:dyDescent="0.25">
      <c r="A45" s="31"/>
      <c r="B45" s="6" t="s">
        <v>49</v>
      </c>
      <c r="C45" s="5">
        <f>SUMIFS(Data!E$5:E$1885,Data!$D$5:$D$1885,'Dropdown Table'!$B45,Data!$C$5:$C$1885,'Dropdown Table'!$A$33,Data!$B$5:$B$1885,'Dropdown Table'!$A$2,Data!$A$5:$A$1885,'Dropdown Table'!$A$3)</f>
        <v>56198</v>
      </c>
      <c r="D45" s="5">
        <f>SUMIFS(Data!F$5:F$1885,Data!$D$5:$D$1885,'Dropdown Table'!$B45,Data!$C$5:$C$1885,'Dropdown Table'!$A$33,Data!$B$5:$B$1885,'Dropdown Table'!$A$2,Data!$A$5:$A$1885,'Dropdown Table'!$A$3)</f>
        <v>57224.98815357517</v>
      </c>
      <c r="E45" s="5">
        <f>SUMIFS(Data!G$5:G$1885,Data!$D$5:$D$1885,'Dropdown Table'!$B45,Data!$C$5:$C$1885,'Dropdown Table'!$A$33,Data!$B$5:$B$1885,'Dropdown Table'!$A$2,Data!$A$5:$A$1885,'Dropdown Table'!$A$3)</f>
        <v>58731.108044801651</v>
      </c>
      <c r="F45" s="5">
        <f>SUMIFS(Data!H$5:H$1885,Data!$D$5:$D$1885,'Dropdown Table'!$B45,Data!$C$5:$C$1885,'Dropdown Table'!$A$33,Data!$B$5:$B$1885,'Dropdown Table'!$A$2,Data!$A$5:$A$1885,'Dropdown Table'!$A$3)</f>
        <v>60749.522888981657</v>
      </c>
      <c r="G45" s="5">
        <f>SUMIFS(Data!I$5:I$1885,Data!$D$5:$D$1885,'Dropdown Table'!$B45,Data!$C$5:$C$1885,'Dropdown Table'!$A$33,Data!$B$5:$B$1885,'Dropdown Table'!$A$2,Data!$A$5:$A$1885,'Dropdown Table'!$A$3)</f>
        <v>62821.819112983947</v>
      </c>
      <c r="H45" s="5">
        <f>SUMIFS(Data!J$5:J$1885,Data!$D$5:$D$1885,'Dropdown Table'!$B45,Data!$C$5:$C$1885,'Dropdown Table'!$A$33,Data!$B$5:$B$1885,'Dropdown Table'!$A$2,Data!$A$5:$A$1885,'Dropdown Table'!$A$3)</f>
        <v>64803.525611962585</v>
      </c>
      <c r="I45" s="5">
        <f>SUMIFS(Data!K$5:K$1885,Data!$D$5:$D$1885,'Dropdown Table'!$B45,Data!$C$5:$C$1885,'Dropdown Table'!$A$33,Data!$B$5:$B$1885,'Dropdown Table'!$A$2,Data!$A$5:$A$1885,'Dropdown Table'!$A$3)</f>
        <v>66866.347815784582</v>
      </c>
      <c r="J45" s="5">
        <f>SUMIFS(Data!L$5:L$1885,Data!$D$5:$D$1885,'Dropdown Table'!$B45,Data!$C$5:$C$1885,'Dropdown Table'!$A$33,Data!$B$5:$B$1885,'Dropdown Table'!$A$2,Data!$A$5:$A$1885,'Dropdown Table'!$A$3)</f>
        <v>68669.526125080869</v>
      </c>
      <c r="K45" s="5">
        <f>SUMIFS(Data!M$5:M$1885,Data!$D$5:$D$1885,'Dropdown Table'!$B45,Data!$C$5:$C$1885,'Dropdown Table'!$A$33,Data!$B$5:$B$1885,'Dropdown Table'!$A$2,Data!$A$5:$A$1885,'Dropdown Table'!$A$3)</f>
        <v>70185.920835354496</v>
      </c>
      <c r="L45" s="5">
        <f>SUMIFS(Data!N$5:N$1885,Data!$D$5:$D$1885,'Dropdown Table'!$B45,Data!$C$5:$C$1885,'Dropdown Table'!$A$33,Data!$B$5:$B$1885,'Dropdown Table'!$A$2,Data!$A$5:$A$1885,'Dropdown Table'!$A$3)</f>
        <v>70921.947793139596</v>
      </c>
      <c r="M45" s="5">
        <f>SUMIFS(Data!O$5:O$1885,Data!$D$5:$D$1885,'Dropdown Table'!$B45,Data!$C$5:$C$1885,'Dropdown Table'!$A$33,Data!$B$5:$B$1885,'Dropdown Table'!$A$2,Data!$A$5:$A$1885,'Dropdown Table'!$A$3)</f>
        <v>71058.090553544302</v>
      </c>
      <c r="N45" s="5">
        <f>SUMIFS(Data!P$5:P$1885,Data!$D$5:$D$1885,'Dropdown Table'!$B45,Data!$C$5:$C$1885,'Dropdown Table'!$A$33,Data!$B$5:$B$1885,'Dropdown Table'!$A$2,Data!$A$5:$A$1885,'Dropdown Table'!$A$3)</f>
        <v>71366.871302553787</v>
      </c>
      <c r="O45" s="5">
        <f>SUMIFS(Data!Q$5:Q$1885,Data!$D$5:$D$1885,'Dropdown Table'!$B45,Data!$C$5:$C$1885,'Dropdown Table'!$A$33,Data!$B$5:$B$1885,'Dropdown Table'!$A$2,Data!$A$5:$A$1885,'Dropdown Table'!$A$3)</f>
        <v>71959.012143568194</v>
      </c>
      <c r="P45" s="5">
        <f>SUMIFS(Data!R$5:R$1885,Data!$D$5:$D$1885,'Dropdown Table'!$B45,Data!$C$5:$C$1885,'Dropdown Table'!$A$33,Data!$B$5:$B$1885,'Dropdown Table'!$A$2,Data!$A$5:$A$1885,'Dropdown Table'!$A$3)</f>
        <v>72745.222609422912</v>
      </c>
      <c r="Q45" s="5">
        <f>SUMIFS(Data!S$5:S$1885,Data!$D$5:$D$1885,'Dropdown Table'!$B45,Data!$C$5:$C$1885,'Dropdown Table'!$A$33,Data!$B$5:$B$1885,'Dropdown Table'!$A$2,Data!$A$5:$A$1885,'Dropdown Table'!$A$3)</f>
        <v>74545.259277150049</v>
      </c>
      <c r="R45" s="5">
        <f>SUMIFS(Data!T$5:T$1885,Data!$D$5:$D$1885,'Dropdown Table'!$B45,Data!$C$5:$C$1885,'Dropdown Table'!$A$33,Data!$B$5:$B$1885,'Dropdown Table'!$A$2,Data!$A$5:$A$1885,'Dropdown Table'!$A$3)</f>
        <v>77315.050561786062</v>
      </c>
      <c r="S45" s="5">
        <f>SUMIFS(Data!U$5:U$1885,Data!$D$5:$D$1885,'Dropdown Table'!$B45,Data!$C$5:$C$1885,'Dropdown Table'!$A$33,Data!$B$5:$B$1885,'Dropdown Table'!$A$2,Data!$A$5:$A$1885,'Dropdown Table'!$A$3)</f>
        <v>79783.641442463981</v>
      </c>
      <c r="T45" s="5">
        <f>SUMIFS(Data!V$5:V$1885,Data!$D$5:$D$1885,'Dropdown Table'!$B45,Data!$C$5:$C$1885,'Dropdown Table'!$A$33,Data!$B$5:$B$1885,'Dropdown Table'!$A$2,Data!$A$5:$A$1885,'Dropdown Table'!$A$3)</f>
        <v>81661.750467841513</v>
      </c>
      <c r="U45" s="5">
        <f>SUMIFS(Data!W$5:W$1885,Data!$D$5:$D$1885,'Dropdown Table'!$B45,Data!$C$5:$C$1885,'Dropdown Table'!$A$33,Data!$B$5:$B$1885,'Dropdown Table'!$A$2,Data!$A$5:$A$1885,'Dropdown Table'!$A$3)</f>
        <v>83073.702545017659</v>
      </c>
      <c r="V45" s="5">
        <f>SUMIFS(Data!X$5:X$1885,Data!$D$5:$D$1885,'Dropdown Table'!$B45,Data!$C$5:$C$1885,'Dropdown Table'!$A$33,Data!$B$5:$B$1885,'Dropdown Table'!$A$2,Data!$A$5:$A$1885,'Dropdown Table'!$A$3)</f>
        <v>83629.98727952232</v>
      </c>
      <c r="W45" s="5">
        <f>SUMIFS(Data!Y$5:Y$1885,Data!$D$5:$D$1885,'Dropdown Table'!$B45,Data!$C$5:$C$1885,'Dropdown Table'!$A$33,Data!$B$5:$B$1885,'Dropdown Table'!$A$2,Data!$A$5:$A$1885,'Dropdown Table'!$A$3)</f>
        <v>83241.529733092582</v>
      </c>
      <c r="X45" s="5">
        <f>SUMIFS(Data!Z$5:Z$1885,Data!$D$5:$D$1885,'Dropdown Table'!$B45,Data!$C$5:$C$1885,'Dropdown Table'!$A$33,Data!$B$5:$B$1885,'Dropdown Table'!$A$2,Data!$A$5:$A$1885,'Dropdown Table'!$A$3)</f>
        <v>82754.46803756016</v>
      </c>
      <c r="Y45" s="5">
        <f>SUMIFS(Data!AA$5:AA$1885,Data!$D$5:$D$1885,'Dropdown Table'!$B45,Data!$C$5:$C$1885,'Dropdown Table'!$A$33,Data!$B$5:$B$1885,'Dropdown Table'!$A$2,Data!$A$5:$A$1885,'Dropdown Table'!$A$3)</f>
        <v>82620.680958765151</v>
      </c>
      <c r="Z45" s="5">
        <f>SUMIFS(Data!AB$5:AB$1885,Data!$D$5:$D$1885,'Dropdown Table'!$B45,Data!$C$5:$C$1885,'Dropdown Table'!$A$33,Data!$B$5:$B$1885,'Dropdown Table'!$A$2,Data!$A$5:$A$1885,'Dropdown Table'!$A$3)</f>
        <v>82861.083896028184</v>
      </c>
      <c r="AA45" s="5">
        <f>SUMIFS(Data!AC$5:AC$1885,Data!$D$5:$D$1885,'Dropdown Table'!$B45,Data!$C$5:$C$1885,'Dropdown Table'!$A$33,Data!$B$5:$B$1885,'Dropdown Table'!$A$2,Data!$A$5:$A$1885,'Dropdown Table'!$A$3)</f>
        <v>84054.072704375634</v>
      </c>
      <c r="AB45" s="5">
        <f>SUMIFS(Data!AD$5:AD$1885,Data!$D$5:$D$1885,'Dropdown Table'!$B45,Data!$C$5:$C$1885,'Dropdown Table'!$A$33,Data!$B$5:$B$1885,'Dropdown Table'!$A$2,Data!$A$5:$A$1885,'Dropdown Table'!$A$3)</f>
        <v>85966.340684734852</v>
      </c>
      <c r="AE45" s="2" t="s">
        <v>50</v>
      </c>
      <c r="AF45">
        <v>16</v>
      </c>
      <c r="AG45" s="5">
        <f t="shared" si="0"/>
        <v>51048</v>
      </c>
      <c r="AH45">
        <v>35</v>
      </c>
      <c r="AI45" s="5">
        <f t="shared" si="1"/>
        <v>53313</v>
      </c>
      <c r="AJ45">
        <v>54</v>
      </c>
      <c r="AK45" s="5">
        <f t="shared" si="2"/>
        <v>104361</v>
      </c>
      <c r="AL45">
        <v>16</v>
      </c>
      <c r="AM45" s="5">
        <f t="shared" si="3"/>
        <v>82185.358381736587</v>
      </c>
      <c r="AN45">
        <v>35</v>
      </c>
      <c r="AO45" s="5">
        <f t="shared" si="4"/>
        <v>90150.777004595278</v>
      </c>
      <c r="AP45">
        <v>54</v>
      </c>
      <c r="AQ45" s="5">
        <f t="shared" si="5"/>
        <v>172336.13538633188</v>
      </c>
    </row>
    <row r="46" spans="1:43" x14ac:dyDescent="0.25">
      <c r="A46" s="31"/>
      <c r="B46" s="6" t="s">
        <v>50</v>
      </c>
      <c r="C46" s="5">
        <f>SUMIFS(Data!E$5:E$1885,Data!$D$5:$D$1885,'Dropdown Table'!$B46,Data!$C$5:$C$1885,'Dropdown Table'!$A$33,Data!$B$5:$B$1885,'Dropdown Table'!$A$2,Data!$A$5:$A$1885,'Dropdown Table'!$A$3)</f>
        <v>51048</v>
      </c>
      <c r="D46" s="5">
        <f>SUMIFS(Data!F$5:F$1885,Data!$D$5:$D$1885,'Dropdown Table'!$B46,Data!$C$5:$C$1885,'Dropdown Table'!$A$33,Data!$B$5:$B$1885,'Dropdown Table'!$A$2,Data!$A$5:$A$1885,'Dropdown Table'!$A$3)</f>
        <v>51588.510604555617</v>
      </c>
      <c r="E46" s="5">
        <f>SUMIFS(Data!G$5:G$1885,Data!$D$5:$D$1885,'Dropdown Table'!$B46,Data!$C$5:$C$1885,'Dropdown Table'!$A$33,Data!$B$5:$B$1885,'Dropdown Table'!$A$2,Data!$A$5:$A$1885,'Dropdown Table'!$A$3)</f>
        <v>52317.318292605596</v>
      </c>
      <c r="F46" s="5">
        <f>SUMIFS(Data!H$5:H$1885,Data!$D$5:$D$1885,'Dropdown Table'!$B46,Data!$C$5:$C$1885,'Dropdown Table'!$A$33,Data!$B$5:$B$1885,'Dropdown Table'!$A$2,Data!$A$5:$A$1885,'Dropdown Table'!$A$3)</f>
        <v>52950.92712815023</v>
      </c>
      <c r="G46" s="5">
        <f>SUMIFS(Data!I$5:I$1885,Data!$D$5:$D$1885,'Dropdown Table'!$B46,Data!$C$5:$C$1885,'Dropdown Table'!$A$33,Data!$B$5:$B$1885,'Dropdown Table'!$A$2,Data!$A$5:$A$1885,'Dropdown Table'!$A$3)</f>
        <v>53789.047526681534</v>
      </c>
      <c r="H46" s="5">
        <f>SUMIFS(Data!J$5:J$1885,Data!$D$5:$D$1885,'Dropdown Table'!$B46,Data!$C$5:$C$1885,'Dropdown Table'!$A$33,Data!$B$5:$B$1885,'Dropdown Table'!$A$2,Data!$A$5:$A$1885,'Dropdown Table'!$A$3)</f>
        <v>55164.40744895579</v>
      </c>
      <c r="I46" s="5">
        <f>SUMIFS(Data!K$5:K$1885,Data!$D$5:$D$1885,'Dropdown Table'!$B46,Data!$C$5:$C$1885,'Dropdown Table'!$A$33,Data!$B$5:$B$1885,'Dropdown Table'!$A$2,Data!$A$5:$A$1885,'Dropdown Table'!$A$3)</f>
        <v>56281.437740053138</v>
      </c>
      <c r="J46" s="5">
        <f>SUMIFS(Data!L$5:L$1885,Data!$D$5:$D$1885,'Dropdown Table'!$B46,Data!$C$5:$C$1885,'Dropdown Table'!$A$33,Data!$B$5:$B$1885,'Dropdown Table'!$A$2,Data!$A$5:$A$1885,'Dropdown Table'!$A$3)</f>
        <v>57814.548984374247</v>
      </c>
      <c r="K46" s="5">
        <f>SUMIFS(Data!M$5:M$1885,Data!$D$5:$D$1885,'Dropdown Table'!$B46,Data!$C$5:$C$1885,'Dropdown Table'!$A$33,Data!$B$5:$B$1885,'Dropdown Table'!$A$2,Data!$A$5:$A$1885,'Dropdown Table'!$A$3)</f>
        <v>59808.446386617907</v>
      </c>
      <c r="L46" s="5">
        <f>SUMIFS(Data!N$5:N$1885,Data!$D$5:$D$1885,'Dropdown Table'!$B46,Data!$C$5:$C$1885,'Dropdown Table'!$A$33,Data!$B$5:$B$1885,'Dropdown Table'!$A$2,Data!$A$5:$A$1885,'Dropdown Table'!$A$3)</f>
        <v>61846.000648549016</v>
      </c>
      <c r="M46" s="5">
        <f>SUMIFS(Data!O$5:O$1885,Data!$D$5:$D$1885,'Dropdown Table'!$B46,Data!$C$5:$C$1885,'Dropdown Table'!$A$33,Data!$B$5:$B$1885,'Dropdown Table'!$A$2,Data!$A$5:$A$1885,'Dropdown Table'!$A$3)</f>
        <v>63815.171096017977</v>
      </c>
      <c r="N46" s="5">
        <f>SUMIFS(Data!P$5:P$1885,Data!$D$5:$D$1885,'Dropdown Table'!$B46,Data!$C$5:$C$1885,'Dropdown Table'!$A$33,Data!$B$5:$B$1885,'Dropdown Table'!$A$2,Data!$A$5:$A$1885,'Dropdown Table'!$A$3)</f>
        <v>65839.761273463082</v>
      </c>
      <c r="O46" s="5">
        <f>SUMIFS(Data!Q$5:Q$1885,Data!$D$5:$D$1885,'Dropdown Table'!$B46,Data!$C$5:$C$1885,'Dropdown Table'!$A$33,Data!$B$5:$B$1885,'Dropdown Table'!$A$2,Data!$A$5:$A$1885,'Dropdown Table'!$A$3)</f>
        <v>67617.757433032995</v>
      </c>
      <c r="P46" s="5">
        <f>SUMIFS(Data!R$5:R$1885,Data!$D$5:$D$1885,'Dropdown Table'!$B46,Data!$C$5:$C$1885,'Dropdown Table'!$A$33,Data!$B$5:$B$1885,'Dropdown Table'!$A$2,Data!$A$5:$A$1885,'Dropdown Table'!$A$3)</f>
        <v>69118.722899971937</v>
      </c>
      <c r="Q46" s="5">
        <f>SUMIFS(Data!S$5:S$1885,Data!$D$5:$D$1885,'Dropdown Table'!$B46,Data!$C$5:$C$1885,'Dropdown Table'!$A$33,Data!$B$5:$B$1885,'Dropdown Table'!$A$2,Data!$A$5:$A$1885,'Dropdown Table'!$A$3)</f>
        <v>69876.686933016099</v>
      </c>
      <c r="R46" s="5">
        <f>SUMIFS(Data!T$5:T$1885,Data!$D$5:$D$1885,'Dropdown Table'!$B46,Data!$C$5:$C$1885,'Dropdown Table'!$A$33,Data!$B$5:$B$1885,'Dropdown Table'!$A$2,Data!$A$5:$A$1885,'Dropdown Table'!$A$3)</f>
        <v>70076.994618799785</v>
      </c>
      <c r="S46" s="5">
        <f>SUMIFS(Data!U$5:U$1885,Data!$D$5:$D$1885,'Dropdown Table'!$B46,Data!$C$5:$C$1885,'Dropdown Table'!$A$33,Data!$B$5:$B$1885,'Dropdown Table'!$A$2,Data!$A$5:$A$1885,'Dropdown Table'!$A$3)</f>
        <v>70404.13709352375</v>
      </c>
      <c r="T46" s="5">
        <f>SUMIFS(Data!V$5:V$1885,Data!$D$5:$D$1885,'Dropdown Table'!$B46,Data!$C$5:$C$1885,'Dropdown Table'!$A$33,Data!$B$5:$B$1885,'Dropdown Table'!$A$2,Data!$A$5:$A$1885,'Dropdown Table'!$A$3)</f>
        <v>70997.534189796817</v>
      </c>
      <c r="U46" s="5">
        <f>SUMIFS(Data!W$5:W$1885,Data!$D$5:$D$1885,'Dropdown Table'!$B46,Data!$C$5:$C$1885,'Dropdown Table'!$A$33,Data!$B$5:$B$1885,'Dropdown Table'!$A$2,Data!$A$5:$A$1885,'Dropdown Table'!$A$3)</f>
        <v>71810.966458280804</v>
      </c>
      <c r="V46" s="5">
        <f>SUMIFS(Data!X$5:X$1885,Data!$D$5:$D$1885,'Dropdown Table'!$B46,Data!$C$5:$C$1885,'Dropdown Table'!$A$33,Data!$B$5:$B$1885,'Dropdown Table'!$A$2,Data!$A$5:$A$1885,'Dropdown Table'!$A$3)</f>
        <v>73571.297430968931</v>
      </c>
      <c r="W46" s="5">
        <f>SUMIFS(Data!Y$5:Y$1885,Data!$D$5:$D$1885,'Dropdown Table'!$B46,Data!$C$5:$C$1885,'Dropdown Table'!$A$33,Data!$B$5:$B$1885,'Dropdown Table'!$A$2,Data!$A$5:$A$1885,'Dropdown Table'!$A$3)</f>
        <v>76254.062680218718</v>
      </c>
      <c r="X46" s="5">
        <f>SUMIFS(Data!Z$5:Z$1885,Data!$D$5:$D$1885,'Dropdown Table'!$B46,Data!$C$5:$C$1885,'Dropdown Table'!$A$33,Data!$B$5:$B$1885,'Dropdown Table'!$A$2,Data!$A$5:$A$1885,'Dropdown Table'!$A$3)</f>
        <v>78675.536841426685</v>
      </c>
      <c r="Y46" s="5">
        <f>SUMIFS(Data!AA$5:AA$1885,Data!$D$5:$D$1885,'Dropdown Table'!$B46,Data!$C$5:$C$1885,'Dropdown Table'!$A$33,Data!$B$5:$B$1885,'Dropdown Table'!$A$2,Data!$A$5:$A$1885,'Dropdown Table'!$A$3)</f>
        <v>80525.868699556711</v>
      </c>
      <c r="Z46" s="5">
        <f>SUMIFS(Data!AB$5:AB$1885,Data!$D$5:$D$1885,'Dropdown Table'!$B46,Data!$C$5:$C$1885,'Dropdown Table'!$A$33,Data!$B$5:$B$1885,'Dropdown Table'!$A$2,Data!$A$5:$A$1885,'Dropdown Table'!$A$3)</f>
        <v>81917.228377483319</v>
      </c>
      <c r="AA46" s="5">
        <f>SUMIFS(Data!AC$5:AC$1885,Data!$D$5:$D$1885,'Dropdown Table'!$B46,Data!$C$5:$C$1885,'Dropdown Table'!$A$33,Data!$B$5:$B$1885,'Dropdown Table'!$A$2,Data!$A$5:$A$1885,'Dropdown Table'!$A$3)</f>
        <v>82500.270955118845</v>
      </c>
      <c r="AB46" s="5">
        <f>SUMIFS(Data!AD$5:AD$1885,Data!$D$5:$D$1885,'Dropdown Table'!$B46,Data!$C$5:$C$1885,'Dropdown Table'!$A$33,Data!$B$5:$B$1885,'Dropdown Table'!$A$2,Data!$A$5:$A$1885,'Dropdown Table'!$A$3)</f>
        <v>82185.358381736587</v>
      </c>
      <c r="AE46" s="2" t="s">
        <v>51</v>
      </c>
      <c r="AF46">
        <v>17</v>
      </c>
      <c r="AG46" s="5">
        <f t="shared" si="0"/>
        <v>37046</v>
      </c>
      <c r="AH46">
        <v>36</v>
      </c>
      <c r="AI46" s="5">
        <f t="shared" si="1"/>
        <v>38710</v>
      </c>
      <c r="AJ46">
        <v>55</v>
      </c>
      <c r="AK46" s="5">
        <f t="shared" si="2"/>
        <v>75756</v>
      </c>
      <c r="AL46">
        <v>17</v>
      </c>
      <c r="AM46" s="5">
        <f t="shared" si="3"/>
        <v>74182.363023741447</v>
      </c>
      <c r="AN46">
        <v>36</v>
      </c>
      <c r="AO46" s="5">
        <f t="shared" si="4"/>
        <v>83752.970190336579</v>
      </c>
      <c r="AP46">
        <v>55</v>
      </c>
      <c r="AQ46" s="5">
        <f t="shared" si="5"/>
        <v>157935.33321407804</v>
      </c>
    </row>
    <row r="47" spans="1:43" x14ac:dyDescent="0.25">
      <c r="A47" s="31"/>
      <c r="B47" s="6" t="s">
        <v>51</v>
      </c>
      <c r="C47" s="5">
        <f>SUMIFS(Data!E$5:E$1885,Data!$D$5:$D$1885,'Dropdown Table'!$B47,Data!$C$5:$C$1885,'Dropdown Table'!$A$33,Data!$B$5:$B$1885,'Dropdown Table'!$A$2,Data!$A$5:$A$1885,'Dropdown Table'!$A$3)</f>
        <v>37046</v>
      </c>
      <c r="D47" s="5">
        <f>SUMIFS(Data!F$5:F$1885,Data!$D$5:$D$1885,'Dropdown Table'!$B47,Data!$C$5:$C$1885,'Dropdown Table'!$A$33,Data!$B$5:$B$1885,'Dropdown Table'!$A$2,Data!$A$5:$A$1885,'Dropdown Table'!$A$3)</f>
        <v>40338.324956997581</v>
      </c>
      <c r="E47" s="5">
        <f>SUMIFS(Data!G$5:G$1885,Data!$D$5:$D$1885,'Dropdown Table'!$B47,Data!$C$5:$C$1885,'Dropdown Table'!$A$33,Data!$B$5:$B$1885,'Dropdown Table'!$A$2,Data!$A$5:$A$1885,'Dropdown Table'!$A$3)</f>
        <v>43190.480262788755</v>
      </c>
      <c r="F47" s="5">
        <f>SUMIFS(Data!H$5:H$1885,Data!$D$5:$D$1885,'Dropdown Table'!$B47,Data!$C$5:$C$1885,'Dropdown Table'!$A$33,Data!$B$5:$B$1885,'Dropdown Table'!$A$2,Data!$A$5:$A$1885,'Dropdown Table'!$A$3)</f>
        <v>45467.594154135564</v>
      </c>
      <c r="G47" s="5">
        <f>SUMIFS(Data!I$5:I$1885,Data!$D$5:$D$1885,'Dropdown Table'!$B47,Data!$C$5:$C$1885,'Dropdown Table'!$A$33,Data!$B$5:$B$1885,'Dropdown Table'!$A$2,Data!$A$5:$A$1885,'Dropdown Table'!$A$3)</f>
        <v>47151.778841420026</v>
      </c>
      <c r="H47" s="5">
        <f>SUMIFS(Data!J$5:J$1885,Data!$D$5:$D$1885,'Dropdown Table'!$B47,Data!$C$5:$C$1885,'Dropdown Table'!$A$33,Data!$B$5:$B$1885,'Dropdown Table'!$A$2,Data!$A$5:$A$1885,'Dropdown Table'!$A$3)</f>
        <v>48688.000683507023</v>
      </c>
      <c r="I47" s="5">
        <f>SUMIFS(Data!K$5:K$1885,Data!$D$5:$D$1885,'Dropdown Table'!$B47,Data!$C$5:$C$1885,'Dropdown Table'!$A$33,Data!$B$5:$B$1885,'Dropdown Table'!$A$2,Data!$A$5:$A$1885,'Dropdown Table'!$A$3)</f>
        <v>49276.783390801531</v>
      </c>
      <c r="J47" s="5">
        <f>SUMIFS(Data!L$5:L$1885,Data!$D$5:$D$1885,'Dropdown Table'!$B47,Data!$C$5:$C$1885,'Dropdown Table'!$A$33,Data!$B$5:$B$1885,'Dropdown Table'!$A$2,Data!$A$5:$A$1885,'Dropdown Table'!$A$3)</f>
        <v>50056.585113332927</v>
      </c>
      <c r="K47" s="5">
        <f>SUMIFS(Data!M$5:M$1885,Data!$D$5:$D$1885,'Dropdown Table'!$B47,Data!$C$5:$C$1885,'Dropdown Table'!$A$33,Data!$B$5:$B$1885,'Dropdown Table'!$A$2,Data!$A$5:$A$1885,'Dropdown Table'!$A$3)</f>
        <v>50764.452149781966</v>
      </c>
      <c r="L47" s="5">
        <f>SUMIFS(Data!N$5:N$1885,Data!$D$5:$D$1885,'Dropdown Table'!$B47,Data!$C$5:$C$1885,'Dropdown Table'!$A$33,Data!$B$5:$B$1885,'Dropdown Table'!$A$2,Data!$A$5:$A$1885,'Dropdown Table'!$A$3)</f>
        <v>51667.309682449362</v>
      </c>
      <c r="M47" s="5">
        <f>SUMIFS(Data!O$5:O$1885,Data!$D$5:$D$1885,'Dropdown Table'!$B47,Data!$C$5:$C$1885,'Dropdown Table'!$A$33,Data!$B$5:$B$1885,'Dropdown Table'!$A$2,Data!$A$5:$A$1885,'Dropdown Table'!$A$3)</f>
        <v>53045.489598790649</v>
      </c>
      <c r="N47" s="5">
        <f>SUMIFS(Data!P$5:P$1885,Data!$D$5:$D$1885,'Dropdown Table'!$B47,Data!$C$5:$C$1885,'Dropdown Table'!$A$33,Data!$B$5:$B$1885,'Dropdown Table'!$A$2,Data!$A$5:$A$1885,'Dropdown Table'!$A$3)</f>
        <v>54229.949906096124</v>
      </c>
      <c r="O47" s="5">
        <f>SUMIFS(Data!Q$5:Q$1885,Data!$D$5:$D$1885,'Dropdown Table'!$B47,Data!$C$5:$C$1885,'Dropdown Table'!$A$33,Data!$B$5:$B$1885,'Dropdown Table'!$A$2,Data!$A$5:$A$1885,'Dropdown Table'!$A$3)</f>
        <v>55780.327867105181</v>
      </c>
      <c r="P47" s="5">
        <f>SUMIFS(Data!R$5:R$1885,Data!$D$5:$D$1885,'Dropdown Table'!$B47,Data!$C$5:$C$1885,'Dropdown Table'!$A$33,Data!$B$5:$B$1885,'Dropdown Table'!$A$2,Data!$A$5:$A$1885,'Dropdown Table'!$A$3)</f>
        <v>57745.60345854659</v>
      </c>
      <c r="Q47" s="5">
        <f>SUMIFS(Data!S$5:S$1885,Data!$D$5:$D$1885,'Dropdown Table'!$B47,Data!$C$5:$C$1885,'Dropdown Table'!$A$33,Data!$B$5:$B$1885,'Dropdown Table'!$A$2,Data!$A$5:$A$1885,'Dropdown Table'!$A$3)</f>
        <v>59746.759595132469</v>
      </c>
      <c r="R47" s="5">
        <f>SUMIFS(Data!T$5:T$1885,Data!$D$5:$D$1885,'Dropdown Table'!$B47,Data!$C$5:$C$1885,'Dropdown Table'!$A$33,Data!$B$5:$B$1885,'Dropdown Table'!$A$2,Data!$A$5:$A$1885,'Dropdown Table'!$A$3)</f>
        <v>61699.523527137091</v>
      </c>
      <c r="S47" s="5">
        <f>SUMIFS(Data!U$5:U$1885,Data!$D$5:$D$1885,'Dropdown Table'!$B47,Data!$C$5:$C$1885,'Dropdown Table'!$A$33,Data!$B$5:$B$1885,'Dropdown Table'!$A$2,Data!$A$5:$A$1885,'Dropdown Table'!$A$3)</f>
        <v>63682.695891187264</v>
      </c>
      <c r="T47" s="5">
        <f>SUMIFS(Data!V$5:V$1885,Data!$D$5:$D$1885,'Dropdown Table'!$B47,Data!$C$5:$C$1885,'Dropdown Table'!$A$33,Data!$B$5:$B$1885,'Dropdown Table'!$A$2,Data!$A$5:$A$1885,'Dropdown Table'!$A$3)</f>
        <v>65435.933205255438</v>
      </c>
      <c r="U47" s="5">
        <f>SUMIFS(Data!W$5:W$1885,Data!$D$5:$D$1885,'Dropdown Table'!$B47,Data!$C$5:$C$1885,'Dropdown Table'!$A$33,Data!$B$5:$B$1885,'Dropdown Table'!$A$2,Data!$A$5:$A$1885,'Dropdown Table'!$A$3)</f>
        <v>66923.565869787286</v>
      </c>
      <c r="V47" s="5">
        <f>SUMIFS(Data!X$5:X$1885,Data!$D$5:$D$1885,'Dropdown Table'!$B47,Data!$C$5:$C$1885,'Dropdown Table'!$A$33,Data!$B$5:$B$1885,'Dropdown Table'!$A$2,Data!$A$5:$A$1885,'Dropdown Table'!$A$3)</f>
        <v>67705.691914780808</v>
      </c>
      <c r="W47" s="5">
        <f>SUMIFS(Data!Y$5:Y$1885,Data!$D$5:$D$1885,'Dropdown Table'!$B47,Data!$C$5:$C$1885,'Dropdown Table'!$A$33,Data!$B$5:$B$1885,'Dropdown Table'!$A$2,Data!$A$5:$A$1885,'Dropdown Table'!$A$3)</f>
        <v>67972.574561910413</v>
      </c>
      <c r="X47" s="5">
        <f>SUMIFS(Data!Z$5:Z$1885,Data!$D$5:$D$1885,'Dropdown Table'!$B47,Data!$C$5:$C$1885,'Dropdown Table'!$A$33,Data!$B$5:$B$1885,'Dropdown Table'!$A$2,Data!$A$5:$A$1885,'Dropdown Table'!$A$3)</f>
        <v>68339.366900283771</v>
      </c>
      <c r="Y47" s="5">
        <f>SUMIFS(Data!AA$5:AA$1885,Data!$D$5:$D$1885,'Dropdown Table'!$B47,Data!$C$5:$C$1885,'Dropdown Table'!$A$33,Data!$B$5:$B$1885,'Dropdown Table'!$A$2,Data!$A$5:$A$1885,'Dropdown Table'!$A$3)</f>
        <v>68960.274137456407</v>
      </c>
      <c r="Z47" s="5">
        <f>SUMIFS(Data!AB$5:AB$1885,Data!$D$5:$D$1885,'Dropdown Table'!$B47,Data!$C$5:$C$1885,'Dropdown Table'!$A$33,Data!$B$5:$B$1885,'Dropdown Table'!$A$2,Data!$A$5:$A$1885,'Dropdown Table'!$A$3)</f>
        <v>69818.659126755068</v>
      </c>
      <c r="AA47" s="5">
        <f>SUMIFS(Data!AC$5:AC$1885,Data!$D$5:$D$1885,'Dropdown Table'!$B47,Data!$C$5:$C$1885,'Dropdown Table'!$A$33,Data!$B$5:$B$1885,'Dropdown Table'!$A$2,Data!$A$5:$A$1885,'Dropdown Table'!$A$3)</f>
        <v>71560.313446748987</v>
      </c>
      <c r="AB47" s="5">
        <f>SUMIFS(Data!AD$5:AD$1885,Data!$D$5:$D$1885,'Dropdown Table'!$B47,Data!$C$5:$C$1885,'Dropdown Table'!$A$33,Data!$B$5:$B$1885,'Dropdown Table'!$A$2,Data!$A$5:$A$1885,'Dropdown Table'!$A$3)</f>
        <v>74182.363023741447</v>
      </c>
      <c r="AE47" s="2" t="s">
        <v>52</v>
      </c>
      <c r="AF47">
        <v>18</v>
      </c>
      <c r="AG47" s="5">
        <f t="shared" si="0"/>
        <v>24866</v>
      </c>
      <c r="AH47">
        <v>37</v>
      </c>
      <c r="AI47" s="5">
        <f t="shared" si="1"/>
        <v>27565</v>
      </c>
      <c r="AJ47">
        <v>56</v>
      </c>
      <c r="AK47" s="5">
        <f t="shared" si="2"/>
        <v>52431</v>
      </c>
      <c r="AL47">
        <v>18</v>
      </c>
      <c r="AM47" s="5">
        <f t="shared" si="3"/>
        <v>63782.362111031005</v>
      </c>
      <c r="AN47">
        <v>37</v>
      </c>
      <c r="AO47" s="5">
        <f t="shared" si="4"/>
        <v>73258.49344902717</v>
      </c>
      <c r="AP47">
        <v>56</v>
      </c>
      <c r="AQ47" s="5">
        <f t="shared" si="5"/>
        <v>137040.85556005817</v>
      </c>
    </row>
    <row r="48" spans="1:43" x14ac:dyDescent="0.25">
      <c r="A48" s="31"/>
      <c r="B48" s="6" t="s">
        <v>52</v>
      </c>
      <c r="C48" s="5">
        <f>SUMIFS(Data!E$5:E$1885,Data!$D$5:$D$1885,'Dropdown Table'!$B48,Data!$C$5:$C$1885,'Dropdown Table'!$A$33,Data!$B$5:$B$1885,'Dropdown Table'!$A$2,Data!$A$5:$A$1885,'Dropdown Table'!$A$3)</f>
        <v>24866</v>
      </c>
      <c r="D48" s="5">
        <f>SUMIFS(Data!F$5:F$1885,Data!$D$5:$D$1885,'Dropdown Table'!$B48,Data!$C$5:$C$1885,'Dropdown Table'!$A$33,Data!$B$5:$B$1885,'Dropdown Table'!$A$2,Data!$A$5:$A$1885,'Dropdown Table'!$A$3)</f>
        <v>26409.703209762276</v>
      </c>
      <c r="E48" s="5">
        <f>SUMIFS(Data!G$5:G$1885,Data!$D$5:$D$1885,'Dropdown Table'!$B48,Data!$C$5:$C$1885,'Dropdown Table'!$A$33,Data!$B$5:$B$1885,'Dropdown Table'!$A$2,Data!$A$5:$A$1885,'Dropdown Table'!$A$3)</f>
        <v>27821.030031854687</v>
      </c>
      <c r="F48" s="5">
        <f>SUMIFS(Data!H$5:H$1885,Data!$D$5:$D$1885,'Dropdown Table'!$B48,Data!$C$5:$C$1885,'Dropdown Table'!$A$33,Data!$B$5:$B$1885,'Dropdown Table'!$A$2,Data!$A$5:$A$1885,'Dropdown Table'!$A$3)</f>
        <v>29545.836872202504</v>
      </c>
      <c r="G48" s="5">
        <f>SUMIFS(Data!I$5:I$1885,Data!$D$5:$D$1885,'Dropdown Table'!$B48,Data!$C$5:$C$1885,'Dropdown Table'!$A$33,Data!$B$5:$B$1885,'Dropdown Table'!$A$2,Data!$A$5:$A$1885,'Dropdown Table'!$A$3)</f>
        <v>31555.113259910984</v>
      </c>
      <c r="H48" s="5">
        <f>SUMIFS(Data!J$5:J$1885,Data!$D$5:$D$1885,'Dropdown Table'!$B48,Data!$C$5:$C$1885,'Dropdown Table'!$A$33,Data!$B$5:$B$1885,'Dropdown Table'!$A$2,Data!$A$5:$A$1885,'Dropdown Table'!$A$3)</f>
        <v>33658.321146041264</v>
      </c>
      <c r="I48" s="5">
        <f>SUMIFS(Data!K$5:K$1885,Data!$D$5:$D$1885,'Dropdown Table'!$B48,Data!$C$5:$C$1885,'Dropdown Table'!$A$33,Data!$B$5:$B$1885,'Dropdown Table'!$A$2,Data!$A$5:$A$1885,'Dropdown Table'!$A$3)</f>
        <v>36686.88732963887</v>
      </c>
      <c r="J48" s="5">
        <f>SUMIFS(Data!L$5:L$1885,Data!$D$5:$D$1885,'Dropdown Table'!$B48,Data!$C$5:$C$1885,'Dropdown Table'!$A$33,Data!$B$5:$B$1885,'Dropdown Table'!$A$2,Data!$A$5:$A$1885,'Dropdown Table'!$A$3)</f>
        <v>39311.898790065337</v>
      </c>
      <c r="K48" s="5">
        <f>SUMIFS(Data!M$5:M$1885,Data!$D$5:$D$1885,'Dropdown Table'!$B48,Data!$C$5:$C$1885,'Dropdown Table'!$A$33,Data!$B$5:$B$1885,'Dropdown Table'!$A$2,Data!$A$5:$A$1885,'Dropdown Table'!$A$3)</f>
        <v>41412.249032111591</v>
      </c>
      <c r="L48" s="5">
        <f>SUMIFS(Data!N$5:N$1885,Data!$D$5:$D$1885,'Dropdown Table'!$B48,Data!$C$5:$C$1885,'Dropdown Table'!$A$33,Data!$B$5:$B$1885,'Dropdown Table'!$A$2,Data!$A$5:$A$1885,'Dropdown Table'!$A$3)</f>
        <v>43011.772247137676</v>
      </c>
      <c r="M48" s="5">
        <f>SUMIFS(Data!O$5:O$1885,Data!$D$5:$D$1885,'Dropdown Table'!$B48,Data!$C$5:$C$1885,'Dropdown Table'!$A$33,Data!$B$5:$B$1885,'Dropdown Table'!$A$2,Data!$A$5:$A$1885,'Dropdown Table'!$A$3)</f>
        <v>44485.336358302389</v>
      </c>
      <c r="N48" s="5">
        <f>SUMIFS(Data!P$5:P$1885,Data!$D$5:$D$1885,'Dropdown Table'!$B48,Data!$C$5:$C$1885,'Dropdown Table'!$A$33,Data!$B$5:$B$1885,'Dropdown Table'!$A$2,Data!$A$5:$A$1885,'Dropdown Table'!$A$3)</f>
        <v>45124.74591193653</v>
      </c>
      <c r="O48" s="5">
        <f>SUMIFS(Data!Q$5:Q$1885,Data!$D$5:$D$1885,'Dropdown Table'!$B48,Data!$C$5:$C$1885,'Dropdown Table'!$A$33,Data!$B$5:$B$1885,'Dropdown Table'!$A$2,Data!$A$5:$A$1885,'Dropdown Table'!$A$3)</f>
        <v>45941.807996343079</v>
      </c>
      <c r="P48" s="5">
        <f>SUMIFS(Data!R$5:R$1885,Data!$D$5:$D$1885,'Dropdown Table'!$B48,Data!$C$5:$C$1885,'Dropdown Table'!$A$33,Data!$B$5:$B$1885,'Dropdown Table'!$A$2,Data!$A$5:$A$1885,'Dropdown Table'!$A$3)</f>
        <v>46701.287892860208</v>
      </c>
      <c r="Q48" s="5">
        <f>SUMIFS(Data!S$5:S$1885,Data!$D$5:$D$1885,'Dropdown Table'!$B48,Data!$C$5:$C$1885,'Dropdown Table'!$A$33,Data!$B$5:$B$1885,'Dropdown Table'!$A$2,Data!$A$5:$A$1885,'Dropdown Table'!$A$3)</f>
        <v>47642.227337764853</v>
      </c>
      <c r="R48" s="5">
        <f>SUMIFS(Data!T$5:T$1885,Data!$D$5:$D$1885,'Dropdown Table'!$B48,Data!$C$5:$C$1885,'Dropdown Table'!$A$33,Data!$B$5:$B$1885,'Dropdown Table'!$A$2,Data!$A$5:$A$1885,'Dropdown Table'!$A$3)</f>
        <v>49003.977734312597</v>
      </c>
      <c r="S48" s="5">
        <f>SUMIFS(Data!U$5:U$1885,Data!$D$5:$D$1885,'Dropdown Table'!$B48,Data!$C$5:$C$1885,'Dropdown Table'!$A$33,Data!$B$5:$B$1885,'Dropdown Table'!$A$2,Data!$A$5:$A$1885,'Dropdown Table'!$A$3)</f>
        <v>50224.834018870766</v>
      </c>
      <c r="T48" s="5">
        <f>SUMIFS(Data!V$5:V$1885,Data!$D$5:$D$1885,'Dropdown Table'!$B48,Data!$C$5:$C$1885,'Dropdown Table'!$A$33,Data!$B$5:$B$1885,'Dropdown Table'!$A$2,Data!$A$5:$A$1885,'Dropdown Table'!$A$3)</f>
        <v>51762.520679267749</v>
      </c>
      <c r="U48" s="5">
        <f>SUMIFS(Data!W$5:W$1885,Data!$D$5:$D$1885,'Dropdown Table'!$B48,Data!$C$5:$C$1885,'Dropdown Table'!$A$33,Data!$B$5:$B$1885,'Dropdown Table'!$A$2,Data!$A$5:$A$1885,'Dropdown Table'!$A$3)</f>
        <v>53665.614841541093</v>
      </c>
      <c r="V48" s="5">
        <f>SUMIFS(Data!X$5:X$1885,Data!$D$5:$D$1885,'Dropdown Table'!$B48,Data!$C$5:$C$1885,'Dropdown Table'!$A$33,Data!$B$5:$B$1885,'Dropdown Table'!$A$2,Data!$A$5:$A$1885,'Dropdown Table'!$A$3)</f>
        <v>55598.70592225837</v>
      </c>
      <c r="W48" s="5">
        <f>SUMIFS(Data!Y$5:Y$1885,Data!$D$5:$D$1885,'Dropdown Table'!$B48,Data!$C$5:$C$1885,'Dropdown Table'!$A$33,Data!$B$5:$B$1885,'Dropdown Table'!$A$2,Data!$A$5:$A$1885,'Dropdown Table'!$A$3)</f>
        <v>57510.066521262066</v>
      </c>
      <c r="X48" s="5">
        <f>SUMIFS(Data!Z$5:Z$1885,Data!$D$5:$D$1885,'Dropdown Table'!$B48,Data!$C$5:$C$1885,'Dropdown Table'!$A$33,Data!$B$5:$B$1885,'Dropdown Table'!$A$2,Data!$A$5:$A$1885,'Dropdown Table'!$A$3)</f>
        <v>59436.25086431903</v>
      </c>
      <c r="Y48" s="5">
        <f>SUMIFS(Data!AA$5:AA$1885,Data!$D$5:$D$1885,'Dropdown Table'!$B48,Data!$C$5:$C$1885,'Dropdown Table'!$A$33,Data!$B$5:$B$1885,'Dropdown Table'!$A$2,Data!$A$5:$A$1885,'Dropdown Table'!$A$3)</f>
        <v>61150.59092607256</v>
      </c>
      <c r="Z48" s="5">
        <f>SUMIFS(Data!AB$5:AB$1885,Data!$D$5:$D$1885,'Dropdown Table'!$B48,Data!$C$5:$C$1885,'Dropdown Table'!$A$33,Data!$B$5:$B$1885,'Dropdown Table'!$A$2,Data!$A$5:$A$1885,'Dropdown Table'!$A$3)</f>
        <v>62619.994034543699</v>
      </c>
      <c r="AA48" s="5">
        <f>SUMIFS(Data!AC$5:AC$1885,Data!$D$5:$D$1885,'Dropdown Table'!$B48,Data!$C$5:$C$1885,'Dropdown Table'!$A$33,Data!$B$5:$B$1885,'Dropdown Table'!$A$2,Data!$A$5:$A$1885,'Dropdown Table'!$A$3)</f>
        <v>63431.135362085261</v>
      </c>
      <c r="AB48" s="5">
        <f>SUMIFS(Data!AD$5:AD$1885,Data!$D$5:$D$1885,'Dropdown Table'!$B48,Data!$C$5:$C$1885,'Dropdown Table'!$A$33,Data!$B$5:$B$1885,'Dropdown Table'!$A$2,Data!$A$5:$A$1885,'Dropdown Table'!$A$3)</f>
        <v>63782.362111031005</v>
      </c>
      <c r="AE48" s="2" t="s">
        <v>53</v>
      </c>
      <c r="AF48">
        <v>19</v>
      </c>
      <c r="AG48" s="5">
        <f t="shared" si="0"/>
        <v>15209</v>
      </c>
      <c r="AH48">
        <v>38</v>
      </c>
      <c r="AI48" s="5">
        <f t="shared" si="1"/>
        <v>19883</v>
      </c>
      <c r="AJ48">
        <v>57</v>
      </c>
      <c r="AK48" s="5">
        <f t="shared" si="2"/>
        <v>35092</v>
      </c>
      <c r="AL48">
        <v>19</v>
      </c>
      <c r="AM48" s="5">
        <f t="shared" si="3"/>
        <v>49783.839719816293</v>
      </c>
      <c r="AN48">
        <v>38</v>
      </c>
      <c r="AO48" s="5">
        <f t="shared" si="4"/>
        <v>60027.344996981032</v>
      </c>
      <c r="AP48">
        <v>57</v>
      </c>
      <c r="AQ48" s="5">
        <f t="shared" si="5"/>
        <v>109811.18471679732</v>
      </c>
    </row>
    <row r="49" spans="1:43" x14ac:dyDescent="0.25">
      <c r="A49" s="31"/>
      <c r="B49" s="6" t="s">
        <v>53</v>
      </c>
      <c r="C49" s="5">
        <f>SUMIFS(Data!E$5:E$1885,Data!$D$5:$D$1885,'Dropdown Table'!$B49,Data!$C$5:$C$1885,'Dropdown Table'!$A$33,Data!$B$5:$B$1885,'Dropdown Table'!$A$2,Data!$A$5:$A$1885,'Dropdown Table'!$A$3)</f>
        <v>15209</v>
      </c>
      <c r="D49" s="5">
        <f>SUMIFS(Data!F$5:F$1885,Data!$D$5:$D$1885,'Dropdown Table'!$B49,Data!$C$5:$C$1885,'Dropdown Table'!$A$33,Data!$B$5:$B$1885,'Dropdown Table'!$A$2,Data!$A$5:$A$1885,'Dropdown Table'!$A$3)</f>
        <v>15909.848949430354</v>
      </c>
      <c r="E49" s="5">
        <f>SUMIFS(Data!G$5:G$1885,Data!$D$5:$D$1885,'Dropdown Table'!$B49,Data!$C$5:$C$1885,'Dropdown Table'!$A$33,Data!$B$5:$B$1885,'Dropdown Table'!$A$2,Data!$A$5:$A$1885,'Dropdown Table'!$A$3)</f>
        <v>16825.968863720173</v>
      </c>
      <c r="F49" s="5">
        <f>SUMIFS(Data!H$5:H$1885,Data!$D$5:$D$1885,'Dropdown Table'!$B49,Data!$C$5:$C$1885,'Dropdown Table'!$A$33,Data!$B$5:$B$1885,'Dropdown Table'!$A$2,Data!$A$5:$A$1885,'Dropdown Table'!$A$3)</f>
        <v>17888.554919151786</v>
      </c>
      <c r="G49" s="5">
        <f>SUMIFS(Data!I$5:I$1885,Data!$D$5:$D$1885,'Dropdown Table'!$B49,Data!$C$5:$C$1885,'Dropdown Table'!$A$33,Data!$B$5:$B$1885,'Dropdown Table'!$A$2,Data!$A$5:$A$1885,'Dropdown Table'!$A$3)</f>
        <v>19227.436582439539</v>
      </c>
      <c r="H49" s="5">
        <f>SUMIFS(Data!J$5:J$1885,Data!$D$5:$D$1885,'Dropdown Table'!$B49,Data!$C$5:$C$1885,'Dropdown Table'!$A$33,Data!$B$5:$B$1885,'Dropdown Table'!$A$2,Data!$A$5:$A$1885,'Dropdown Table'!$A$3)</f>
        <v>20386.691563804226</v>
      </c>
      <c r="I49" s="5">
        <f>SUMIFS(Data!K$5:K$1885,Data!$D$5:$D$1885,'Dropdown Table'!$B49,Data!$C$5:$C$1885,'Dropdown Table'!$A$33,Data!$B$5:$B$1885,'Dropdown Table'!$A$2,Data!$A$5:$A$1885,'Dropdown Table'!$A$3)</f>
        <v>21708.220458024123</v>
      </c>
      <c r="J49" s="5">
        <f>SUMIFS(Data!L$5:L$1885,Data!$D$5:$D$1885,'Dropdown Table'!$B49,Data!$C$5:$C$1885,'Dropdown Table'!$A$33,Data!$B$5:$B$1885,'Dropdown Table'!$A$2,Data!$A$5:$A$1885,'Dropdown Table'!$A$3)</f>
        <v>22918.050089850101</v>
      </c>
      <c r="K49" s="5">
        <f>SUMIFS(Data!M$5:M$1885,Data!$D$5:$D$1885,'Dropdown Table'!$B49,Data!$C$5:$C$1885,'Dropdown Table'!$A$33,Data!$B$5:$B$1885,'Dropdown Table'!$A$2,Data!$A$5:$A$1885,'Dropdown Table'!$A$3)</f>
        <v>24412.169754724389</v>
      </c>
      <c r="L49" s="5">
        <f>SUMIFS(Data!N$5:N$1885,Data!$D$5:$D$1885,'Dropdown Table'!$B49,Data!$C$5:$C$1885,'Dropdown Table'!$A$33,Data!$B$5:$B$1885,'Dropdown Table'!$A$2,Data!$A$5:$A$1885,'Dropdown Table'!$A$3)</f>
        <v>26148.871218751694</v>
      </c>
      <c r="M49" s="5">
        <f>SUMIFS(Data!O$5:O$1885,Data!$D$5:$D$1885,'Dropdown Table'!$B49,Data!$C$5:$C$1885,'Dropdown Table'!$A$33,Data!$B$5:$B$1885,'Dropdown Table'!$A$2,Data!$A$5:$A$1885,'Dropdown Table'!$A$3)</f>
        <v>27954.354356243144</v>
      </c>
      <c r="N49" s="5">
        <f>SUMIFS(Data!P$5:P$1885,Data!$D$5:$D$1885,'Dropdown Table'!$B49,Data!$C$5:$C$1885,'Dropdown Table'!$A$33,Data!$B$5:$B$1885,'Dropdown Table'!$A$2,Data!$A$5:$A$1885,'Dropdown Table'!$A$3)</f>
        <v>30564.992020369136</v>
      </c>
      <c r="O49" s="5">
        <f>SUMIFS(Data!Q$5:Q$1885,Data!$D$5:$D$1885,'Dropdown Table'!$B49,Data!$C$5:$C$1885,'Dropdown Table'!$A$33,Data!$B$5:$B$1885,'Dropdown Table'!$A$2,Data!$A$5:$A$1885,'Dropdown Table'!$A$3)</f>
        <v>32806.934248769452</v>
      </c>
      <c r="P49" s="5">
        <f>SUMIFS(Data!R$5:R$1885,Data!$D$5:$D$1885,'Dropdown Table'!$B49,Data!$C$5:$C$1885,'Dropdown Table'!$A$33,Data!$B$5:$B$1885,'Dropdown Table'!$A$2,Data!$A$5:$A$1885,'Dropdown Table'!$A$3)</f>
        <v>34607.533116958293</v>
      </c>
      <c r="Q49" s="5">
        <f>SUMIFS(Data!S$5:S$1885,Data!$D$5:$D$1885,'Dropdown Table'!$B49,Data!$C$5:$C$1885,'Dropdown Table'!$A$33,Data!$B$5:$B$1885,'Dropdown Table'!$A$2,Data!$A$5:$A$1885,'Dropdown Table'!$A$3)</f>
        <v>36018.070988304607</v>
      </c>
      <c r="R49" s="5">
        <f>SUMIFS(Data!T$5:T$1885,Data!$D$5:$D$1885,'Dropdown Table'!$B49,Data!$C$5:$C$1885,'Dropdown Table'!$A$33,Data!$B$5:$B$1885,'Dropdown Table'!$A$2,Data!$A$5:$A$1885,'Dropdown Table'!$A$3)</f>
        <v>37328.771277448897</v>
      </c>
      <c r="S49" s="5">
        <f>SUMIFS(Data!U$5:U$1885,Data!$D$5:$D$1885,'Dropdown Table'!$B49,Data!$C$5:$C$1885,'Dropdown Table'!$A$33,Data!$B$5:$B$1885,'Dropdown Table'!$A$2,Data!$A$5:$A$1885,'Dropdown Table'!$A$3)</f>
        <v>37996.799362490696</v>
      </c>
      <c r="T49" s="5">
        <f>SUMIFS(Data!V$5:V$1885,Data!$D$5:$D$1885,'Dropdown Table'!$B49,Data!$C$5:$C$1885,'Dropdown Table'!$A$33,Data!$B$5:$B$1885,'Dropdown Table'!$A$2,Data!$A$5:$A$1885,'Dropdown Table'!$A$3)</f>
        <v>38809.52765812377</v>
      </c>
      <c r="U49" s="5">
        <f>SUMIFS(Data!W$5:W$1885,Data!$D$5:$D$1885,'Dropdown Table'!$B49,Data!$C$5:$C$1885,'Dropdown Table'!$A$33,Data!$B$5:$B$1885,'Dropdown Table'!$A$2,Data!$A$5:$A$1885,'Dropdown Table'!$A$3)</f>
        <v>39576.646191177846</v>
      </c>
      <c r="V49" s="5">
        <f>SUMIFS(Data!X$5:X$1885,Data!$D$5:$D$1885,'Dropdown Table'!$B49,Data!$C$5:$C$1885,'Dropdown Table'!$A$33,Data!$B$5:$B$1885,'Dropdown Table'!$A$2,Data!$A$5:$A$1885,'Dropdown Table'!$A$3)</f>
        <v>40506.345090081864</v>
      </c>
      <c r="W49" s="5">
        <f>SUMIFS(Data!Y$5:Y$1885,Data!$D$5:$D$1885,'Dropdown Table'!$B49,Data!$C$5:$C$1885,'Dropdown Table'!$A$33,Data!$B$5:$B$1885,'Dropdown Table'!$A$2,Data!$A$5:$A$1885,'Dropdown Table'!$A$3)</f>
        <v>41796.276736838401</v>
      </c>
      <c r="X49" s="5">
        <f>SUMIFS(Data!Z$5:Z$1885,Data!$D$5:$D$1885,'Dropdown Table'!$B49,Data!$C$5:$C$1885,'Dropdown Table'!$A$33,Data!$B$5:$B$1885,'Dropdown Table'!$A$2,Data!$A$5:$A$1885,'Dropdown Table'!$A$3)</f>
        <v>42995.727016178505</v>
      </c>
      <c r="Y49" s="5">
        <f>SUMIFS(Data!AA$5:AA$1885,Data!$D$5:$D$1885,'Dropdown Table'!$B49,Data!$C$5:$C$1885,'Dropdown Table'!$A$33,Data!$B$5:$B$1885,'Dropdown Table'!$A$2,Data!$A$5:$A$1885,'Dropdown Table'!$A$3)</f>
        <v>44451.348439508176</v>
      </c>
      <c r="Z49" s="5">
        <f>SUMIFS(Data!AB$5:AB$1885,Data!$D$5:$D$1885,'Dropdown Table'!$B49,Data!$C$5:$C$1885,'Dropdown Table'!$A$33,Data!$B$5:$B$1885,'Dropdown Table'!$A$2,Data!$A$5:$A$1885,'Dropdown Table'!$A$3)</f>
        <v>46206.605008833154</v>
      </c>
      <c r="AA49" s="5">
        <f>SUMIFS(Data!AC$5:AC$1885,Data!$D$5:$D$1885,'Dropdown Table'!$B49,Data!$C$5:$C$1885,'Dropdown Table'!$A$33,Data!$B$5:$B$1885,'Dropdown Table'!$A$2,Data!$A$5:$A$1885,'Dropdown Table'!$A$3)</f>
        <v>47988.701861105466</v>
      </c>
      <c r="AB49" s="5">
        <f>SUMIFS(Data!AD$5:AD$1885,Data!$D$5:$D$1885,'Dropdown Table'!$B49,Data!$C$5:$C$1885,'Dropdown Table'!$A$33,Data!$B$5:$B$1885,'Dropdown Table'!$A$2,Data!$A$5:$A$1885,'Dropdown Table'!$A$3)</f>
        <v>49783.839719816293</v>
      </c>
      <c r="AE49" s="2" t="s">
        <v>1</v>
      </c>
      <c r="AF49">
        <v>20</v>
      </c>
      <c r="AG49" s="5">
        <f t="shared" si="0"/>
        <v>13630</v>
      </c>
      <c r="AH49">
        <v>39</v>
      </c>
      <c r="AI49" s="5">
        <f t="shared" si="1"/>
        <v>24628</v>
      </c>
      <c r="AJ49">
        <v>58</v>
      </c>
      <c r="AK49" s="5">
        <f t="shared" si="2"/>
        <v>38258</v>
      </c>
      <c r="AL49">
        <v>20</v>
      </c>
      <c r="AM49" s="5">
        <f t="shared" si="3"/>
        <v>51101.491752120572</v>
      </c>
      <c r="AN49">
        <v>39</v>
      </c>
      <c r="AO49" s="5">
        <f t="shared" si="4"/>
        <v>68947.883393202734</v>
      </c>
      <c r="AP49">
        <v>58</v>
      </c>
      <c r="AQ49" s="5">
        <f t="shared" si="5"/>
        <v>120049.37514532328</v>
      </c>
    </row>
    <row r="50" spans="1:43" x14ac:dyDescent="0.25">
      <c r="A50" s="31"/>
      <c r="B50" s="6" t="s">
        <v>1</v>
      </c>
      <c r="C50" s="5">
        <f>SUMIFS(Data!E$5:E$1885,Data!$D$5:$D$1885,'Dropdown Table'!$B50,Data!$C$5:$C$1885,'Dropdown Table'!$A$33,Data!$B$5:$B$1885,'Dropdown Table'!$A$2,Data!$A$5:$A$1885,'Dropdown Table'!$A$3)</f>
        <v>13630</v>
      </c>
      <c r="D50" s="5">
        <f>SUMIFS(Data!F$5:F$1885,Data!$D$5:$D$1885,'Dropdown Table'!$B50,Data!$C$5:$C$1885,'Dropdown Table'!$A$33,Data!$B$5:$B$1885,'Dropdown Table'!$A$2,Data!$A$5:$A$1885,'Dropdown Table'!$A$3)</f>
        <v>14195.004595922837</v>
      </c>
      <c r="E50" s="5">
        <f>SUMIFS(Data!G$5:G$1885,Data!$D$5:$D$1885,'Dropdown Table'!$B50,Data!$C$5:$C$1885,'Dropdown Table'!$A$33,Data!$B$5:$B$1885,'Dropdown Table'!$A$2,Data!$A$5:$A$1885,'Dropdown Table'!$A$3)</f>
        <v>14677.05456313321</v>
      </c>
      <c r="F50" s="5">
        <f>SUMIFS(Data!H$5:H$1885,Data!$D$5:$D$1885,'Dropdown Table'!$B50,Data!$C$5:$C$1885,'Dropdown Table'!$A$33,Data!$B$5:$B$1885,'Dropdown Table'!$A$2,Data!$A$5:$A$1885,'Dropdown Table'!$A$3)</f>
        <v>15186.535348869409</v>
      </c>
      <c r="G50" s="5">
        <f>SUMIFS(Data!I$5:I$1885,Data!$D$5:$D$1885,'Dropdown Table'!$B50,Data!$C$5:$C$1885,'Dropdown Table'!$A$33,Data!$B$5:$B$1885,'Dropdown Table'!$A$2,Data!$A$5:$A$1885,'Dropdown Table'!$A$3)</f>
        <v>15660.596179445069</v>
      </c>
      <c r="H50" s="5">
        <f>SUMIFS(Data!J$5:J$1885,Data!$D$5:$D$1885,'Dropdown Table'!$B50,Data!$C$5:$C$1885,'Dropdown Table'!$A$33,Data!$B$5:$B$1885,'Dropdown Table'!$A$2,Data!$A$5:$A$1885,'Dropdown Table'!$A$3)</f>
        <v>16355.515726113796</v>
      </c>
      <c r="I50" s="5">
        <f>SUMIFS(Data!K$5:K$1885,Data!$D$5:$D$1885,'Dropdown Table'!$B50,Data!$C$5:$C$1885,'Dropdown Table'!$A$33,Data!$B$5:$B$1885,'Dropdown Table'!$A$2,Data!$A$5:$A$1885,'Dropdown Table'!$A$3)</f>
        <v>17145.795870687572</v>
      </c>
      <c r="J50" s="5">
        <f>SUMIFS(Data!L$5:L$1885,Data!$D$5:$D$1885,'Dropdown Table'!$B50,Data!$C$5:$C$1885,'Dropdown Table'!$A$33,Data!$B$5:$B$1885,'Dropdown Table'!$A$2,Data!$A$5:$A$1885,'Dropdown Table'!$A$3)</f>
        <v>18038.387558242801</v>
      </c>
      <c r="K50" s="5">
        <f>SUMIFS(Data!M$5:M$1885,Data!$D$5:$D$1885,'Dropdown Table'!$B50,Data!$C$5:$C$1885,'Dropdown Table'!$A$33,Data!$B$5:$B$1885,'Dropdown Table'!$A$2,Data!$A$5:$A$1885,'Dropdown Table'!$A$3)</f>
        <v>19057.083403803954</v>
      </c>
      <c r="L50" s="5">
        <f>SUMIFS(Data!N$5:N$1885,Data!$D$5:$D$1885,'Dropdown Table'!$B50,Data!$C$5:$C$1885,'Dropdown Table'!$A$33,Data!$B$5:$B$1885,'Dropdown Table'!$A$2,Data!$A$5:$A$1885,'Dropdown Table'!$A$3)</f>
        <v>20245.24427733554</v>
      </c>
      <c r="M50" s="5">
        <f>SUMIFS(Data!O$5:O$1885,Data!$D$5:$D$1885,'Dropdown Table'!$B50,Data!$C$5:$C$1885,'Dropdown Table'!$A$33,Data!$B$5:$B$1885,'Dropdown Table'!$A$2,Data!$A$5:$A$1885,'Dropdown Table'!$A$3)</f>
        <v>21455.559507212238</v>
      </c>
      <c r="N50" s="5">
        <f>SUMIFS(Data!P$5:P$1885,Data!$D$5:$D$1885,'Dropdown Table'!$B50,Data!$C$5:$C$1885,'Dropdown Table'!$A$33,Data!$B$5:$B$1885,'Dropdown Table'!$A$2,Data!$A$5:$A$1885,'Dropdown Table'!$A$3)</f>
        <v>22844.576400261583</v>
      </c>
      <c r="O50" s="5">
        <f>SUMIFS(Data!Q$5:Q$1885,Data!$D$5:$D$1885,'Dropdown Table'!$B50,Data!$C$5:$C$1885,'Dropdown Table'!$A$33,Data!$B$5:$B$1885,'Dropdown Table'!$A$2,Data!$A$5:$A$1885,'Dropdown Table'!$A$3)</f>
        <v>24204.389984944846</v>
      </c>
      <c r="P50" s="5">
        <f>SUMIFS(Data!R$5:R$1885,Data!$D$5:$D$1885,'Dropdown Table'!$B50,Data!$C$5:$C$1885,'Dropdown Table'!$A$33,Data!$B$5:$B$1885,'Dropdown Table'!$A$2,Data!$A$5:$A$1885,'Dropdown Table'!$A$3)</f>
        <v>25859.710485028965</v>
      </c>
      <c r="Q50" s="5">
        <f>SUMIFS(Data!S$5:S$1885,Data!$D$5:$D$1885,'Dropdown Table'!$B50,Data!$C$5:$C$1885,'Dropdown Table'!$A$33,Data!$B$5:$B$1885,'Dropdown Table'!$A$2,Data!$A$5:$A$1885,'Dropdown Table'!$A$3)</f>
        <v>27792.32537293624</v>
      </c>
      <c r="R50" s="5">
        <f>SUMIFS(Data!T$5:T$1885,Data!$D$5:$D$1885,'Dropdown Table'!$B50,Data!$C$5:$C$1885,'Dropdown Table'!$A$33,Data!$B$5:$B$1885,'Dropdown Table'!$A$2,Data!$A$5:$A$1885,'Dropdown Table'!$A$3)</f>
        <v>29764.654531018845</v>
      </c>
      <c r="S50" s="5">
        <f>SUMIFS(Data!U$5:U$1885,Data!$D$5:$D$1885,'Dropdown Table'!$B50,Data!$C$5:$C$1885,'Dropdown Table'!$A$33,Data!$B$5:$B$1885,'Dropdown Table'!$A$2,Data!$A$5:$A$1885,'Dropdown Table'!$A$3)</f>
        <v>32468.761540399966</v>
      </c>
      <c r="T50" s="5">
        <f>SUMIFS(Data!V$5:V$1885,Data!$D$5:$D$1885,'Dropdown Table'!$B50,Data!$C$5:$C$1885,'Dropdown Table'!$A$33,Data!$B$5:$B$1885,'Dropdown Table'!$A$2,Data!$A$5:$A$1885,'Dropdown Table'!$A$3)</f>
        <v>34832.232712342971</v>
      </c>
      <c r="U50" s="5">
        <f>SUMIFS(Data!W$5:W$1885,Data!$D$5:$D$1885,'Dropdown Table'!$B50,Data!$C$5:$C$1885,'Dropdown Table'!$A$33,Data!$B$5:$B$1885,'Dropdown Table'!$A$2,Data!$A$5:$A$1885,'Dropdown Table'!$A$3)</f>
        <v>37054.900771591027</v>
      </c>
      <c r="V50" s="5">
        <f>SUMIFS(Data!X$5:X$1885,Data!$D$5:$D$1885,'Dropdown Table'!$B50,Data!$C$5:$C$1885,'Dropdown Table'!$A$33,Data!$B$5:$B$1885,'Dropdown Table'!$A$2,Data!$A$5:$A$1885,'Dropdown Table'!$A$3)</f>
        <v>39174.185359574083</v>
      </c>
      <c r="W50" s="5">
        <f>SUMIFS(Data!Y$5:Y$1885,Data!$D$5:$D$1885,'Dropdown Table'!$B50,Data!$C$5:$C$1885,'Dropdown Table'!$A$33,Data!$B$5:$B$1885,'Dropdown Table'!$A$2,Data!$A$5:$A$1885,'Dropdown Table'!$A$3)</f>
        <v>41244.183427099975</v>
      </c>
      <c r="X50" s="5">
        <f>SUMIFS(Data!Z$5:Z$1885,Data!$D$5:$D$1885,'Dropdown Table'!$B50,Data!$C$5:$C$1885,'Dropdown Table'!$A$33,Data!$B$5:$B$1885,'Dropdown Table'!$A$2,Data!$A$5:$A$1885,'Dropdown Table'!$A$3)</f>
        <v>43353.224193222362</v>
      </c>
      <c r="Y50" s="5">
        <f>SUMIFS(Data!AA$5:AA$1885,Data!$D$5:$D$1885,'Dropdown Table'!$B50,Data!$C$5:$C$1885,'Dropdown Table'!$A$33,Data!$B$5:$B$1885,'Dropdown Table'!$A$2,Data!$A$5:$A$1885,'Dropdown Table'!$A$3)</f>
        <v>45305.614750625347</v>
      </c>
      <c r="Z50" s="5">
        <f>SUMIFS(Data!AB$5:AB$1885,Data!$D$5:$D$1885,'Dropdown Table'!$B50,Data!$C$5:$C$1885,'Dropdown Table'!$A$33,Data!$B$5:$B$1885,'Dropdown Table'!$A$2,Data!$A$5:$A$1885,'Dropdown Table'!$A$3)</f>
        <v>47109.194532968439</v>
      </c>
      <c r="AA50" s="5">
        <f>SUMIFS(Data!AC$5:AC$1885,Data!$D$5:$D$1885,'Dropdown Table'!$B50,Data!$C$5:$C$1885,'Dropdown Table'!$A$33,Data!$B$5:$B$1885,'Dropdown Table'!$A$2,Data!$A$5:$A$1885,'Dropdown Table'!$A$3)</f>
        <v>48975.354215475847</v>
      </c>
      <c r="AB50" s="5">
        <f>SUMIFS(Data!AD$5:AD$1885,Data!$D$5:$D$1885,'Dropdown Table'!$B50,Data!$C$5:$C$1885,'Dropdown Table'!$A$33,Data!$B$5:$B$1885,'Dropdown Table'!$A$2,Data!$A$5:$A$1885,'Dropdown Table'!$A$3)</f>
        <v>51101.491752120572</v>
      </c>
      <c r="AF50">
        <v>21</v>
      </c>
      <c r="AG50" s="5">
        <f t="shared" si="0"/>
        <v>1168468</v>
      </c>
      <c r="AH50">
        <v>40</v>
      </c>
      <c r="AI50" s="5">
        <f t="shared" si="1"/>
        <v>1191773</v>
      </c>
      <c r="AJ50">
        <v>59</v>
      </c>
      <c r="AK50" s="5">
        <f t="shared" si="2"/>
        <v>2360241</v>
      </c>
      <c r="AL50">
        <v>21</v>
      </c>
      <c r="AM50" s="5">
        <f t="shared" si="3"/>
        <v>1785740.5076952374</v>
      </c>
      <c r="AN50">
        <v>40</v>
      </c>
      <c r="AO50" s="5">
        <f t="shared" si="4"/>
        <v>1881561.2408595067</v>
      </c>
      <c r="AP50">
        <v>59</v>
      </c>
      <c r="AQ50" s="5">
        <f t="shared" si="5"/>
        <v>3667301.7485547438</v>
      </c>
    </row>
    <row r="51" spans="1:43" x14ac:dyDescent="0.25">
      <c r="A51" s="31"/>
      <c r="B51" s="6" t="s">
        <v>0</v>
      </c>
      <c r="C51" s="5">
        <f>SUMIFS(Data!E$5:E$1885,Data!$D$5:$D$1885,'Dropdown Table'!$B51,Data!$C$5:$C$1885,'Dropdown Table'!$A$33,Data!$B$5:$B$1885,'Dropdown Table'!$A$2,Data!$A$5:$A$1885,'Dropdown Table'!$A$3)</f>
        <v>1168468</v>
      </c>
      <c r="D51" s="5">
        <f>SUMIFS(Data!F$5:F$1885,Data!$D$5:$D$1885,'Dropdown Table'!$B51,Data!$C$5:$C$1885,'Dropdown Table'!$A$33,Data!$B$5:$B$1885,'Dropdown Table'!$A$2,Data!$A$5:$A$1885,'Dropdown Table'!$A$3)</f>
        <v>1189009.1739956338</v>
      </c>
      <c r="E51" s="5">
        <f>SUMIFS(Data!G$5:G$1885,Data!$D$5:$D$1885,'Dropdown Table'!$B51,Data!$C$5:$C$1885,'Dropdown Table'!$A$33,Data!$B$5:$B$1885,'Dropdown Table'!$A$2,Data!$A$5:$A$1885,'Dropdown Table'!$A$3)</f>
        <v>1210349.0147334994</v>
      </c>
      <c r="F51" s="5">
        <f>SUMIFS(Data!H$5:H$1885,Data!$D$5:$D$1885,'Dropdown Table'!$B51,Data!$C$5:$C$1885,'Dropdown Table'!$A$33,Data!$B$5:$B$1885,'Dropdown Table'!$A$2,Data!$A$5:$A$1885,'Dropdown Table'!$A$3)</f>
        <v>1232219.3526490221</v>
      </c>
      <c r="G51" s="5">
        <f>SUMIFS(Data!I$5:I$1885,Data!$D$5:$D$1885,'Dropdown Table'!$B51,Data!$C$5:$C$1885,'Dropdown Table'!$A$33,Data!$B$5:$B$1885,'Dropdown Table'!$A$2,Data!$A$5:$A$1885,'Dropdown Table'!$A$3)</f>
        <v>1254581.8254079695</v>
      </c>
      <c r="H51" s="5">
        <f>SUMIFS(Data!J$5:J$1885,Data!$D$5:$D$1885,'Dropdown Table'!$B51,Data!$C$5:$C$1885,'Dropdown Table'!$A$33,Data!$B$5:$B$1885,'Dropdown Table'!$A$2,Data!$A$5:$A$1885,'Dropdown Table'!$A$3)</f>
        <v>1277432.2219837252</v>
      </c>
      <c r="I51" s="5">
        <f>SUMIFS(Data!K$5:K$1885,Data!$D$5:$D$1885,'Dropdown Table'!$B51,Data!$C$5:$C$1885,'Dropdown Table'!$A$33,Data!$B$5:$B$1885,'Dropdown Table'!$A$2,Data!$A$5:$A$1885,'Dropdown Table'!$A$3)</f>
        <v>1300915.8157516776</v>
      </c>
      <c r="J51" s="5">
        <f>SUMIFS(Data!L$5:L$1885,Data!$D$5:$D$1885,'Dropdown Table'!$B51,Data!$C$5:$C$1885,'Dropdown Table'!$A$33,Data!$B$5:$B$1885,'Dropdown Table'!$A$2,Data!$A$5:$A$1885,'Dropdown Table'!$A$3)</f>
        <v>1324863.341712259</v>
      </c>
      <c r="K51" s="5">
        <f>SUMIFS(Data!M$5:M$1885,Data!$D$5:$D$1885,'Dropdown Table'!$B51,Data!$C$5:$C$1885,'Dropdown Table'!$A$33,Data!$B$5:$B$1885,'Dropdown Table'!$A$2,Data!$A$5:$A$1885,'Dropdown Table'!$A$3)</f>
        <v>1349233.0569745812</v>
      </c>
      <c r="L51" s="5">
        <f>SUMIFS(Data!N$5:N$1885,Data!$D$5:$D$1885,'Dropdown Table'!$B51,Data!$C$5:$C$1885,'Dropdown Table'!$A$33,Data!$B$5:$B$1885,'Dropdown Table'!$A$2,Data!$A$5:$A$1885,'Dropdown Table'!$A$3)</f>
        <v>1374003.0991321176</v>
      </c>
      <c r="M51" s="5">
        <f>SUMIFS(Data!O$5:O$1885,Data!$D$5:$D$1885,'Dropdown Table'!$B51,Data!$C$5:$C$1885,'Dropdown Table'!$A$33,Data!$B$5:$B$1885,'Dropdown Table'!$A$2,Data!$A$5:$A$1885,'Dropdown Table'!$A$3)</f>
        <v>1399145.2237752874</v>
      </c>
      <c r="N51" s="5">
        <f>SUMIFS(Data!P$5:P$1885,Data!$D$5:$D$1885,'Dropdown Table'!$B51,Data!$C$5:$C$1885,'Dropdown Table'!$A$33,Data!$B$5:$B$1885,'Dropdown Table'!$A$2,Data!$A$5:$A$1885,'Dropdown Table'!$A$3)</f>
        <v>1424782.1301311734</v>
      </c>
      <c r="O51" s="5">
        <f>SUMIFS(Data!Q$5:Q$1885,Data!$D$5:$D$1885,'Dropdown Table'!$B51,Data!$C$5:$C$1885,'Dropdown Table'!$A$33,Data!$B$5:$B$1885,'Dropdown Table'!$A$2,Data!$A$5:$A$1885,'Dropdown Table'!$A$3)</f>
        <v>1450478.3528144134</v>
      </c>
      <c r="P51" s="5">
        <f>SUMIFS(Data!R$5:R$1885,Data!$D$5:$D$1885,'Dropdown Table'!$B51,Data!$C$5:$C$1885,'Dropdown Table'!$A$33,Data!$B$5:$B$1885,'Dropdown Table'!$A$2,Data!$A$5:$A$1885,'Dropdown Table'!$A$3)</f>
        <v>1476210.4756063677</v>
      </c>
      <c r="Q51" s="5">
        <f>SUMIFS(Data!S$5:S$1885,Data!$D$5:$D$1885,'Dropdown Table'!$B51,Data!$C$5:$C$1885,'Dropdown Table'!$A$33,Data!$B$5:$B$1885,'Dropdown Table'!$A$2,Data!$A$5:$A$1885,'Dropdown Table'!$A$3)</f>
        <v>1501962.0270913707</v>
      </c>
      <c r="R51" s="5">
        <f>SUMIFS(Data!T$5:T$1885,Data!$D$5:$D$1885,'Dropdown Table'!$B51,Data!$C$5:$C$1885,'Dropdown Table'!$A$33,Data!$B$5:$B$1885,'Dropdown Table'!$A$2,Data!$A$5:$A$1885,'Dropdown Table'!$A$3)</f>
        <v>1527715.049374538</v>
      </c>
      <c r="S51" s="5">
        <f>SUMIFS(Data!U$5:U$1885,Data!$D$5:$D$1885,'Dropdown Table'!$B51,Data!$C$5:$C$1885,'Dropdown Table'!$A$33,Data!$B$5:$B$1885,'Dropdown Table'!$A$2,Data!$A$5:$A$1885,'Dropdown Table'!$A$3)</f>
        <v>1553471.982173577</v>
      </c>
      <c r="T51" s="5">
        <f>SUMIFS(Data!V$5:V$1885,Data!$D$5:$D$1885,'Dropdown Table'!$B51,Data!$C$5:$C$1885,'Dropdown Table'!$A$33,Data!$B$5:$B$1885,'Dropdown Table'!$A$2,Data!$A$5:$A$1885,'Dropdown Table'!$A$3)</f>
        <v>1579227.7535854767</v>
      </c>
      <c r="U51" s="5">
        <f>SUMIFS(Data!W$5:W$1885,Data!$D$5:$D$1885,'Dropdown Table'!$B51,Data!$C$5:$C$1885,'Dropdown Table'!$A$33,Data!$B$5:$B$1885,'Dropdown Table'!$A$2,Data!$A$5:$A$1885,'Dropdown Table'!$A$3)</f>
        <v>1604988.7439524701</v>
      </c>
      <c r="V51" s="5">
        <f>SUMIFS(Data!X$5:X$1885,Data!$D$5:$D$1885,'Dropdown Table'!$B51,Data!$C$5:$C$1885,'Dropdown Table'!$A$33,Data!$B$5:$B$1885,'Dropdown Table'!$A$2,Data!$A$5:$A$1885,'Dropdown Table'!$A$3)</f>
        <v>1630750.1420884712</v>
      </c>
      <c r="W51" s="5">
        <f>SUMIFS(Data!Y$5:Y$1885,Data!$D$5:$D$1885,'Dropdown Table'!$B51,Data!$C$5:$C$1885,'Dropdown Table'!$A$33,Data!$B$5:$B$1885,'Dropdown Table'!$A$2,Data!$A$5:$A$1885,'Dropdown Table'!$A$3)</f>
        <v>1656518.451846333</v>
      </c>
      <c r="X51" s="5">
        <f>SUMIFS(Data!Z$5:Z$1885,Data!$D$5:$D$1885,'Dropdown Table'!$B51,Data!$C$5:$C$1885,'Dropdown Table'!$A$33,Data!$B$5:$B$1885,'Dropdown Table'!$A$2,Data!$A$5:$A$1885,'Dropdown Table'!$A$3)</f>
        <v>1682300.228965593</v>
      </c>
      <c r="Y51" s="5">
        <f>SUMIFS(Data!AA$5:AA$1885,Data!$D$5:$D$1885,'Dropdown Table'!$B51,Data!$C$5:$C$1885,'Dropdown Table'!$A$33,Data!$B$5:$B$1885,'Dropdown Table'!$A$2,Data!$A$5:$A$1885,'Dropdown Table'!$A$3)</f>
        <v>1708103.3975670314</v>
      </c>
      <c r="Z51" s="5">
        <f>SUMIFS(Data!AB$5:AB$1885,Data!$D$5:$D$1885,'Dropdown Table'!$B51,Data!$C$5:$C$1885,'Dropdown Table'!$A$33,Data!$B$5:$B$1885,'Dropdown Table'!$A$2,Data!$A$5:$A$1885,'Dropdown Table'!$A$3)</f>
        <v>1733934.6964209359</v>
      </c>
      <c r="AA51" s="5">
        <f>SUMIFS(Data!AC$5:AC$1885,Data!$D$5:$D$1885,'Dropdown Table'!$B51,Data!$C$5:$C$1885,'Dropdown Table'!$A$33,Data!$B$5:$B$1885,'Dropdown Table'!$A$2,Data!$A$5:$A$1885,'Dropdown Table'!$A$3)</f>
        <v>1759809.4875134146</v>
      </c>
      <c r="AB51" s="5">
        <f>SUMIFS(Data!AD$5:AD$1885,Data!$D$5:$D$1885,'Dropdown Table'!$B51,Data!$C$5:$C$1885,'Dropdown Table'!$A$33,Data!$B$5:$B$1885,'Dropdown Table'!$A$2,Data!$A$5:$A$1885,'Dropdown Table'!$A$3)</f>
        <v>1785740.5076952374</v>
      </c>
    </row>
    <row r="52" spans="1:43" x14ac:dyDescent="0.25">
      <c r="A52" s="31" t="s">
        <v>5</v>
      </c>
      <c r="B52" s="6" t="s">
        <v>37</v>
      </c>
      <c r="C52" s="5">
        <f>SUMIFS(Data!E$5:E$1885,Data!$D$5:$D$1885,'Dropdown Table'!$B52,Data!$C$5:$C$1885,'Dropdown Table'!$A$52,Data!$B$5:$B$1885,'Dropdown Table'!$A$2,Data!$A$5:$A$1885,'Dropdown Table'!$A$3)</f>
        <v>77501</v>
      </c>
      <c r="D52" s="5">
        <f>SUMIFS(Data!F$5:F$1885,Data!$D$5:$D$1885,'Dropdown Table'!$B52,Data!$C$5:$C$1885,'Dropdown Table'!$A$52,Data!$B$5:$B$1885,'Dropdown Table'!$A$2,Data!$A$5:$A$1885,'Dropdown Table'!$A$3)</f>
        <v>78107.836406330011</v>
      </c>
      <c r="E52" s="5">
        <f>SUMIFS(Data!G$5:G$1885,Data!$D$5:$D$1885,'Dropdown Table'!$B52,Data!$C$5:$C$1885,'Dropdown Table'!$A$52,Data!$B$5:$B$1885,'Dropdown Table'!$A$2,Data!$A$5:$A$1885,'Dropdown Table'!$A$3)</f>
        <v>78665.722989446265</v>
      </c>
      <c r="F52" s="5">
        <f>SUMIFS(Data!H$5:H$1885,Data!$D$5:$D$1885,'Dropdown Table'!$B52,Data!$C$5:$C$1885,'Dropdown Table'!$A$52,Data!$B$5:$B$1885,'Dropdown Table'!$A$2,Data!$A$5:$A$1885,'Dropdown Table'!$A$3)</f>
        <v>79700.601094964673</v>
      </c>
      <c r="G52" s="5">
        <f>SUMIFS(Data!I$5:I$1885,Data!$D$5:$D$1885,'Dropdown Table'!$B52,Data!$C$5:$C$1885,'Dropdown Table'!$A$52,Data!$B$5:$B$1885,'Dropdown Table'!$A$2,Data!$A$5:$A$1885,'Dropdown Table'!$A$3)</f>
        <v>80778.121034031879</v>
      </c>
      <c r="H52" s="5">
        <f>SUMIFS(Data!J$5:J$1885,Data!$D$5:$D$1885,'Dropdown Table'!$B52,Data!$C$5:$C$1885,'Dropdown Table'!$A$52,Data!$B$5:$B$1885,'Dropdown Table'!$A$2,Data!$A$5:$A$1885,'Dropdown Table'!$A$3)</f>
        <v>81592.147104230055</v>
      </c>
      <c r="I52" s="5">
        <f>SUMIFS(Data!K$5:K$1885,Data!$D$5:$D$1885,'Dropdown Table'!$B52,Data!$C$5:$C$1885,'Dropdown Table'!$A$52,Data!$B$5:$B$1885,'Dropdown Table'!$A$2,Data!$A$5:$A$1885,'Dropdown Table'!$A$3)</f>
        <v>82752.581448853598</v>
      </c>
      <c r="J52" s="5">
        <f>SUMIFS(Data!L$5:L$1885,Data!$D$5:$D$1885,'Dropdown Table'!$B52,Data!$C$5:$C$1885,'Dropdown Table'!$A$52,Data!$B$5:$B$1885,'Dropdown Table'!$A$2,Data!$A$5:$A$1885,'Dropdown Table'!$A$3)</f>
        <v>83930.619905650092</v>
      </c>
      <c r="K52" s="5">
        <f>SUMIFS(Data!M$5:M$1885,Data!$D$5:$D$1885,'Dropdown Table'!$B52,Data!$C$5:$C$1885,'Dropdown Table'!$A$52,Data!$B$5:$B$1885,'Dropdown Table'!$A$2,Data!$A$5:$A$1885,'Dropdown Table'!$A$3)</f>
        <v>85134.656120659434</v>
      </c>
      <c r="L52" s="5">
        <f>SUMIFS(Data!N$5:N$1885,Data!$D$5:$D$1885,'Dropdown Table'!$B52,Data!$C$5:$C$1885,'Dropdown Table'!$A$52,Data!$B$5:$B$1885,'Dropdown Table'!$A$2,Data!$A$5:$A$1885,'Dropdown Table'!$A$3)</f>
        <v>86370.453944681474</v>
      </c>
      <c r="M52" s="5">
        <f>SUMIFS(Data!O$5:O$1885,Data!$D$5:$D$1885,'Dropdown Table'!$B52,Data!$C$5:$C$1885,'Dropdown Table'!$A$52,Data!$B$5:$B$1885,'Dropdown Table'!$A$2,Data!$A$5:$A$1885,'Dropdown Table'!$A$3)</f>
        <v>87645.329177286578</v>
      </c>
      <c r="N52" s="5">
        <f>SUMIFS(Data!P$5:P$1885,Data!$D$5:$D$1885,'Dropdown Table'!$B52,Data!$C$5:$C$1885,'Dropdown Table'!$A$52,Data!$B$5:$B$1885,'Dropdown Table'!$A$2,Data!$A$5:$A$1885,'Dropdown Table'!$A$3)</f>
        <v>88975.136952010827</v>
      </c>
      <c r="O52" s="5">
        <f>SUMIFS(Data!Q$5:Q$1885,Data!$D$5:$D$1885,'Dropdown Table'!$B52,Data!$C$5:$C$1885,'Dropdown Table'!$A$52,Data!$B$5:$B$1885,'Dropdown Table'!$A$2,Data!$A$5:$A$1885,'Dropdown Table'!$A$3)</f>
        <v>90280.88964961216</v>
      </c>
      <c r="P52" s="5">
        <f>SUMIFS(Data!R$5:R$1885,Data!$D$5:$D$1885,'Dropdown Table'!$B52,Data!$C$5:$C$1885,'Dropdown Table'!$A$52,Data!$B$5:$B$1885,'Dropdown Table'!$A$2,Data!$A$5:$A$1885,'Dropdown Table'!$A$3)</f>
        <v>91565.117692273765</v>
      </c>
      <c r="Q52" s="5">
        <f>SUMIFS(Data!S$5:S$1885,Data!$D$5:$D$1885,'Dropdown Table'!$B52,Data!$C$5:$C$1885,'Dropdown Table'!$A$52,Data!$B$5:$B$1885,'Dropdown Table'!$A$2,Data!$A$5:$A$1885,'Dropdown Table'!$A$3)</f>
        <v>92829.92060825674</v>
      </c>
      <c r="R52" s="5">
        <f>SUMIFS(Data!T$5:T$1885,Data!$D$5:$D$1885,'Dropdown Table'!$B52,Data!$C$5:$C$1885,'Dropdown Table'!$A$52,Data!$B$5:$B$1885,'Dropdown Table'!$A$2,Data!$A$5:$A$1885,'Dropdown Table'!$A$3)</f>
        <v>94078.220847661752</v>
      </c>
      <c r="S52" s="5">
        <f>SUMIFS(Data!U$5:U$1885,Data!$D$5:$D$1885,'Dropdown Table'!$B52,Data!$C$5:$C$1885,'Dropdown Table'!$A$52,Data!$B$5:$B$1885,'Dropdown Table'!$A$2,Data!$A$5:$A$1885,'Dropdown Table'!$A$3)</f>
        <v>95318.247472239076</v>
      </c>
      <c r="T52" s="5">
        <f>SUMIFS(Data!V$5:V$1885,Data!$D$5:$D$1885,'Dropdown Table'!$B52,Data!$C$5:$C$1885,'Dropdown Table'!$A$52,Data!$B$5:$B$1885,'Dropdown Table'!$A$2,Data!$A$5:$A$1885,'Dropdown Table'!$A$3)</f>
        <v>96555.251093658284</v>
      </c>
      <c r="U52" s="5">
        <f>SUMIFS(Data!W$5:W$1885,Data!$D$5:$D$1885,'Dropdown Table'!$B52,Data!$C$5:$C$1885,'Dropdown Table'!$A$52,Data!$B$5:$B$1885,'Dropdown Table'!$A$2,Data!$A$5:$A$1885,'Dropdown Table'!$A$3)</f>
        <v>97795.653286737535</v>
      </c>
      <c r="V52" s="5">
        <f>SUMIFS(Data!X$5:X$1885,Data!$D$5:$D$1885,'Dropdown Table'!$B52,Data!$C$5:$C$1885,'Dropdown Table'!$A$52,Data!$B$5:$B$1885,'Dropdown Table'!$A$2,Data!$A$5:$A$1885,'Dropdown Table'!$A$3)</f>
        <v>99045.740256682679</v>
      </c>
      <c r="W52" s="5">
        <f>SUMIFS(Data!Y$5:Y$1885,Data!$D$5:$D$1885,'Dropdown Table'!$B52,Data!$C$5:$C$1885,'Dropdown Table'!$A$52,Data!$B$5:$B$1885,'Dropdown Table'!$A$2,Data!$A$5:$A$1885,'Dropdown Table'!$A$3)</f>
        <v>100310.12645177744</v>
      </c>
      <c r="X52" s="5">
        <f>SUMIFS(Data!Z$5:Z$1885,Data!$D$5:$D$1885,'Dropdown Table'!$B52,Data!$C$5:$C$1885,'Dropdown Table'!$A$52,Data!$B$5:$B$1885,'Dropdown Table'!$A$2,Data!$A$5:$A$1885,'Dropdown Table'!$A$3)</f>
        <v>101591.3366466921</v>
      </c>
      <c r="Y52" s="5">
        <f>SUMIFS(Data!AA$5:AA$1885,Data!$D$5:$D$1885,'Dropdown Table'!$B52,Data!$C$5:$C$1885,'Dropdown Table'!$A$52,Data!$B$5:$B$1885,'Dropdown Table'!$A$2,Data!$A$5:$A$1885,'Dropdown Table'!$A$3)</f>
        <v>102889.65822661316</v>
      </c>
      <c r="Z52" s="5">
        <f>SUMIFS(Data!AB$5:AB$1885,Data!$D$5:$D$1885,'Dropdown Table'!$B52,Data!$C$5:$C$1885,'Dropdown Table'!$A$52,Data!$B$5:$B$1885,'Dropdown Table'!$A$2,Data!$A$5:$A$1885,'Dropdown Table'!$A$3)</f>
        <v>104202.88832088133</v>
      </c>
      <c r="AA52" s="5">
        <f>SUMIFS(Data!AC$5:AC$1885,Data!$D$5:$D$1885,'Dropdown Table'!$B52,Data!$C$5:$C$1885,'Dropdown Table'!$A$52,Data!$B$5:$B$1885,'Dropdown Table'!$A$2,Data!$A$5:$A$1885,'Dropdown Table'!$A$3)</f>
        <v>105526.06274721105</v>
      </c>
      <c r="AB52" s="5">
        <f>SUMIFS(Data!AD$5:AD$1885,Data!$D$5:$D$1885,'Dropdown Table'!$B52,Data!$C$5:$C$1885,'Dropdown Table'!$A$52,Data!$B$5:$B$1885,'Dropdown Table'!$A$2,Data!$A$5:$A$1885,'Dropdown Table'!$A$3)</f>
        <v>106852.15017709293</v>
      </c>
    </row>
    <row r="53" spans="1:43" x14ac:dyDescent="0.25">
      <c r="A53" s="31"/>
      <c r="B53" s="6" t="s">
        <v>38</v>
      </c>
      <c r="C53" s="5">
        <f>SUMIFS(Data!E$5:E$1885,Data!$D$5:$D$1885,'Dropdown Table'!$B53,Data!$C$5:$C$1885,'Dropdown Table'!$A$52,Data!$B$5:$B$1885,'Dropdown Table'!$A$2,Data!$A$5:$A$1885,'Dropdown Table'!$A$3)</f>
        <v>78282</v>
      </c>
      <c r="D53" s="5">
        <f>SUMIFS(Data!F$5:F$1885,Data!$D$5:$D$1885,'Dropdown Table'!$B53,Data!$C$5:$C$1885,'Dropdown Table'!$A$52,Data!$B$5:$B$1885,'Dropdown Table'!$A$2,Data!$A$5:$A$1885,'Dropdown Table'!$A$3)</f>
        <v>79466.98112887927</v>
      </c>
      <c r="E53" s="5">
        <f>SUMIFS(Data!G$5:G$1885,Data!$D$5:$D$1885,'Dropdown Table'!$B53,Data!$C$5:$C$1885,'Dropdown Table'!$A$52,Data!$B$5:$B$1885,'Dropdown Table'!$A$2,Data!$A$5:$A$1885,'Dropdown Table'!$A$3)</f>
        <v>80697.14472914474</v>
      </c>
      <c r="F53" s="5">
        <f>SUMIFS(Data!H$5:H$1885,Data!$D$5:$D$1885,'Dropdown Table'!$B53,Data!$C$5:$C$1885,'Dropdown Table'!$A$52,Data!$B$5:$B$1885,'Dropdown Table'!$A$2,Data!$A$5:$A$1885,'Dropdown Table'!$A$3)</f>
        <v>81371.514138445331</v>
      </c>
      <c r="G53" s="5">
        <f>SUMIFS(Data!I$5:I$1885,Data!$D$5:$D$1885,'Dropdown Table'!$B53,Data!$C$5:$C$1885,'Dropdown Table'!$A$52,Data!$B$5:$B$1885,'Dropdown Table'!$A$2,Data!$A$5:$A$1885,'Dropdown Table'!$A$3)</f>
        <v>81773.775033381316</v>
      </c>
      <c r="H53" s="5">
        <f>SUMIFS(Data!J$5:J$1885,Data!$D$5:$D$1885,'Dropdown Table'!$B53,Data!$C$5:$C$1885,'Dropdown Table'!$A$52,Data!$B$5:$B$1885,'Dropdown Table'!$A$2,Data!$A$5:$A$1885,'Dropdown Table'!$A$3)</f>
        <v>82698.852821837529</v>
      </c>
      <c r="I53" s="5">
        <f>SUMIFS(Data!K$5:K$1885,Data!$D$5:$D$1885,'Dropdown Table'!$B53,Data!$C$5:$C$1885,'Dropdown Table'!$A$52,Data!$B$5:$B$1885,'Dropdown Table'!$A$2,Data!$A$5:$A$1885,'Dropdown Table'!$A$3)</f>
        <v>83445.408091624675</v>
      </c>
      <c r="J53" s="5">
        <f>SUMIFS(Data!L$5:L$1885,Data!$D$5:$D$1885,'Dropdown Table'!$B53,Data!$C$5:$C$1885,'Dropdown Table'!$A$52,Data!$B$5:$B$1885,'Dropdown Table'!$A$2,Data!$A$5:$A$1885,'Dropdown Table'!$A$3)</f>
        <v>84138.214672938368</v>
      </c>
      <c r="K53" s="5">
        <f>SUMIFS(Data!M$5:M$1885,Data!$D$5:$D$1885,'Dropdown Table'!$B53,Data!$C$5:$C$1885,'Dropdown Table'!$A$52,Data!$B$5:$B$1885,'Dropdown Table'!$A$2,Data!$A$5:$A$1885,'Dropdown Table'!$A$3)</f>
        <v>85275.68856536923</v>
      </c>
      <c r="L53" s="5">
        <f>SUMIFS(Data!N$5:N$1885,Data!$D$5:$D$1885,'Dropdown Table'!$B53,Data!$C$5:$C$1885,'Dropdown Table'!$A$52,Data!$B$5:$B$1885,'Dropdown Table'!$A$2,Data!$A$5:$A$1885,'Dropdown Table'!$A$3)</f>
        <v>86463.279431951232</v>
      </c>
      <c r="M53" s="5">
        <f>SUMIFS(Data!O$5:O$1885,Data!$D$5:$D$1885,'Dropdown Table'!$B53,Data!$C$5:$C$1885,'Dropdown Table'!$A$52,Data!$B$5:$B$1885,'Dropdown Table'!$A$2,Data!$A$5:$A$1885,'Dropdown Table'!$A$3)</f>
        <v>87416.008134490025</v>
      </c>
      <c r="N53" s="5">
        <f>SUMIFS(Data!P$5:P$1885,Data!$D$5:$D$1885,'Dropdown Table'!$B53,Data!$C$5:$C$1885,'Dropdown Table'!$A$52,Data!$B$5:$B$1885,'Dropdown Table'!$A$2,Data!$A$5:$A$1885,'Dropdown Table'!$A$3)</f>
        <v>88672.522689005826</v>
      </c>
      <c r="O53" s="5">
        <f>SUMIFS(Data!Q$5:Q$1885,Data!$D$5:$D$1885,'Dropdown Table'!$B53,Data!$C$5:$C$1885,'Dropdown Table'!$A$52,Data!$B$5:$B$1885,'Dropdown Table'!$A$2,Data!$A$5:$A$1885,'Dropdown Table'!$A$3)</f>
        <v>89938.573646467848</v>
      </c>
      <c r="P53" s="5">
        <f>SUMIFS(Data!R$5:R$1885,Data!$D$5:$D$1885,'Dropdown Table'!$B53,Data!$C$5:$C$1885,'Dropdown Table'!$A$52,Data!$B$5:$B$1885,'Dropdown Table'!$A$2,Data!$A$5:$A$1885,'Dropdown Table'!$A$3)</f>
        <v>91221.296168730478</v>
      </c>
      <c r="Q53" s="5">
        <f>SUMIFS(Data!S$5:S$1885,Data!$D$5:$D$1885,'Dropdown Table'!$B53,Data!$C$5:$C$1885,'Dropdown Table'!$A$52,Data!$B$5:$B$1885,'Dropdown Table'!$A$2,Data!$A$5:$A$1885,'Dropdown Table'!$A$3)</f>
        <v>92526.000769016726</v>
      </c>
      <c r="R53" s="5">
        <f>SUMIFS(Data!T$5:T$1885,Data!$D$5:$D$1885,'Dropdown Table'!$B53,Data!$C$5:$C$1885,'Dropdown Table'!$A$52,Data!$B$5:$B$1885,'Dropdown Table'!$A$2,Data!$A$5:$A$1885,'Dropdown Table'!$A$3)</f>
        <v>93858.328190694316</v>
      </c>
      <c r="S53" s="5">
        <f>SUMIFS(Data!U$5:U$1885,Data!$D$5:$D$1885,'Dropdown Table'!$B53,Data!$C$5:$C$1885,'Dropdown Table'!$A$52,Data!$B$5:$B$1885,'Dropdown Table'!$A$2,Data!$A$5:$A$1885,'Dropdown Table'!$A$3)</f>
        <v>95219.33911421684</v>
      </c>
      <c r="T53" s="5">
        <f>SUMIFS(Data!V$5:V$1885,Data!$D$5:$D$1885,'Dropdown Table'!$B53,Data!$C$5:$C$1885,'Dropdown Table'!$A$52,Data!$B$5:$B$1885,'Dropdown Table'!$A$2,Data!$A$5:$A$1885,'Dropdown Table'!$A$3)</f>
        <v>96551.132603717633</v>
      </c>
      <c r="U53" s="5">
        <f>SUMIFS(Data!W$5:W$1885,Data!$D$5:$D$1885,'Dropdown Table'!$B53,Data!$C$5:$C$1885,'Dropdown Table'!$A$52,Data!$B$5:$B$1885,'Dropdown Table'!$A$2,Data!$A$5:$A$1885,'Dropdown Table'!$A$3)</f>
        <v>97855.594943309974</v>
      </c>
      <c r="V53" s="5">
        <f>SUMIFS(Data!X$5:X$1885,Data!$D$5:$D$1885,'Dropdown Table'!$B53,Data!$C$5:$C$1885,'Dropdown Table'!$A$52,Data!$B$5:$B$1885,'Dropdown Table'!$A$2,Data!$A$5:$A$1885,'Dropdown Table'!$A$3)</f>
        <v>99134.794097815146</v>
      </c>
      <c r="W53" s="5">
        <f>SUMIFS(Data!Y$5:Y$1885,Data!$D$5:$D$1885,'Dropdown Table'!$B53,Data!$C$5:$C$1885,'Dropdown Table'!$A$52,Data!$B$5:$B$1885,'Dropdown Table'!$A$2,Data!$A$5:$A$1885,'Dropdown Table'!$A$3)</f>
        <v>100391.70161805788</v>
      </c>
      <c r="X53" s="5">
        <f>SUMIFS(Data!Z$5:Z$1885,Data!$D$5:$D$1885,'Dropdown Table'!$B53,Data!$C$5:$C$1885,'Dropdown Table'!$A$52,Data!$B$5:$B$1885,'Dropdown Table'!$A$2,Data!$A$5:$A$1885,'Dropdown Table'!$A$3)</f>
        <v>101635.01285634088</v>
      </c>
      <c r="Y53" s="5">
        <f>SUMIFS(Data!AA$5:AA$1885,Data!$D$5:$D$1885,'Dropdown Table'!$B53,Data!$C$5:$C$1885,'Dropdown Table'!$A$52,Data!$B$5:$B$1885,'Dropdown Table'!$A$2,Data!$A$5:$A$1885,'Dropdown Table'!$A$3)</f>
        <v>102871.15151229974</v>
      </c>
      <c r="Z53" s="5">
        <f>SUMIFS(Data!AB$5:AB$1885,Data!$D$5:$D$1885,'Dropdown Table'!$B53,Data!$C$5:$C$1885,'Dropdown Table'!$A$52,Data!$B$5:$B$1885,'Dropdown Table'!$A$2,Data!$A$5:$A$1885,'Dropdown Table'!$A$3)</f>
        <v>104108.09302617617</v>
      </c>
      <c r="AA53" s="5">
        <f>SUMIFS(Data!AC$5:AC$1885,Data!$D$5:$D$1885,'Dropdown Table'!$B53,Data!$C$5:$C$1885,'Dropdown Table'!$A$52,Data!$B$5:$B$1885,'Dropdown Table'!$A$2,Data!$A$5:$A$1885,'Dropdown Table'!$A$3)</f>
        <v>105353.62281438454</v>
      </c>
      <c r="AB53" s="5">
        <f>SUMIFS(Data!AD$5:AD$1885,Data!$D$5:$D$1885,'Dropdown Table'!$B53,Data!$C$5:$C$1885,'Dropdown Table'!$A$52,Data!$B$5:$B$1885,'Dropdown Table'!$A$2,Data!$A$5:$A$1885,'Dropdown Table'!$A$3)</f>
        <v>106613.83643996423</v>
      </c>
    </row>
    <row r="54" spans="1:43" x14ac:dyDescent="0.25">
      <c r="A54" s="31"/>
      <c r="B54" s="6" t="s">
        <v>39</v>
      </c>
      <c r="C54" s="5">
        <f>SUMIFS(Data!E$5:E$1885,Data!$D$5:$D$1885,'Dropdown Table'!$B54,Data!$C$5:$C$1885,'Dropdown Table'!$A$52,Data!$B$5:$B$1885,'Dropdown Table'!$A$2,Data!$A$5:$A$1885,'Dropdown Table'!$A$3)</f>
        <v>71180</v>
      </c>
      <c r="D54" s="5">
        <f>SUMIFS(Data!F$5:F$1885,Data!$D$5:$D$1885,'Dropdown Table'!$B54,Data!$C$5:$C$1885,'Dropdown Table'!$A$52,Data!$B$5:$B$1885,'Dropdown Table'!$A$2,Data!$A$5:$A$1885,'Dropdown Table'!$A$3)</f>
        <v>73425.00621921834</v>
      </c>
      <c r="E54" s="5">
        <f>SUMIFS(Data!G$5:G$1885,Data!$D$5:$D$1885,'Dropdown Table'!$B54,Data!$C$5:$C$1885,'Dropdown Table'!$A$52,Data!$B$5:$B$1885,'Dropdown Table'!$A$2,Data!$A$5:$A$1885,'Dropdown Table'!$A$3)</f>
        <v>76167.775865843389</v>
      </c>
      <c r="F54" s="5">
        <f>SUMIFS(Data!H$5:H$1885,Data!$D$5:$D$1885,'Dropdown Table'!$B54,Data!$C$5:$C$1885,'Dropdown Table'!$A$52,Data!$B$5:$B$1885,'Dropdown Table'!$A$2,Data!$A$5:$A$1885,'Dropdown Table'!$A$3)</f>
        <v>78515.740114825094</v>
      </c>
      <c r="G54" s="5">
        <f>SUMIFS(Data!I$5:I$1885,Data!$D$5:$D$1885,'Dropdown Table'!$B54,Data!$C$5:$C$1885,'Dropdown Table'!$A$52,Data!$B$5:$B$1885,'Dropdown Table'!$A$2,Data!$A$5:$A$1885,'Dropdown Table'!$A$3)</f>
        <v>80955.570308769864</v>
      </c>
      <c r="H54" s="5">
        <f>SUMIFS(Data!J$5:J$1885,Data!$D$5:$D$1885,'Dropdown Table'!$B54,Data!$C$5:$C$1885,'Dropdown Table'!$A$52,Data!$B$5:$B$1885,'Dropdown Table'!$A$2,Data!$A$5:$A$1885,'Dropdown Table'!$A$3)</f>
        <v>82732.261345085688</v>
      </c>
      <c r="I54" s="5">
        <f>SUMIFS(Data!K$5:K$1885,Data!$D$5:$D$1885,'Dropdown Table'!$B54,Data!$C$5:$C$1885,'Dropdown Table'!$A$52,Data!$B$5:$B$1885,'Dropdown Table'!$A$2,Data!$A$5:$A$1885,'Dropdown Table'!$A$3)</f>
        <v>84000.438640201988</v>
      </c>
      <c r="J54" s="5">
        <f>SUMIFS(Data!L$5:L$1885,Data!$D$5:$D$1885,'Dropdown Table'!$B54,Data!$C$5:$C$1885,'Dropdown Table'!$A$52,Data!$B$5:$B$1885,'Dropdown Table'!$A$2,Data!$A$5:$A$1885,'Dropdown Table'!$A$3)</f>
        <v>85266.036475613393</v>
      </c>
      <c r="K54" s="5">
        <f>SUMIFS(Data!M$5:M$1885,Data!$D$5:$D$1885,'Dropdown Table'!$B54,Data!$C$5:$C$1885,'Dropdown Table'!$A$52,Data!$B$5:$B$1885,'Dropdown Table'!$A$2,Data!$A$5:$A$1885,'Dropdown Table'!$A$3)</f>
        <v>86037.456184516923</v>
      </c>
      <c r="L54" s="5">
        <f>SUMIFS(Data!N$5:N$1885,Data!$D$5:$D$1885,'Dropdown Table'!$B54,Data!$C$5:$C$1885,'Dropdown Table'!$A$52,Data!$B$5:$B$1885,'Dropdown Table'!$A$2,Data!$A$5:$A$1885,'Dropdown Table'!$A$3)</f>
        <v>86535.006494530229</v>
      </c>
      <c r="M54" s="5">
        <f>SUMIFS(Data!O$5:O$1885,Data!$D$5:$D$1885,'Dropdown Table'!$B54,Data!$C$5:$C$1885,'Dropdown Table'!$A$52,Data!$B$5:$B$1885,'Dropdown Table'!$A$2,Data!$A$5:$A$1885,'Dropdown Table'!$A$3)</f>
        <v>87515.861710476049</v>
      </c>
      <c r="N54" s="5">
        <f>SUMIFS(Data!P$5:P$1885,Data!$D$5:$D$1885,'Dropdown Table'!$B54,Data!$C$5:$C$1885,'Dropdown Table'!$A$52,Data!$B$5:$B$1885,'Dropdown Table'!$A$2,Data!$A$5:$A$1885,'Dropdown Table'!$A$3)</f>
        <v>88343.379555533495</v>
      </c>
      <c r="O54" s="5">
        <f>SUMIFS(Data!Q$5:Q$1885,Data!$D$5:$D$1885,'Dropdown Table'!$B54,Data!$C$5:$C$1885,'Dropdown Table'!$A$52,Data!$B$5:$B$1885,'Dropdown Table'!$A$2,Data!$A$5:$A$1885,'Dropdown Table'!$A$3)</f>
        <v>89124.646185633348</v>
      </c>
      <c r="P54" s="5">
        <f>SUMIFS(Data!R$5:R$1885,Data!$D$5:$D$1885,'Dropdown Table'!$B54,Data!$C$5:$C$1885,'Dropdown Table'!$A$52,Data!$B$5:$B$1885,'Dropdown Table'!$A$2,Data!$A$5:$A$1885,'Dropdown Table'!$A$3)</f>
        <v>90327.716442305798</v>
      </c>
      <c r="Q54" s="5">
        <f>SUMIFS(Data!S$5:S$1885,Data!$D$5:$D$1885,'Dropdown Table'!$B54,Data!$C$5:$C$1885,'Dropdown Table'!$A$52,Data!$B$5:$B$1885,'Dropdown Table'!$A$2,Data!$A$5:$A$1885,'Dropdown Table'!$A$3)</f>
        <v>91580.154834082379</v>
      </c>
      <c r="R54" s="5">
        <f>SUMIFS(Data!T$5:T$1885,Data!$D$5:$D$1885,'Dropdown Table'!$B54,Data!$C$5:$C$1885,'Dropdown Table'!$A$52,Data!$B$5:$B$1885,'Dropdown Table'!$A$2,Data!$A$5:$A$1885,'Dropdown Table'!$A$3)</f>
        <v>92608.98233685414</v>
      </c>
      <c r="S54" s="5">
        <f>SUMIFS(Data!U$5:U$1885,Data!$D$5:$D$1885,'Dropdown Table'!$B54,Data!$C$5:$C$1885,'Dropdown Table'!$A$52,Data!$B$5:$B$1885,'Dropdown Table'!$A$2,Data!$A$5:$A$1885,'Dropdown Table'!$A$3)</f>
        <v>93901.275231762076</v>
      </c>
      <c r="T54" s="5">
        <f>SUMIFS(Data!V$5:V$1885,Data!$D$5:$D$1885,'Dropdown Table'!$B54,Data!$C$5:$C$1885,'Dropdown Table'!$A$52,Data!$B$5:$B$1885,'Dropdown Table'!$A$2,Data!$A$5:$A$1885,'Dropdown Table'!$A$3)</f>
        <v>95202.955006567601</v>
      </c>
      <c r="U54" s="5">
        <f>SUMIFS(Data!W$5:W$1885,Data!$D$5:$D$1885,'Dropdown Table'!$B54,Data!$C$5:$C$1885,'Dropdown Table'!$A$52,Data!$B$5:$B$1885,'Dropdown Table'!$A$2,Data!$A$5:$A$1885,'Dropdown Table'!$A$3)</f>
        <v>96518.149332760484</v>
      </c>
      <c r="V54" s="5">
        <f>SUMIFS(Data!X$5:X$1885,Data!$D$5:$D$1885,'Dropdown Table'!$B54,Data!$C$5:$C$1885,'Dropdown Table'!$A$52,Data!$B$5:$B$1885,'Dropdown Table'!$A$2,Data!$A$5:$A$1885,'Dropdown Table'!$A$3)</f>
        <v>97851.046932421232</v>
      </c>
      <c r="W54" s="5">
        <f>SUMIFS(Data!Y$5:Y$1885,Data!$D$5:$D$1885,'Dropdown Table'!$B54,Data!$C$5:$C$1885,'Dropdown Table'!$A$52,Data!$B$5:$B$1885,'Dropdown Table'!$A$2,Data!$A$5:$A$1885,'Dropdown Table'!$A$3)</f>
        <v>99206.646157690848</v>
      </c>
      <c r="X54" s="5">
        <f>SUMIFS(Data!Z$5:Z$1885,Data!$D$5:$D$1885,'Dropdown Table'!$B54,Data!$C$5:$C$1885,'Dropdown Table'!$A$52,Data!$B$5:$B$1885,'Dropdown Table'!$A$2,Data!$A$5:$A$1885,'Dropdown Table'!$A$3)</f>
        <v>100585.73862361904</v>
      </c>
      <c r="Y54" s="5">
        <f>SUMIFS(Data!AA$5:AA$1885,Data!$D$5:$D$1885,'Dropdown Table'!$B54,Data!$C$5:$C$1885,'Dropdown Table'!$A$52,Data!$B$5:$B$1885,'Dropdown Table'!$A$2,Data!$A$5:$A$1885,'Dropdown Table'!$A$3)</f>
        <v>101930.13264762258</v>
      </c>
      <c r="Z54" s="5">
        <f>SUMIFS(Data!AB$5:AB$1885,Data!$D$5:$D$1885,'Dropdown Table'!$B54,Data!$C$5:$C$1885,'Dropdown Table'!$A$52,Data!$B$5:$B$1885,'Dropdown Table'!$A$2,Data!$A$5:$A$1885,'Dropdown Table'!$A$3)</f>
        <v>103242.88447396993</v>
      </c>
      <c r="AA54" s="5">
        <f>SUMIFS(Data!AC$5:AC$1885,Data!$D$5:$D$1885,'Dropdown Table'!$B54,Data!$C$5:$C$1885,'Dropdown Table'!$A$52,Data!$B$5:$B$1885,'Dropdown Table'!$A$2,Data!$A$5:$A$1885,'Dropdown Table'!$A$3)</f>
        <v>104527.39730648085</v>
      </c>
      <c r="AB54" s="5">
        <f>SUMIFS(Data!AD$5:AD$1885,Data!$D$5:$D$1885,'Dropdown Table'!$B54,Data!$C$5:$C$1885,'Dropdown Table'!$A$52,Data!$B$5:$B$1885,'Dropdown Table'!$A$2,Data!$A$5:$A$1885,'Dropdown Table'!$A$3)</f>
        <v>105787.8522196726</v>
      </c>
    </row>
    <row r="55" spans="1:43" x14ac:dyDescent="0.25">
      <c r="A55" s="31"/>
      <c r="B55" s="6" t="s">
        <v>40</v>
      </c>
      <c r="C55" s="5">
        <f>SUMIFS(Data!E$5:E$1885,Data!$D$5:$D$1885,'Dropdown Table'!$B55,Data!$C$5:$C$1885,'Dropdown Table'!$A$52,Data!$B$5:$B$1885,'Dropdown Table'!$A$2,Data!$A$5:$A$1885,'Dropdown Table'!$A$3)</f>
        <v>75236</v>
      </c>
      <c r="D55" s="5">
        <f>SUMIFS(Data!F$5:F$1885,Data!$D$5:$D$1885,'Dropdown Table'!$B55,Data!$C$5:$C$1885,'Dropdown Table'!$A$52,Data!$B$5:$B$1885,'Dropdown Table'!$A$2,Data!$A$5:$A$1885,'Dropdown Table'!$A$3)</f>
        <v>74848.80299216423</v>
      </c>
      <c r="E55" s="5">
        <f>SUMIFS(Data!G$5:G$1885,Data!$D$5:$D$1885,'Dropdown Table'!$B55,Data!$C$5:$C$1885,'Dropdown Table'!$A$52,Data!$B$5:$B$1885,'Dropdown Table'!$A$2,Data!$A$5:$A$1885,'Dropdown Table'!$A$3)</f>
        <v>74894.417412457944</v>
      </c>
      <c r="F55" s="5">
        <f>SUMIFS(Data!H$5:H$1885,Data!$D$5:$D$1885,'Dropdown Table'!$B55,Data!$C$5:$C$1885,'Dropdown Table'!$A$52,Data!$B$5:$B$1885,'Dropdown Table'!$A$2,Data!$A$5:$A$1885,'Dropdown Table'!$A$3)</f>
        <v>75979.590823178776</v>
      </c>
      <c r="G55" s="5">
        <f>SUMIFS(Data!I$5:I$1885,Data!$D$5:$D$1885,'Dropdown Table'!$B55,Data!$C$5:$C$1885,'Dropdown Table'!$A$52,Data!$B$5:$B$1885,'Dropdown Table'!$A$2,Data!$A$5:$A$1885,'Dropdown Table'!$A$3)</f>
        <v>77263.272623680794</v>
      </c>
      <c r="H55" s="5">
        <f>SUMIFS(Data!J$5:J$1885,Data!$D$5:$D$1885,'Dropdown Table'!$B55,Data!$C$5:$C$1885,'Dropdown Table'!$A$52,Data!$B$5:$B$1885,'Dropdown Table'!$A$2,Data!$A$5:$A$1885,'Dropdown Table'!$A$3)</f>
        <v>78895.897528792266</v>
      </c>
      <c r="I55" s="5">
        <f>SUMIFS(Data!K$5:K$1885,Data!$D$5:$D$1885,'Dropdown Table'!$B55,Data!$C$5:$C$1885,'Dropdown Table'!$A$52,Data!$B$5:$B$1885,'Dropdown Table'!$A$2,Data!$A$5:$A$1885,'Dropdown Table'!$A$3)</f>
        <v>81266.781720777915</v>
      </c>
      <c r="J55" s="5">
        <f>SUMIFS(Data!L$5:L$1885,Data!$D$5:$D$1885,'Dropdown Table'!$B55,Data!$C$5:$C$1885,'Dropdown Table'!$A$52,Data!$B$5:$B$1885,'Dropdown Table'!$A$2,Data!$A$5:$A$1885,'Dropdown Table'!$A$3)</f>
        <v>84083.297756138549</v>
      </c>
      <c r="K55" s="5">
        <f>SUMIFS(Data!M$5:M$1885,Data!$D$5:$D$1885,'Dropdown Table'!$B55,Data!$C$5:$C$1885,'Dropdown Table'!$A$52,Data!$B$5:$B$1885,'Dropdown Table'!$A$2,Data!$A$5:$A$1885,'Dropdown Table'!$A$3)</f>
        <v>86579.531417112754</v>
      </c>
      <c r="L55" s="5">
        <f>SUMIFS(Data!N$5:N$1885,Data!$D$5:$D$1885,'Dropdown Table'!$B55,Data!$C$5:$C$1885,'Dropdown Table'!$A$52,Data!$B$5:$B$1885,'Dropdown Table'!$A$2,Data!$A$5:$A$1885,'Dropdown Table'!$A$3)</f>
        <v>89178.013636617718</v>
      </c>
      <c r="M55" s="5">
        <f>SUMIFS(Data!O$5:O$1885,Data!$D$5:$D$1885,'Dropdown Table'!$B55,Data!$C$5:$C$1885,'Dropdown Table'!$A$52,Data!$B$5:$B$1885,'Dropdown Table'!$A$2,Data!$A$5:$A$1885,'Dropdown Table'!$A$3)</f>
        <v>91058.866093239194</v>
      </c>
      <c r="N55" s="5">
        <f>SUMIFS(Data!P$5:P$1885,Data!$D$5:$D$1885,'Dropdown Table'!$B55,Data!$C$5:$C$1885,'Dropdown Table'!$A$52,Data!$B$5:$B$1885,'Dropdown Table'!$A$2,Data!$A$5:$A$1885,'Dropdown Table'!$A$3)</f>
        <v>92434.501159213061</v>
      </c>
      <c r="O55" s="5">
        <f>SUMIFS(Data!Q$5:Q$1885,Data!$D$5:$D$1885,'Dropdown Table'!$B55,Data!$C$5:$C$1885,'Dropdown Table'!$A$52,Data!$B$5:$B$1885,'Dropdown Table'!$A$2,Data!$A$5:$A$1885,'Dropdown Table'!$A$3)</f>
        <v>93743.474119757971</v>
      </c>
      <c r="P55" s="5">
        <f>SUMIFS(Data!R$5:R$1885,Data!$D$5:$D$1885,'Dropdown Table'!$B55,Data!$C$5:$C$1885,'Dropdown Table'!$A$52,Data!$B$5:$B$1885,'Dropdown Table'!$A$2,Data!$A$5:$A$1885,'Dropdown Table'!$A$3)</f>
        <v>94596.112702263432</v>
      </c>
      <c r="Q55" s="5">
        <f>SUMIFS(Data!S$5:S$1885,Data!$D$5:$D$1885,'Dropdown Table'!$B55,Data!$C$5:$C$1885,'Dropdown Table'!$A$52,Data!$B$5:$B$1885,'Dropdown Table'!$A$2,Data!$A$5:$A$1885,'Dropdown Table'!$A$3)</f>
        <v>95166.72549346149</v>
      </c>
      <c r="R55" s="5">
        <f>SUMIFS(Data!T$5:T$1885,Data!$D$5:$D$1885,'Dropdown Table'!$B55,Data!$C$5:$C$1885,'Dropdown Table'!$A$52,Data!$B$5:$B$1885,'Dropdown Table'!$A$2,Data!$A$5:$A$1885,'Dropdown Table'!$A$3)</f>
        <v>96189.912843810453</v>
      </c>
      <c r="S55" s="5">
        <f>SUMIFS(Data!U$5:U$1885,Data!$D$5:$D$1885,'Dropdown Table'!$B55,Data!$C$5:$C$1885,'Dropdown Table'!$A$52,Data!$B$5:$B$1885,'Dropdown Table'!$A$2,Data!$A$5:$A$1885,'Dropdown Table'!$A$3)</f>
        <v>97059.546472518909</v>
      </c>
      <c r="T55" s="5">
        <f>SUMIFS(Data!V$5:V$1885,Data!$D$5:$D$1885,'Dropdown Table'!$B55,Data!$C$5:$C$1885,'Dropdown Table'!$A$52,Data!$B$5:$B$1885,'Dropdown Table'!$A$2,Data!$A$5:$A$1885,'Dropdown Table'!$A$3)</f>
        <v>97901.488628722174</v>
      </c>
      <c r="U55" s="5">
        <f>SUMIFS(Data!W$5:W$1885,Data!$D$5:$D$1885,'Dropdown Table'!$B55,Data!$C$5:$C$1885,'Dropdown Table'!$A$52,Data!$B$5:$B$1885,'Dropdown Table'!$A$2,Data!$A$5:$A$1885,'Dropdown Table'!$A$3)</f>
        <v>99150.340646820128</v>
      </c>
      <c r="V55" s="5">
        <f>SUMIFS(Data!X$5:X$1885,Data!$D$5:$D$1885,'Dropdown Table'!$B55,Data!$C$5:$C$1885,'Dropdown Table'!$A$52,Data!$B$5:$B$1885,'Dropdown Table'!$A$2,Data!$A$5:$A$1885,'Dropdown Table'!$A$3)</f>
        <v>100459.84681880384</v>
      </c>
      <c r="W55" s="5">
        <f>SUMIFS(Data!Y$5:Y$1885,Data!$D$5:$D$1885,'Dropdown Table'!$B55,Data!$C$5:$C$1885,'Dropdown Table'!$A$52,Data!$B$5:$B$1885,'Dropdown Table'!$A$2,Data!$A$5:$A$1885,'Dropdown Table'!$A$3)</f>
        <v>101578.60871126023</v>
      </c>
      <c r="X55" s="5">
        <f>SUMIFS(Data!Z$5:Z$1885,Data!$D$5:$D$1885,'Dropdown Table'!$B55,Data!$C$5:$C$1885,'Dropdown Table'!$A$52,Data!$B$5:$B$1885,'Dropdown Table'!$A$2,Data!$A$5:$A$1885,'Dropdown Table'!$A$3)</f>
        <v>102929.6369907418</v>
      </c>
      <c r="Y55" s="5">
        <f>SUMIFS(Data!AA$5:AA$1885,Data!$D$5:$D$1885,'Dropdown Table'!$B55,Data!$C$5:$C$1885,'Dropdown Table'!$A$52,Data!$B$5:$B$1885,'Dropdown Table'!$A$2,Data!$A$5:$A$1885,'Dropdown Table'!$A$3)</f>
        <v>104288.51311846633</v>
      </c>
      <c r="Z55" s="5">
        <f>SUMIFS(Data!AB$5:AB$1885,Data!$D$5:$D$1885,'Dropdown Table'!$B55,Data!$C$5:$C$1885,'Dropdown Table'!$A$52,Data!$B$5:$B$1885,'Dropdown Table'!$A$2,Data!$A$5:$A$1885,'Dropdown Table'!$A$3)</f>
        <v>105657.86408853179</v>
      </c>
      <c r="AA55" s="5">
        <f>SUMIFS(Data!AC$5:AC$1885,Data!$D$5:$D$1885,'Dropdown Table'!$B55,Data!$C$5:$C$1885,'Dropdown Table'!$A$52,Data!$B$5:$B$1885,'Dropdown Table'!$A$2,Data!$A$5:$A$1885,'Dropdown Table'!$A$3)</f>
        <v>107042.58233867641</v>
      </c>
      <c r="AB55" s="5">
        <f>SUMIFS(Data!AD$5:AD$1885,Data!$D$5:$D$1885,'Dropdown Table'!$B55,Data!$C$5:$C$1885,'Dropdown Table'!$A$52,Data!$B$5:$B$1885,'Dropdown Table'!$A$2,Data!$A$5:$A$1885,'Dropdown Table'!$A$3)</f>
        <v>108450.48575361739</v>
      </c>
    </row>
    <row r="56" spans="1:43" x14ac:dyDescent="0.25">
      <c r="A56" s="31"/>
      <c r="B56" s="6" t="s">
        <v>41</v>
      </c>
      <c r="C56" s="5">
        <f>SUMIFS(Data!E$5:E$1885,Data!$D$5:$D$1885,'Dropdown Table'!$B56,Data!$C$5:$C$1885,'Dropdown Table'!$A$52,Data!$B$5:$B$1885,'Dropdown Table'!$A$2,Data!$A$5:$A$1885,'Dropdown Table'!$A$3)</f>
        <v>91752</v>
      </c>
      <c r="D56" s="5">
        <f>SUMIFS(Data!F$5:F$1885,Data!$D$5:$D$1885,'Dropdown Table'!$B56,Data!$C$5:$C$1885,'Dropdown Table'!$A$52,Data!$B$5:$B$1885,'Dropdown Table'!$A$2,Data!$A$5:$A$1885,'Dropdown Table'!$A$3)</f>
        <v>91800.159019145416</v>
      </c>
      <c r="E56" s="5">
        <f>SUMIFS(Data!G$5:G$1885,Data!$D$5:$D$1885,'Dropdown Table'!$B56,Data!$C$5:$C$1885,'Dropdown Table'!$A$52,Data!$B$5:$B$1885,'Dropdown Table'!$A$2,Data!$A$5:$A$1885,'Dropdown Table'!$A$3)</f>
        <v>91301.353814602946</v>
      </c>
      <c r="F56" s="5">
        <f>SUMIFS(Data!H$5:H$1885,Data!$D$5:$D$1885,'Dropdown Table'!$B56,Data!$C$5:$C$1885,'Dropdown Table'!$A$52,Data!$B$5:$B$1885,'Dropdown Table'!$A$2,Data!$A$5:$A$1885,'Dropdown Table'!$A$3)</f>
        <v>90807.717427992655</v>
      </c>
      <c r="G56" s="5">
        <f>SUMIFS(Data!I$5:I$1885,Data!$D$5:$D$1885,'Dropdown Table'!$B56,Data!$C$5:$C$1885,'Dropdown Table'!$A$52,Data!$B$5:$B$1885,'Dropdown Table'!$A$2,Data!$A$5:$A$1885,'Dropdown Table'!$A$3)</f>
        <v>90111.274052218301</v>
      </c>
      <c r="H56" s="5">
        <f>SUMIFS(Data!J$5:J$1885,Data!$D$5:$D$1885,'Dropdown Table'!$B56,Data!$C$5:$C$1885,'Dropdown Table'!$A$52,Data!$B$5:$B$1885,'Dropdown Table'!$A$2,Data!$A$5:$A$1885,'Dropdown Table'!$A$3)</f>
        <v>90282.198287124338</v>
      </c>
      <c r="I56" s="5">
        <f>SUMIFS(Data!K$5:K$1885,Data!$D$5:$D$1885,'Dropdown Table'!$B56,Data!$C$5:$C$1885,'Dropdown Table'!$A$52,Data!$B$5:$B$1885,'Dropdown Table'!$A$2,Data!$A$5:$A$1885,'Dropdown Table'!$A$3)</f>
        <v>90574.879712040114</v>
      </c>
      <c r="J56" s="5">
        <f>SUMIFS(Data!L$5:L$1885,Data!$D$5:$D$1885,'Dropdown Table'!$B56,Data!$C$5:$C$1885,'Dropdown Table'!$A$52,Data!$B$5:$B$1885,'Dropdown Table'!$A$2,Data!$A$5:$A$1885,'Dropdown Table'!$A$3)</f>
        <v>91080.916869632303</v>
      </c>
      <c r="K56" s="5">
        <f>SUMIFS(Data!M$5:M$1885,Data!$D$5:$D$1885,'Dropdown Table'!$B56,Data!$C$5:$C$1885,'Dropdown Table'!$A$52,Data!$B$5:$B$1885,'Dropdown Table'!$A$2,Data!$A$5:$A$1885,'Dropdown Table'!$A$3)</f>
        <v>92378.937494096768</v>
      </c>
      <c r="L56" s="5">
        <f>SUMIFS(Data!N$5:N$1885,Data!$D$5:$D$1885,'Dropdown Table'!$B56,Data!$C$5:$C$1885,'Dropdown Table'!$A$52,Data!$B$5:$B$1885,'Dropdown Table'!$A$2,Data!$A$5:$A$1885,'Dropdown Table'!$A$3)</f>
        <v>93850.868562392687</v>
      </c>
      <c r="M56" s="5">
        <f>SUMIFS(Data!O$5:O$1885,Data!$D$5:$D$1885,'Dropdown Table'!$B56,Data!$C$5:$C$1885,'Dropdown Table'!$A$52,Data!$B$5:$B$1885,'Dropdown Table'!$A$2,Data!$A$5:$A$1885,'Dropdown Table'!$A$3)</f>
        <v>95804.266535289295</v>
      </c>
      <c r="N56" s="5">
        <f>SUMIFS(Data!P$5:P$1885,Data!$D$5:$D$1885,'Dropdown Table'!$B56,Data!$C$5:$C$1885,'Dropdown Table'!$A$52,Data!$B$5:$B$1885,'Dropdown Table'!$A$2,Data!$A$5:$A$1885,'Dropdown Table'!$A$3)</f>
        <v>98490.259496076585</v>
      </c>
      <c r="O56" s="5">
        <f>SUMIFS(Data!Q$5:Q$1885,Data!$D$5:$D$1885,'Dropdown Table'!$B56,Data!$C$5:$C$1885,'Dropdown Table'!$A$52,Data!$B$5:$B$1885,'Dropdown Table'!$A$2,Data!$A$5:$A$1885,'Dropdown Table'!$A$3)</f>
        <v>101447.12015701135</v>
      </c>
      <c r="P56" s="5">
        <f>SUMIFS(Data!R$5:R$1885,Data!$D$5:$D$1885,'Dropdown Table'!$B56,Data!$C$5:$C$1885,'Dropdown Table'!$A$52,Data!$B$5:$B$1885,'Dropdown Table'!$A$2,Data!$A$5:$A$1885,'Dropdown Table'!$A$3)</f>
        <v>104085.95062354286</v>
      </c>
      <c r="Q56" s="5">
        <f>SUMIFS(Data!S$5:S$1885,Data!$D$5:$D$1885,'Dropdown Table'!$B56,Data!$C$5:$C$1885,'Dropdown Table'!$A$52,Data!$B$5:$B$1885,'Dropdown Table'!$A$2,Data!$A$5:$A$1885,'Dropdown Table'!$A$3)</f>
        <v>106745.04673652656</v>
      </c>
      <c r="R56" s="5">
        <f>SUMIFS(Data!T$5:T$1885,Data!$D$5:$D$1885,'Dropdown Table'!$B56,Data!$C$5:$C$1885,'Dropdown Table'!$A$52,Data!$B$5:$B$1885,'Dropdown Table'!$A$2,Data!$A$5:$A$1885,'Dropdown Table'!$A$3)</f>
        <v>108645.68040289938</v>
      </c>
      <c r="S56" s="5">
        <f>SUMIFS(Data!U$5:U$1885,Data!$D$5:$D$1885,'Dropdown Table'!$B56,Data!$C$5:$C$1885,'Dropdown Table'!$A$52,Data!$B$5:$B$1885,'Dropdown Table'!$A$2,Data!$A$5:$A$1885,'Dropdown Table'!$A$3)</f>
        <v>110051.83031878321</v>
      </c>
      <c r="T56" s="5">
        <f>SUMIFS(Data!V$5:V$1885,Data!$D$5:$D$1885,'Dropdown Table'!$B56,Data!$C$5:$C$1885,'Dropdown Table'!$A$52,Data!$B$5:$B$1885,'Dropdown Table'!$A$2,Data!$A$5:$A$1885,'Dropdown Table'!$A$3)</f>
        <v>111376.10720361184</v>
      </c>
      <c r="U56" s="5">
        <f>SUMIFS(Data!W$5:W$1885,Data!$D$5:$D$1885,'Dropdown Table'!$B56,Data!$C$5:$C$1885,'Dropdown Table'!$A$52,Data!$B$5:$B$1885,'Dropdown Table'!$A$2,Data!$A$5:$A$1885,'Dropdown Table'!$A$3)</f>
        <v>112300.39356301716</v>
      </c>
      <c r="V56" s="5">
        <f>SUMIFS(Data!X$5:X$1885,Data!$D$5:$D$1885,'Dropdown Table'!$B56,Data!$C$5:$C$1885,'Dropdown Table'!$A$52,Data!$B$5:$B$1885,'Dropdown Table'!$A$2,Data!$A$5:$A$1885,'Dropdown Table'!$A$3)</f>
        <v>112988.03764692174</v>
      </c>
      <c r="W56" s="5">
        <f>SUMIFS(Data!Y$5:Y$1885,Data!$D$5:$D$1885,'Dropdown Table'!$B56,Data!$C$5:$C$1885,'Dropdown Table'!$A$52,Data!$B$5:$B$1885,'Dropdown Table'!$A$2,Data!$A$5:$A$1885,'Dropdown Table'!$A$3)</f>
        <v>114080.5837508722</v>
      </c>
      <c r="X56" s="5">
        <f>SUMIFS(Data!Z$5:Z$1885,Data!$D$5:$D$1885,'Dropdown Table'!$B56,Data!$C$5:$C$1885,'Dropdown Table'!$A$52,Data!$B$5:$B$1885,'Dropdown Table'!$A$2,Data!$A$5:$A$1885,'Dropdown Table'!$A$3)</f>
        <v>115036.31860240625</v>
      </c>
      <c r="Y56" s="5">
        <f>SUMIFS(Data!AA$5:AA$1885,Data!$D$5:$D$1885,'Dropdown Table'!$B56,Data!$C$5:$C$1885,'Dropdown Table'!$A$52,Data!$B$5:$B$1885,'Dropdown Table'!$A$2,Data!$A$5:$A$1885,'Dropdown Table'!$A$3)</f>
        <v>116006.25429903893</v>
      </c>
      <c r="Z56" s="5">
        <f>SUMIFS(Data!AB$5:AB$1885,Data!$D$5:$D$1885,'Dropdown Table'!$B56,Data!$C$5:$C$1885,'Dropdown Table'!$A$52,Data!$B$5:$B$1885,'Dropdown Table'!$A$2,Data!$A$5:$A$1885,'Dropdown Table'!$A$3)</f>
        <v>117336.58076557648</v>
      </c>
      <c r="AA56" s="5">
        <f>SUMIFS(Data!AC$5:AC$1885,Data!$D$5:$D$1885,'Dropdown Table'!$B56,Data!$C$5:$C$1885,'Dropdown Table'!$A$52,Data!$B$5:$B$1885,'Dropdown Table'!$A$2,Data!$A$5:$A$1885,'Dropdown Table'!$A$3)</f>
        <v>118733.92998449053</v>
      </c>
      <c r="AB56" s="5">
        <f>SUMIFS(Data!AD$5:AD$1885,Data!$D$5:$D$1885,'Dropdown Table'!$B56,Data!$C$5:$C$1885,'Dropdown Table'!$A$52,Data!$B$5:$B$1885,'Dropdown Table'!$A$2,Data!$A$5:$A$1885,'Dropdown Table'!$A$3)</f>
        <v>119981.94385510268</v>
      </c>
    </row>
    <row r="57" spans="1:43" x14ac:dyDescent="0.25">
      <c r="A57" s="31"/>
      <c r="B57" s="2" t="s">
        <v>42</v>
      </c>
      <c r="C57" s="5">
        <f>SUMIFS(Data!E$5:E$1885,Data!$D$5:$D$1885,'Dropdown Table'!$B57,Data!$C$5:$C$1885,'Dropdown Table'!$A$52,Data!$B$5:$B$1885,'Dropdown Table'!$A$2,Data!$A$5:$A$1885,'Dropdown Table'!$A$3)</f>
        <v>93471</v>
      </c>
      <c r="D57" s="5">
        <f>SUMIFS(Data!F$5:F$1885,Data!$D$5:$D$1885,'Dropdown Table'!$B57,Data!$C$5:$C$1885,'Dropdown Table'!$A$52,Data!$B$5:$B$1885,'Dropdown Table'!$A$2,Data!$A$5:$A$1885,'Dropdown Table'!$A$3)</f>
        <v>95127.181027161219</v>
      </c>
      <c r="E57" s="5">
        <f>SUMIFS(Data!G$5:G$1885,Data!$D$5:$D$1885,'Dropdown Table'!$B57,Data!$C$5:$C$1885,'Dropdown Table'!$A$52,Data!$B$5:$B$1885,'Dropdown Table'!$A$2,Data!$A$5:$A$1885,'Dropdown Table'!$A$3)</f>
        <v>96914.05586892768</v>
      </c>
      <c r="F57" s="5">
        <f>SUMIFS(Data!H$5:H$1885,Data!$D$5:$D$1885,'Dropdown Table'!$B57,Data!$C$5:$C$1885,'Dropdown Table'!$A$52,Data!$B$5:$B$1885,'Dropdown Table'!$A$2,Data!$A$5:$A$1885,'Dropdown Table'!$A$3)</f>
        <v>98236.004570463745</v>
      </c>
      <c r="G57" s="5">
        <f>SUMIFS(Data!I$5:I$1885,Data!$D$5:$D$1885,'Dropdown Table'!$B57,Data!$C$5:$C$1885,'Dropdown Table'!$A$52,Data!$B$5:$B$1885,'Dropdown Table'!$A$2,Data!$A$5:$A$1885,'Dropdown Table'!$A$3)</f>
        <v>99484.184483917954</v>
      </c>
      <c r="H57" s="5">
        <f>SUMIFS(Data!J$5:J$1885,Data!$D$5:$D$1885,'Dropdown Table'!$B57,Data!$C$5:$C$1885,'Dropdown Table'!$A$52,Data!$B$5:$B$1885,'Dropdown Table'!$A$2,Data!$A$5:$A$1885,'Dropdown Table'!$A$3)</f>
        <v>100384.49108192738</v>
      </c>
      <c r="I57" s="5">
        <f>SUMIFS(Data!K$5:K$1885,Data!$D$5:$D$1885,'Dropdown Table'!$B57,Data!$C$5:$C$1885,'Dropdown Table'!$A$52,Data!$B$5:$B$1885,'Dropdown Table'!$A$2,Data!$A$5:$A$1885,'Dropdown Table'!$A$3)</f>
        <v>101174.53482866391</v>
      </c>
      <c r="J57" s="5">
        <f>SUMIFS(Data!L$5:L$1885,Data!$D$5:$D$1885,'Dropdown Table'!$B57,Data!$C$5:$C$1885,'Dropdown Table'!$A$52,Data!$B$5:$B$1885,'Dropdown Table'!$A$2,Data!$A$5:$A$1885,'Dropdown Table'!$A$3)</f>
        <v>101581.43743539439</v>
      </c>
      <c r="K57" s="5">
        <f>SUMIFS(Data!M$5:M$1885,Data!$D$5:$D$1885,'Dropdown Table'!$B57,Data!$C$5:$C$1885,'Dropdown Table'!$A$52,Data!$B$5:$B$1885,'Dropdown Table'!$A$2,Data!$A$5:$A$1885,'Dropdown Table'!$A$3)</f>
        <v>101990.23765512016</v>
      </c>
      <c r="L57" s="5">
        <f>SUMIFS(Data!N$5:N$1885,Data!$D$5:$D$1885,'Dropdown Table'!$B57,Data!$C$5:$C$1885,'Dropdown Table'!$A$52,Data!$B$5:$B$1885,'Dropdown Table'!$A$2,Data!$A$5:$A$1885,'Dropdown Table'!$A$3)</f>
        <v>102275.82518255229</v>
      </c>
      <c r="M57" s="5">
        <f>SUMIFS(Data!O$5:O$1885,Data!$D$5:$D$1885,'Dropdown Table'!$B57,Data!$C$5:$C$1885,'Dropdown Table'!$A$52,Data!$B$5:$B$1885,'Dropdown Table'!$A$2,Data!$A$5:$A$1885,'Dropdown Table'!$A$3)</f>
        <v>103126.85856390427</v>
      </c>
      <c r="N57" s="5">
        <f>SUMIFS(Data!P$5:P$1885,Data!$D$5:$D$1885,'Dropdown Table'!$B57,Data!$C$5:$C$1885,'Dropdown Table'!$A$52,Data!$B$5:$B$1885,'Dropdown Table'!$A$2,Data!$A$5:$A$1885,'Dropdown Table'!$A$3)</f>
        <v>103975.37453852395</v>
      </c>
      <c r="O57" s="5">
        <f>SUMIFS(Data!Q$5:Q$1885,Data!$D$5:$D$1885,'Dropdown Table'!$B57,Data!$C$5:$C$1885,'Dropdown Table'!$A$52,Data!$B$5:$B$1885,'Dropdown Table'!$A$2,Data!$A$5:$A$1885,'Dropdown Table'!$A$3)</f>
        <v>104919.2454557918</v>
      </c>
      <c r="P57" s="5">
        <f>SUMIFS(Data!R$5:R$1885,Data!$D$5:$D$1885,'Dropdown Table'!$B57,Data!$C$5:$C$1885,'Dropdown Table'!$A$52,Data!$B$5:$B$1885,'Dropdown Table'!$A$2,Data!$A$5:$A$1885,'Dropdown Table'!$A$3)</f>
        <v>106347.88234126044</v>
      </c>
      <c r="Q57" s="5">
        <f>SUMIFS(Data!S$5:S$1885,Data!$D$5:$D$1885,'Dropdown Table'!$B57,Data!$C$5:$C$1885,'Dropdown Table'!$A$52,Data!$B$5:$B$1885,'Dropdown Table'!$A$2,Data!$A$5:$A$1885,'Dropdown Table'!$A$3)</f>
        <v>107852.50030167548</v>
      </c>
      <c r="R57" s="5">
        <f>SUMIFS(Data!T$5:T$1885,Data!$D$5:$D$1885,'Dropdown Table'!$B57,Data!$C$5:$C$1885,'Dropdown Table'!$A$52,Data!$B$5:$B$1885,'Dropdown Table'!$A$2,Data!$A$5:$A$1885,'Dropdown Table'!$A$3)</f>
        <v>109775.77173246203</v>
      </c>
      <c r="S57" s="5">
        <f>SUMIFS(Data!U$5:U$1885,Data!$D$5:$D$1885,'Dropdown Table'!$B57,Data!$C$5:$C$1885,'Dropdown Table'!$A$52,Data!$B$5:$B$1885,'Dropdown Table'!$A$2,Data!$A$5:$A$1885,'Dropdown Table'!$A$3)</f>
        <v>112251.17593937895</v>
      </c>
      <c r="T57" s="5">
        <f>SUMIFS(Data!V$5:V$1885,Data!$D$5:$D$1885,'Dropdown Table'!$B57,Data!$C$5:$C$1885,'Dropdown Table'!$A$52,Data!$B$5:$B$1885,'Dropdown Table'!$A$2,Data!$A$5:$A$1885,'Dropdown Table'!$A$3)</f>
        <v>114936.6874308206</v>
      </c>
      <c r="U57" s="5">
        <f>SUMIFS(Data!W$5:W$1885,Data!$D$5:$D$1885,'Dropdown Table'!$B57,Data!$C$5:$C$1885,'Dropdown Table'!$A$52,Data!$B$5:$B$1885,'Dropdown Table'!$A$2,Data!$A$5:$A$1885,'Dropdown Table'!$A$3)</f>
        <v>117377.59708200315</v>
      </c>
      <c r="V57" s="5">
        <f>SUMIFS(Data!X$5:X$1885,Data!$D$5:$D$1885,'Dropdown Table'!$B57,Data!$C$5:$C$1885,'Dropdown Table'!$A$52,Data!$B$5:$B$1885,'Dropdown Table'!$A$2,Data!$A$5:$A$1885,'Dropdown Table'!$A$3)</f>
        <v>119834.91730173178</v>
      </c>
      <c r="W57" s="5">
        <f>SUMIFS(Data!Y$5:Y$1885,Data!$D$5:$D$1885,'Dropdown Table'!$B57,Data!$C$5:$C$1885,'Dropdown Table'!$A$52,Data!$B$5:$B$1885,'Dropdown Table'!$A$2,Data!$A$5:$A$1885,'Dropdown Table'!$A$3)</f>
        <v>121637.61106681325</v>
      </c>
      <c r="X57" s="5">
        <f>SUMIFS(Data!Z$5:Z$1885,Data!$D$5:$D$1885,'Dropdown Table'!$B57,Data!$C$5:$C$1885,'Dropdown Table'!$A$52,Data!$B$5:$B$1885,'Dropdown Table'!$A$2,Data!$A$5:$A$1885,'Dropdown Table'!$A$3)</f>
        <v>123032.72585672168</v>
      </c>
      <c r="Y57" s="5">
        <f>SUMIFS(Data!AA$5:AA$1885,Data!$D$5:$D$1885,'Dropdown Table'!$B57,Data!$C$5:$C$1885,'Dropdown Table'!$A$52,Data!$B$5:$B$1885,'Dropdown Table'!$A$2,Data!$A$5:$A$1885,'Dropdown Table'!$A$3)</f>
        <v>124345.78586981386</v>
      </c>
      <c r="Z57" s="5">
        <f>SUMIFS(Data!AB$5:AB$1885,Data!$D$5:$D$1885,'Dropdown Table'!$B57,Data!$C$5:$C$1885,'Dropdown Table'!$A$52,Data!$B$5:$B$1885,'Dropdown Table'!$A$2,Data!$A$5:$A$1885,'Dropdown Table'!$A$3)</f>
        <v>125350.40791536232</v>
      </c>
      <c r="AA57" s="5">
        <f>SUMIFS(Data!AC$5:AC$1885,Data!$D$5:$D$1885,'Dropdown Table'!$B57,Data!$C$5:$C$1885,'Dropdown Table'!$A$52,Data!$B$5:$B$1885,'Dropdown Table'!$A$2,Data!$A$5:$A$1885,'Dropdown Table'!$A$3)</f>
        <v>126152.29416118213</v>
      </c>
      <c r="AB57" s="5">
        <f>SUMIFS(Data!AD$5:AD$1885,Data!$D$5:$D$1885,'Dropdown Table'!$B57,Data!$C$5:$C$1885,'Dropdown Table'!$A$52,Data!$B$5:$B$1885,'Dropdown Table'!$A$2,Data!$A$5:$A$1885,'Dropdown Table'!$A$3)</f>
        <v>127286.23129838395</v>
      </c>
    </row>
    <row r="58" spans="1:43" x14ac:dyDescent="0.25">
      <c r="A58" s="31"/>
      <c r="B58" s="4" t="s">
        <v>43</v>
      </c>
      <c r="C58" s="5">
        <f>SUMIFS(Data!E$5:E$1885,Data!$D$5:$D$1885,'Dropdown Table'!$B58,Data!$C$5:$C$1885,'Dropdown Table'!$A$52,Data!$B$5:$B$1885,'Dropdown Table'!$A$2,Data!$A$5:$A$1885,'Dropdown Table'!$A$3)</f>
        <v>91440</v>
      </c>
      <c r="D58" s="5">
        <f>SUMIFS(Data!F$5:F$1885,Data!$D$5:$D$1885,'Dropdown Table'!$B58,Data!$C$5:$C$1885,'Dropdown Table'!$A$52,Data!$B$5:$B$1885,'Dropdown Table'!$A$2,Data!$A$5:$A$1885,'Dropdown Table'!$A$3)</f>
        <v>93638.1074624506</v>
      </c>
      <c r="E58" s="5">
        <f>SUMIFS(Data!G$5:G$1885,Data!$D$5:$D$1885,'Dropdown Table'!$B58,Data!$C$5:$C$1885,'Dropdown Table'!$A$52,Data!$B$5:$B$1885,'Dropdown Table'!$A$2,Data!$A$5:$A$1885,'Dropdown Table'!$A$3)</f>
        <v>95001.885691633026</v>
      </c>
      <c r="F58" s="5">
        <f>SUMIFS(Data!H$5:H$1885,Data!$D$5:$D$1885,'Dropdown Table'!$B58,Data!$C$5:$C$1885,'Dropdown Table'!$A$52,Data!$B$5:$B$1885,'Dropdown Table'!$A$2,Data!$A$5:$A$1885,'Dropdown Table'!$A$3)</f>
        <v>96548.021273960097</v>
      </c>
      <c r="G58" s="5">
        <f>SUMIFS(Data!I$5:I$1885,Data!$D$5:$D$1885,'Dropdown Table'!$B58,Data!$C$5:$C$1885,'Dropdown Table'!$A$52,Data!$B$5:$B$1885,'Dropdown Table'!$A$2,Data!$A$5:$A$1885,'Dropdown Table'!$A$3)</f>
        <v>98503.202910037042</v>
      </c>
      <c r="H58" s="5">
        <f>SUMIFS(Data!J$5:J$1885,Data!$D$5:$D$1885,'Dropdown Table'!$B58,Data!$C$5:$C$1885,'Dropdown Table'!$A$52,Data!$B$5:$B$1885,'Dropdown Table'!$A$2,Data!$A$5:$A$1885,'Dropdown Table'!$A$3)</f>
        <v>100317.46734727047</v>
      </c>
      <c r="I58" s="5">
        <f>SUMIFS(Data!K$5:K$1885,Data!$D$5:$D$1885,'Dropdown Table'!$B58,Data!$C$5:$C$1885,'Dropdown Table'!$A$52,Data!$B$5:$B$1885,'Dropdown Table'!$A$2,Data!$A$5:$A$1885,'Dropdown Table'!$A$3)</f>
        <v>102339.77752893747</v>
      </c>
      <c r="J58" s="5">
        <f>SUMIFS(Data!L$5:L$1885,Data!$D$5:$D$1885,'Dropdown Table'!$B58,Data!$C$5:$C$1885,'Dropdown Table'!$A$52,Data!$B$5:$B$1885,'Dropdown Table'!$A$2,Data!$A$5:$A$1885,'Dropdown Table'!$A$3)</f>
        <v>104394.54691356191</v>
      </c>
      <c r="K58" s="5">
        <f>SUMIFS(Data!M$5:M$1885,Data!$D$5:$D$1885,'Dropdown Table'!$B58,Data!$C$5:$C$1885,'Dropdown Table'!$A$52,Data!$B$5:$B$1885,'Dropdown Table'!$A$2,Data!$A$5:$A$1885,'Dropdown Table'!$A$3)</f>
        <v>106070.1556481602</v>
      </c>
      <c r="L58" s="5">
        <f>SUMIFS(Data!N$5:N$1885,Data!$D$5:$D$1885,'Dropdown Table'!$B58,Data!$C$5:$C$1885,'Dropdown Table'!$A$52,Data!$B$5:$B$1885,'Dropdown Table'!$A$2,Data!$A$5:$A$1885,'Dropdown Table'!$A$3)</f>
        <v>107565.80903792297</v>
      </c>
      <c r="M58" s="5">
        <f>SUMIFS(Data!O$5:O$1885,Data!$D$5:$D$1885,'Dropdown Table'!$B58,Data!$C$5:$C$1885,'Dropdown Table'!$A$52,Data!$B$5:$B$1885,'Dropdown Table'!$A$2,Data!$A$5:$A$1885,'Dropdown Table'!$A$3)</f>
        <v>108793.74129301935</v>
      </c>
      <c r="N58" s="5">
        <f>SUMIFS(Data!P$5:P$1885,Data!$D$5:$D$1885,'Dropdown Table'!$B58,Data!$C$5:$C$1885,'Dropdown Table'!$A$52,Data!$B$5:$B$1885,'Dropdown Table'!$A$2,Data!$A$5:$A$1885,'Dropdown Table'!$A$3)</f>
        <v>109936.06890051829</v>
      </c>
      <c r="O58" s="5">
        <f>SUMIFS(Data!Q$5:Q$1885,Data!$D$5:$D$1885,'Dropdown Table'!$B58,Data!$C$5:$C$1885,'Dropdown Table'!$A$52,Data!$B$5:$B$1885,'Dropdown Table'!$A$2,Data!$A$5:$A$1885,'Dropdown Table'!$A$3)</f>
        <v>110741.1606867548</v>
      </c>
      <c r="P58" s="5">
        <f>SUMIFS(Data!R$5:R$1885,Data!$D$5:$D$1885,'Dropdown Table'!$B58,Data!$C$5:$C$1885,'Dropdown Table'!$A$52,Data!$B$5:$B$1885,'Dropdown Table'!$A$2,Data!$A$5:$A$1885,'Dropdown Table'!$A$3)</f>
        <v>111503.14471913711</v>
      </c>
      <c r="Q58" s="5">
        <f>SUMIFS(Data!S$5:S$1885,Data!$D$5:$D$1885,'Dropdown Table'!$B58,Data!$C$5:$C$1885,'Dropdown Table'!$A$52,Data!$B$5:$B$1885,'Dropdown Table'!$A$2,Data!$A$5:$A$1885,'Dropdown Table'!$A$3)</f>
        <v>112104.47918184446</v>
      </c>
      <c r="R58" s="5">
        <f>SUMIFS(Data!T$5:T$1885,Data!$D$5:$D$1885,'Dropdown Table'!$B58,Data!$C$5:$C$1885,'Dropdown Table'!$A$52,Data!$B$5:$B$1885,'Dropdown Table'!$A$2,Data!$A$5:$A$1885,'Dropdown Table'!$A$3)</f>
        <v>113076.44247754183</v>
      </c>
      <c r="S58" s="5">
        <f>SUMIFS(Data!U$5:U$1885,Data!$D$5:$D$1885,'Dropdown Table'!$B58,Data!$C$5:$C$1885,'Dropdown Table'!$A$52,Data!$B$5:$B$1885,'Dropdown Table'!$A$2,Data!$A$5:$A$1885,'Dropdown Table'!$A$3)</f>
        <v>113950.79681750541</v>
      </c>
      <c r="T58" s="5">
        <f>SUMIFS(Data!V$5:V$1885,Data!$D$5:$D$1885,'Dropdown Table'!$B58,Data!$C$5:$C$1885,'Dropdown Table'!$A$52,Data!$B$5:$B$1885,'Dropdown Table'!$A$2,Data!$A$5:$A$1885,'Dropdown Table'!$A$3)</f>
        <v>114934.45515707304</v>
      </c>
      <c r="U58" s="5">
        <f>SUMIFS(Data!W$5:W$1885,Data!$D$5:$D$1885,'Dropdown Table'!$B58,Data!$C$5:$C$1885,'Dropdown Table'!$A$52,Data!$B$5:$B$1885,'Dropdown Table'!$A$2,Data!$A$5:$A$1885,'Dropdown Table'!$A$3)</f>
        <v>116276.43533419368</v>
      </c>
      <c r="V58" s="5">
        <f>SUMIFS(Data!X$5:X$1885,Data!$D$5:$D$1885,'Dropdown Table'!$B58,Data!$C$5:$C$1885,'Dropdown Table'!$A$52,Data!$B$5:$B$1885,'Dropdown Table'!$A$2,Data!$A$5:$A$1885,'Dropdown Table'!$A$3)</f>
        <v>117683.80282714983</v>
      </c>
      <c r="W58" s="5">
        <f>SUMIFS(Data!Y$5:Y$1885,Data!$D$5:$D$1885,'Dropdown Table'!$B58,Data!$C$5:$C$1885,'Dropdown Table'!$A$52,Data!$B$5:$B$1885,'Dropdown Table'!$A$2,Data!$A$5:$A$1885,'Dropdown Table'!$A$3)</f>
        <v>119486.50292797748</v>
      </c>
      <c r="X58" s="5">
        <f>SUMIFS(Data!Z$5:Z$1885,Data!$D$5:$D$1885,'Dropdown Table'!$B58,Data!$C$5:$C$1885,'Dropdown Table'!$A$52,Data!$B$5:$B$1885,'Dropdown Table'!$A$2,Data!$A$5:$A$1885,'Dropdown Table'!$A$3)</f>
        <v>121797.19416665955</v>
      </c>
      <c r="Y58" s="5">
        <f>SUMIFS(Data!AA$5:AA$1885,Data!$D$5:$D$1885,'Dropdown Table'!$B58,Data!$C$5:$C$1885,'Dropdown Table'!$A$52,Data!$B$5:$B$1885,'Dropdown Table'!$A$2,Data!$A$5:$A$1885,'Dropdown Table'!$A$3)</f>
        <v>124299.33611182112</v>
      </c>
      <c r="Z58" s="5">
        <f>SUMIFS(Data!AB$5:AB$1885,Data!$D$5:$D$1885,'Dropdown Table'!$B58,Data!$C$5:$C$1885,'Dropdown Table'!$A$52,Data!$B$5:$B$1885,'Dropdown Table'!$A$2,Data!$A$5:$A$1885,'Dropdown Table'!$A$3)</f>
        <v>126606.67558209089</v>
      </c>
      <c r="AA58" s="5">
        <f>SUMIFS(Data!AC$5:AC$1885,Data!$D$5:$D$1885,'Dropdown Table'!$B58,Data!$C$5:$C$1885,'Dropdown Table'!$A$52,Data!$B$5:$B$1885,'Dropdown Table'!$A$2,Data!$A$5:$A$1885,'Dropdown Table'!$A$3)</f>
        <v>128934.95112805677</v>
      </c>
      <c r="AB58" s="5">
        <f>SUMIFS(Data!AD$5:AD$1885,Data!$D$5:$D$1885,'Dropdown Table'!$B58,Data!$C$5:$C$1885,'Dropdown Table'!$A$52,Data!$B$5:$B$1885,'Dropdown Table'!$A$2,Data!$A$5:$A$1885,'Dropdown Table'!$A$3)</f>
        <v>130686.85892841073</v>
      </c>
    </row>
    <row r="59" spans="1:43" x14ac:dyDescent="0.25">
      <c r="A59" s="31"/>
      <c r="B59" s="2" t="s">
        <v>44</v>
      </c>
      <c r="C59" s="5">
        <f>SUMIFS(Data!E$5:E$1885,Data!$D$5:$D$1885,'Dropdown Table'!$B59,Data!$C$5:$C$1885,'Dropdown Table'!$A$52,Data!$B$5:$B$1885,'Dropdown Table'!$A$2,Data!$A$5:$A$1885,'Dropdown Table'!$A$3)</f>
        <v>81843</v>
      </c>
      <c r="D59" s="5">
        <f>SUMIFS(Data!F$5:F$1885,Data!$D$5:$D$1885,'Dropdown Table'!$B59,Data!$C$5:$C$1885,'Dropdown Table'!$A$52,Data!$B$5:$B$1885,'Dropdown Table'!$A$2,Data!$A$5:$A$1885,'Dropdown Table'!$A$3)</f>
        <v>84268.515211859194</v>
      </c>
      <c r="E59" s="5">
        <f>SUMIFS(Data!G$5:G$1885,Data!$D$5:$D$1885,'Dropdown Table'!$B59,Data!$C$5:$C$1885,'Dropdown Table'!$A$52,Data!$B$5:$B$1885,'Dropdown Table'!$A$2,Data!$A$5:$A$1885,'Dropdown Table'!$A$3)</f>
        <v>87570.46778052095</v>
      </c>
      <c r="F59" s="5">
        <f>SUMIFS(Data!H$5:H$1885,Data!$D$5:$D$1885,'Dropdown Table'!$B59,Data!$C$5:$C$1885,'Dropdown Table'!$A$52,Data!$B$5:$B$1885,'Dropdown Table'!$A$2,Data!$A$5:$A$1885,'Dropdown Table'!$A$3)</f>
        <v>91195.376289598906</v>
      </c>
      <c r="G59" s="5">
        <f>SUMIFS(Data!I$5:I$1885,Data!$D$5:$D$1885,'Dropdown Table'!$B59,Data!$C$5:$C$1885,'Dropdown Table'!$A$52,Data!$B$5:$B$1885,'Dropdown Table'!$A$2,Data!$A$5:$A$1885,'Dropdown Table'!$A$3)</f>
        <v>94350.228184716761</v>
      </c>
      <c r="H59" s="5">
        <f>SUMIFS(Data!J$5:J$1885,Data!$D$5:$D$1885,'Dropdown Table'!$B59,Data!$C$5:$C$1885,'Dropdown Table'!$A$52,Data!$B$5:$B$1885,'Dropdown Table'!$A$2,Data!$A$5:$A$1885,'Dropdown Table'!$A$3)</f>
        <v>97162.613576062096</v>
      </c>
      <c r="I59" s="5">
        <f>SUMIFS(Data!K$5:K$1885,Data!$D$5:$D$1885,'Dropdown Table'!$B59,Data!$C$5:$C$1885,'Dropdown Table'!$A$52,Data!$B$5:$B$1885,'Dropdown Table'!$A$2,Data!$A$5:$A$1885,'Dropdown Table'!$A$3)</f>
        <v>99545.13492210026</v>
      </c>
      <c r="J59" s="5">
        <f>SUMIFS(Data!L$5:L$1885,Data!$D$5:$D$1885,'Dropdown Table'!$B59,Data!$C$5:$C$1885,'Dropdown Table'!$A$52,Data!$B$5:$B$1885,'Dropdown Table'!$A$2,Data!$A$5:$A$1885,'Dropdown Table'!$A$3)</f>
        <v>101185.01697981264</v>
      </c>
      <c r="K59" s="5">
        <f>SUMIFS(Data!M$5:M$1885,Data!$D$5:$D$1885,'Dropdown Table'!$B59,Data!$C$5:$C$1885,'Dropdown Table'!$A$52,Data!$B$5:$B$1885,'Dropdown Table'!$A$2,Data!$A$5:$A$1885,'Dropdown Table'!$A$3)</f>
        <v>102961.90105510534</v>
      </c>
      <c r="L59" s="5">
        <f>SUMIFS(Data!N$5:N$1885,Data!$D$5:$D$1885,'Dropdown Table'!$B59,Data!$C$5:$C$1885,'Dropdown Table'!$A$52,Data!$B$5:$B$1885,'Dropdown Table'!$A$2,Data!$A$5:$A$1885,'Dropdown Table'!$A$3)</f>
        <v>105084.67803539647</v>
      </c>
      <c r="M59" s="5">
        <f>SUMIFS(Data!O$5:O$1885,Data!$D$5:$D$1885,'Dropdown Table'!$B59,Data!$C$5:$C$1885,'Dropdown Table'!$A$52,Data!$B$5:$B$1885,'Dropdown Table'!$A$2,Data!$A$5:$A$1885,'Dropdown Table'!$A$3)</f>
        <v>107058.72222890089</v>
      </c>
      <c r="N59" s="5">
        <f>SUMIFS(Data!P$5:P$1885,Data!$D$5:$D$1885,'Dropdown Table'!$B59,Data!$C$5:$C$1885,'Dropdown Table'!$A$52,Data!$B$5:$B$1885,'Dropdown Table'!$A$2,Data!$A$5:$A$1885,'Dropdown Table'!$A$3)</f>
        <v>109209.69192423533</v>
      </c>
      <c r="O59" s="5">
        <f>SUMIFS(Data!Q$5:Q$1885,Data!$D$5:$D$1885,'Dropdown Table'!$B59,Data!$C$5:$C$1885,'Dropdown Table'!$A$52,Data!$B$5:$B$1885,'Dropdown Table'!$A$2,Data!$A$5:$A$1885,'Dropdown Table'!$A$3)</f>
        <v>111340.79255697867</v>
      </c>
      <c r="P59" s="5">
        <f>SUMIFS(Data!R$5:R$1885,Data!$D$5:$D$1885,'Dropdown Table'!$B59,Data!$C$5:$C$1885,'Dropdown Table'!$A$52,Data!$B$5:$B$1885,'Dropdown Table'!$A$2,Data!$A$5:$A$1885,'Dropdown Table'!$A$3)</f>
        <v>113121.65108220774</v>
      </c>
      <c r="Q59" s="5">
        <f>SUMIFS(Data!S$5:S$1885,Data!$D$5:$D$1885,'Dropdown Table'!$B59,Data!$C$5:$C$1885,'Dropdown Table'!$A$52,Data!$B$5:$B$1885,'Dropdown Table'!$A$2,Data!$A$5:$A$1885,'Dropdown Table'!$A$3)</f>
        <v>114660.92577237388</v>
      </c>
      <c r="R59" s="5">
        <f>SUMIFS(Data!T$5:T$1885,Data!$D$5:$D$1885,'Dropdown Table'!$B59,Data!$C$5:$C$1885,'Dropdown Table'!$A$52,Data!$B$5:$B$1885,'Dropdown Table'!$A$2,Data!$A$5:$A$1885,'Dropdown Table'!$A$3)</f>
        <v>115941.19652537926</v>
      </c>
      <c r="S59" s="5">
        <f>SUMIFS(Data!U$5:U$1885,Data!$D$5:$D$1885,'Dropdown Table'!$B59,Data!$C$5:$C$1885,'Dropdown Table'!$A$52,Data!$B$5:$B$1885,'Dropdown Table'!$A$2,Data!$A$5:$A$1885,'Dropdown Table'!$A$3)</f>
        <v>117106.925858916</v>
      </c>
      <c r="T59" s="5">
        <f>SUMIFS(Data!V$5:V$1885,Data!$D$5:$D$1885,'Dropdown Table'!$B59,Data!$C$5:$C$1885,'Dropdown Table'!$A$52,Data!$B$5:$B$1885,'Dropdown Table'!$A$2,Data!$A$5:$A$1885,'Dropdown Table'!$A$3)</f>
        <v>117966.1957501705</v>
      </c>
      <c r="U59" s="5">
        <f>SUMIFS(Data!W$5:W$1885,Data!$D$5:$D$1885,'Dropdown Table'!$B59,Data!$C$5:$C$1885,'Dropdown Table'!$A$52,Data!$B$5:$B$1885,'Dropdown Table'!$A$2,Data!$A$5:$A$1885,'Dropdown Table'!$A$3)</f>
        <v>118779.33047549013</v>
      </c>
      <c r="V59" s="5">
        <f>SUMIFS(Data!X$5:X$1885,Data!$D$5:$D$1885,'Dropdown Table'!$B59,Data!$C$5:$C$1885,'Dropdown Table'!$A$52,Data!$B$5:$B$1885,'Dropdown Table'!$A$2,Data!$A$5:$A$1885,'Dropdown Table'!$A$3)</f>
        <v>119442.3999935147</v>
      </c>
      <c r="W59" s="5">
        <f>SUMIFS(Data!Y$5:Y$1885,Data!$D$5:$D$1885,'Dropdown Table'!$B59,Data!$C$5:$C$1885,'Dropdown Table'!$A$52,Data!$B$5:$B$1885,'Dropdown Table'!$A$2,Data!$A$5:$A$1885,'Dropdown Table'!$A$3)</f>
        <v>120413.90531204853</v>
      </c>
      <c r="X59" s="5">
        <f>SUMIFS(Data!Z$5:Z$1885,Data!$D$5:$D$1885,'Dropdown Table'!$B59,Data!$C$5:$C$1885,'Dropdown Table'!$A$52,Data!$B$5:$B$1885,'Dropdown Table'!$A$2,Data!$A$5:$A$1885,'Dropdown Table'!$A$3)</f>
        <v>121285.32240852581</v>
      </c>
      <c r="Y59" s="5">
        <f>SUMIFS(Data!AA$5:AA$1885,Data!$D$5:$D$1885,'Dropdown Table'!$B59,Data!$C$5:$C$1885,'Dropdown Table'!$A$52,Data!$B$5:$B$1885,'Dropdown Table'!$A$2,Data!$A$5:$A$1885,'Dropdown Table'!$A$3)</f>
        <v>122267.80036572703</v>
      </c>
      <c r="Z59" s="5">
        <f>SUMIFS(Data!AB$5:AB$1885,Data!$D$5:$D$1885,'Dropdown Table'!$B59,Data!$C$5:$C$1885,'Dropdown Table'!$A$52,Data!$B$5:$B$1885,'Dropdown Table'!$A$2,Data!$A$5:$A$1885,'Dropdown Table'!$A$3)</f>
        <v>123554.14936198316</v>
      </c>
      <c r="AA59" s="5">
        <f>SUMIFS(Data!AC$5:AC$1885,Data!$D$5:$D$1885,'Dropdown Table'!$B59,Data!$C$5:$C$1885,'Dropdown Table'!$A$52,Data!$B$5:$B$1885,'Dropdown Table'!$A$2,Data!$A$5:$A$1885,'Dropdown Table'!$A$3)</f>
        <v>124906.36076116862</v>
      </c>
      <c r="AB59" s="5">
        <f>SUMIFS(Data!AD$5:AD$1885,Data!$D$5:$D$1885,'Dropdown Table'!$B59,Data!$C$5:$C$1885,'Dropdown Table'!$A$52,Data!$B$5:$B$1885,'Dropdown Table'!$A$2,Data!$A$5:$A$1885,'Dropdown Table'!$A$3)</f>
        <v>126655.33902447062</v>
      </c>
    </row>
    <row r="60" spans="1:43" x14ac:dyDescent="0.25">
      <c r="A60" s="31"/>
      <c r="B60" s="2" t="s">
        <v>45</v>
      </c>
      <c r="C60" s="5">
        <f>SUMIFS(Data!E$5:E$1885,Data!$D$5:$D$1885,'Dropdown Table'!$B60,Data!$C$5:$C$1885,'Dropdown Table'!$A$52,Data!$B$5:$B$1885,'Dropdown Table'!$A$2,Data!$A$5:$A$1885,'Dropdown Table'!$A$3)</f>
        <v>83710</v>
      </c>
      <c r="D60" s="5">
        <f>SUMIFS(Data!F$5:F$1885,Data!$D$5:$D$1885,'Dropdown Table'!$B60,Data!$C$5:$C$1885,'Dropdown Table'!$A$52,Data!$B$5:$B$1885,'Dropdown Table'!$A$2,Data!$A$5:$A$1885,'Dropdown Table'!$A$3)</f>
        <v>83036.411448304978</v>
      </c>
      <c r="E60" s="5">
        <f>SUMIFS(Data!G$5:G$1885,Data!$D$5:$D$1885,'Dropdown Table'!$B60,Data!$C$5:$C$1885,'Dropdown Table'!$A$52,Data!$B$5:$B$1885,'Dropdown Table'!$A$2,Data!$A$5:$A$1885,'Dropdown Table'!$A$3)</f>
        <v>82934.53503949508</v>
      </c>
      <c r="F60" s="5">
        <f>SUMIFS(Data!H$5:H$1885,Data!$D$5:$D$1885,'Dropdown Table'!$B60,Data!$C$5:$C$1885,'Dropdown Table'!$A$52,Data!$B$5:$B$1885,'Dropdown Table'!$A$2,Data!$A$5:$A$1885,'Dropdown Table'!$A$3)</f>
        <v>83197.884969748746</v>
      </c>
      <c r="G60" s="5">
        <f>SUMIFS(Data!I$5:I$1885,Data!$D$5:$D$1885,'Dropdown Table'!$B60,Data!$C$5:$C$1885,'Dropdown Table'!$A$52,Data!$B$5:$B$1885,'Dropdown Table'!$A$2,Data!$A$5:$A$1885,'Dropdown Table'!$A$3)</f>
        <v>84597.08199356281</v>
      </c>
      <c r="H60" s="5">
        <f>SUMIFS(Data!J$5:J$1885,Data!$D$5:$D$1885,'Dropdown Table'!$B60,Data!$C$5:$C$1885,'Dropdown Table'!$A$52,Data!$B$5:$B$1885,'Dropdown Table'!$A$2,Data!$A$5:$A$1885,'Dropdown Table'!$A$3)</f>
        <v>86670.992309614987</v>
      </c>
      <c r="I60" s="5">
        <f>SUMIFS(Data!K$5:K$1885,Data!$D$5:$D$1885,'Dropdown Table'!$B60,Data!$C$5:$C$1885,'Dropdown Table'!$A$52,Data!$B$5:$B$1885,'Dropdown Table'!$A$2,Data!$A$5:$A$1885,'Dropdown Table'!$A$3)</f>
        <v>89235.184833667779</v>
      </c>
      <c r="J60" s="5">
        <f>SUMIFS(Data!L$5:L$1885,Data!$D$5:$D$1885,'Dropdown Table'!$B60,Data!$C$5:$C$1885,'Dropdown Table'!$A$52,Data!$B$5:$B$1885,'Dropdown Table'!$A$2,Data!$A$5:$A$1885,'Dropdown Table'!$A$3)</f>
        <v>92595.492519783249</v>
      </c>
      <c r="K60" s="5">
        <f>SUMIFS(Data!M$5:M$1885,Data!$D$5:$D$1885,'Dropdown Table'!$B60,Data!$C$5:$C$1885,'Dropdown Table'!$A$52,Data!$B$5:$B$1885,'Dropdown Table'!$A$2,Data!$A$5:$A$1885,'Dropdown Table'!$A$3)</f>
        <v>96235.064585237211</v>
      </c>
      <c r="L60" s="5">
        <f>SUMIFS(Data!N$5:N$1885,Data!$D$5:$D$1885,'Dropdown Table'!$B60,Data!$C$5:$C$1885,'Dropdown Table'!$A$52,Data!$B$5:$B$1885,'Dropdown Table'!$A$2,Data!$A$5:$A$1885,'Dropdown Table'!$A$3)</f>
        <v>99469.747572029126</v>
      </c>
      <c r="M60" s="5">
        <f>SUMIFS(Data!O$5:O$1885,Data!$D$5:$D$1885,'Dropdown Table'!$B60,Data!$C$5:$C$1885,'Dropdown Table'!$A$52,Data!$B$5:$B$1885,'Dropdown Table'!$A$2,Data!$A$5:$A$1885,'Dropdown Table'!$A$3)</f>
        <v>102380.13805739832</v>
      </c>
      <c r="N60" s="5">
        <f>SUMIFS(Data!P$5:P$1885,Data!$D$5:$D$1885,'Dropdown Table'!$B60,Data!$C$5:$C$1885,'Dropdown Table'!$A$52,Data!$B$5:$B$1885,'Dropdown Table'!$A$2,Data!$A$5:$A$1885,'Dropdown Table'!$A$3)</f>
        <v>104862.79585920912</v>
      </c>
      <c r="O60" s="5">
        <f>SUMIFS(Data!Q$5:Q$1885,Data!$D$5:$D$1885,'Dropdown Table'!$B60,Data!$C$5:$C$1885,'Dropdown Table'!$A$52,Data!$B$5:$B$1885,'Dropdown Table'!$A$2,Data!$A$5:$A$1885,'Dropdown Table'!$A$3)</f>
        <v>106658.94838899789</v>
      </c>
      <c r="P60" s="5">
        <f>SUMIFS(Data!R$5:R$1885,Data!$D$5:$D$1885,'Dropdown Table'!$B60,Data!$C$5:$C$1885,'Dropdown Table'!$A$52,Data!$B$5:$B$1885,'Dropdown Table'!$A$2,Data!$A$5:$A$1885,'Dropdown Table'!$A$3)</f>
        <v>108560.82608805555</v>
      </c>
      <c r="Q60" s="5">
        <f>SUMIFS(Data!S$5:S$1885,Data!$D$5:$D$1885,'Dropdown Table'!$B60,Data!$C$5:$C$1885,'Dropdown Table'!$A$52,Data!$B$5:$B$1885,'Dropdown Table'!$A$2,Data!$A$5:$A$1885,'Dropdown Table'!$A$3)</f>
        <v>110770.060073286</v>
      </c>
      <c r="R60" s="5">
        <f>SUMIFS(Data!T$5:T$1885,Data!$D$5:$D$1885,'Dropdown Table'!$B60,Data!$C$5:$C$1885,'Dropdown Table'!$A$52,Data!$B$5:$B$1885,'Dropdown Table'!$A$2,Data!$A$5:$A$1885,'Dropdown Table'!$A$3)</f>
        <v>112809.65200982118</v>
      </c>
      <c r="S60" s="5">
        <f>SUMIFS(Data!U$5:U$1885,Data!$D$5:$D$1885,'Dropdown Table'!$B60,Data!$C$5:$C$1885,'Dropdown Table'!$A$52,Data!$B$5:$B$1885,'Dropdown Table'!$A$2,Data!$A$5:$A$1885,'Dropdown Table'!$A$3)</f>
        <v>114984.26813589675</v>
      </c>
      <c r="T60" s="5">
        <f>SUMIFS(Data!V$5:V$1885,Data!$D$5:$D$1885,'Dropdown Table'!$B60,Data!$C$5:$C$1885,'Dropdown Table'!$A$52,Data!$B$5:$B$1885,'Dropdown Table'!$A$2,Data!$A$5:$A$1885,'Dropdown Table'!$A$3)</f>
        <v>117116.95301634552</v>
      </c>
      <c r="U60" s="5">
        <f>SUMIFS(Data!W$5:W$1885,Data!$D$5:$D$1885,'Dropdown Table'!$B60,Data!$C$5:$C$1885,'Dropdown Table'!$A$52,Data!$B$5:$B$1885,'Dropdown Table'!$A$2,Data!$A$5:$A$1885,'Dropdown Table'!$A$3)</f>
        <v>118918.59439011625</v>
      </c>
      <c r="V60" s="5">
        <f>SUMIFS(Data!X$5:X$1885,Data!$D$5:$D$1885,'Dropdown Table'!$B60,Data!$C$5:$C$1885,'Dropdown Table'!$A$52,Data!$B$5:$B$1885,'Dropdown Table'!$A$2,Data!$A$5:$A$1885,'Dropdown Table'!$A$3)</f>
        <v>120453.86232119316</v>
      </c>
      <c r="W60" s="5">
        <f>SUMIFS(Data!Y$5:Y$1885,Data!$D$5:$D$1885,'Dropdown Table'!$B60,Data!$C$5:$C$1885,'Dropdown Table'!$A$52,Data!$B$5:$B$1885,'Dropdown Table'!$A$2,Data!$A$5:$A$1885,'Dropdown Table'!$A$3)</f>
        <v>121740.49152278586</v>
      </c>
      <c r="X60" s="5">
        <f>SUMIFS(Data!Z$5:Z$1885,Data!$D$5:$D$1885,'Dropdown Table'!$B60,Data!$C$5:$C$1885,'Dropdown Table'!$A$52,Data!$B$5:$B$1885,'Dropdown Table'!$A$2,Data!$A$5:$A$1885,'Dropdown Table'!$A$3)</f>
        <v>122920.64157641948</v>
      </c>
      <c r="Y60" s="5">
        <f>SUMIFS(Data!AA$5:AA$1885,Data!$D$5:$D$1885,'Dropdown Table'!$B60,Data!$C$5:$C$1885,'Dropdown Table'!$A$52,Data!$B$5:$B$1885,'Dropdown Table'!$A$2,Data!$A$5:$A$1885,'Dropdown Table'!$A$3)</f>
        <v>123804.02398153604</v>
      </c>
      <c r="Z60" s="5">
        <f>SUMIFS(Data!AB$5:AB$1885,Data!$D$5:$D$1885,'Dropdown Table'!$B60,Data!$C$5:$C$1885,'Dropdown Table'!$A$52,Data!$B$5:$B$1885,'Dropdown Table'!$A$2,Data!$A$5:$A$1885,'Dropdown Table'!$A$3)</f>
        <v>124636.80599145721</v>
      </c>
      <c r="AA60" s="5">
        <f>SUMIFS(Data!AC$5:AC$1885,Data!$D$5:$D$1885,'Dropdown Table'!$B60,Data!$C$5:$C$1885,'Dropdown Table'!$A$52,Data!$B$5:$B$1885,'Dropdown Table'!$A$2,Data!$A$5:$A$1885,'Dropdown Table'!$A$3)</f>
        <v>125328.38989348026</v>
      </c>
      <c r="AB60" s="5">
        <f>SUMIFS(Data!AD$5:AD$1885,Data!$D$5:$D$1885,'Dropdown Table'!$B60,Data!$C$5:$C$1885,'Dropdown Table'!$A$52,Data!$B$5:$B$1885,'Dropdown Table'!$A$2,Data!$A$5:$A$1885,'Dropdown Table'!$A$3)</f>
        <v>126297.01128747543</v>
      </c>
    </row>
    <row r="61" spans="1:43" x14ac:dyDescent="0.25">
      <c r="A61" s="31"/>
      <c r="B61" s="2" t="s">
        <v>46</v>
      </c>
      <c r="C61" s="5">
        <f>SUMIFS(Data!E$5:E$1885,Data!$D$5:$D$1885,'Dropdown Table'!$B61,Data!$C$5:$C$1885,'Dropdown Table'!$A$52,Data!$B$5:$B$1885,'Dropdown Table'!$A$2,Data!$A$5:$A$1885,'Dropdown Table'!$A$3)</f>
        <v>81170</v>
      </c>
      <c r="D61" s="5">
        <f>SUMIFS(Data!F$5:F$1885,Data!$D$5:$D$1885,'Dropdown Table'!$B61,Data!$C$5:$C$1885,'Dropdown Table'!$A$52,Data!$B$5:$B$1885,'Dropdown Table'!$A$2,Data!$A$5:$A$1885,'Dropdown Table'!$A$3)</f>
        <v>83913.572553567719</v>
      </c>
      <c r="E61" s="5">
        <f>SUMIFS(Data!G$5:G$1885,Data!$D$5:$D$1885,'Dropdown Table'!$B61,Data!$C$5:$C$1885,'Dropdown Table'!$A$52,Data!$B$5:$B$1885,'Dropdown Table'!$A$2,Data!$A$5:$A$1885,'Dropdown Table'!$A$3)</f>
        <v>86016.807964279753</v>
      </c>
      <c r="F61" s="5">
        <f>SUMIFS(Data!H$5:H$1885,Data!$D$5:$D$1885,'Dropdown Table'!$B61,Data!$C$5:$C$1885,'Dropdown Table'!$A$52,Data!$B$5:$B$1885,'Dropdown Table'!$A$2,Data!$A$5:$A$1885,'Dropdown Table'!$A$3)</f>
        <v>87325.698229198519</v>
      </c>
      <c r="G61" s="5">
        <f>SUMIFS(Data!I$5:I$1885,Data!$D$5:$D$1885,'Dropdown Table'!$B61,Data!$C$5:$C$1885,'Dropdown Table'!$A$52,Data!$B$5:$B$1885,'Dropdown Table'!$A$2,Data!$A$5:$A$1885,'Dropdown Table'!$A$3)</f>
        <v>87643.805677448239</v>
      </c>
      <c r="H61" s="5">
        <f>SUMIFS(Data!J$5:J$1885,Data!$D$5:$D$1885,'Dropdown Table'!$B61,Data!$C$5:$C$1885,'Dropdown Table'!$A$52,Data!$B$5:$B$1885,'Dropdown Table'!$A$2,Data!$A$5:$A$1885,'Dropdown Table'!$A$3)</f>
        <v>86873.845786274745</v>
      </c>
      <c r="I61" s="5">
        <f>SUMIFS(Data!K$5:K$1885,Data!$D$5:$D$1885,'Dropdown Table'!$B61,Data!$C$5:$C$1885,'Dropdown Table'!$A$52,Data!$B$5:$B$1885,'Dropdown Table'!$A$2,Data!$A$5:$A$1885,'Dropdown Table'!$A$3)</f>
        <v>86268.30668526559</v>
      </c>
      <c r="J61" s="5">
        <f>SUMIFS(Data!L$5:L$1885,Data!$D$5:$D$1885,'Dropdown Table'!$B61,Data!$C$5:$C$1885,'Dropdown Table'!$A$52,Data!$B$5:$B$1885,'Dropdown Table'!$A$2,Data!$A$5:$A$1885,'Dropdown Table'!$A$3)</f>
        <v>86233.064266614732</v>
      </c>
      <c r="K61" s="5">
        <f>SUMIFS(Data!M$5:M$1885,Data!$D$5:$D$1885,'Dropdown Table'!$B61,Data!$C$5:$C$1885,'Dropdown Table'!$A$52,Data!$B$5:$B$1885,'Dropdown Table'!$A$2,Data!$A$5:$A$1885,'Dropdown Table'!$A$3)</f>
        <v>86608.039936094545</v>
      </c>
      <c r="L61" s="5">
        <f>SUMIFS(Data!N$5:N$1885,Data!$D$5:$D$1885,'Dropdown Table'!$B61,Data!$C$5:$C$1885,'Dropdown Table'!$A$52,Data!$B$5:$B$1885,'Dropdown Table'!$A$2,Data!$A$5:$A$1885,'Dropdown Table'!$A$3)</f>
        <v>88076.129221924246</v>
      </c>
      <c r="M61" s="5">
        <f>SUMIFS(Data!O$5:O$1885,Data!$D$5:$D$1885,'Dropdown Table'!$B61,Data!$C$5:$C$1885,'Dropdown Table'!$A$52,Data!$B$5:$B$1885,'Dropdown Table'!$A$2,Data!$A$5:$A$1885,'Dropdown Table'!$A$3)</f>
        <v>90220.238395543274</v>
      </c>
      <c r="N61" s="5">
        <f>SUMIFS(Data!P$5:P$1885,Data!$D$5:$D$1885,'Dropdown Table'!$B61,Data!$C$5:$C$1885,'Dropdown Table'!$A$52,Data!$B$5:$B$1885,'Dropdown Table'!$A$2,Data!$A$5:$A$1885,'Dropdown Table'!$A$3)</f>
        <v>92857.48480553033</v>
      </c>
      <c r="O61" s="5">
        <f>SUMIFS(Data!Q$5:Q$1885,Data!$D$5:$D$1885,'Dropdown Table'!$B61,Data!$C$5:$C$1885,'Dropdown Table'!$A$52,Data!$B$5:$B$1885,'Dropdown Table'!$A$2,Data!$A$5:$A$1885,'Dropdown Table'!$A$3)</f>
        <v>96251.370656137849</v>
      </c>
      <c r="P61" s="5">
        <f>SUMIFS(Data!R$5:R$1885,Data!$D$5:$D$1885,'Dropdown Table'!$B61,Data!$C$5:$C$1885,'Dropdown Table'!$A$52,Data!$B$5:$B$1885,'Dropdown Table'!$A$2,Data!$A$5:$A$1885,'Dropdown Table'!$A$3)</f>
        <v>99881.785961632646</v>
      </c>
      <c r="Q61" s="5">
        <f>SUMIFS(Data!S$5:S$1885,Data!$D$5:$D$1885,'Dropdown Table'!$B61,Data!$C$5:$C$1885,'Dropdown Table'!$A$52,Data!$B$5:$B$1885,'Dropdown Table'!$A$2,Data!$A$5:$A$1885,'Dropdown Table'!$A$3)</f>
        <v>103143.88586322515</v>
      </c>
      <c r="R61" s="5">
        <f>SUMIFS(Data!T$5:T$1885,Data!$D$5:$D$1885,'Dropdown Table'!$B61,Data!$C$5:$C$1885,'Dropdown Table'!$A$52,Data!$B$5:$B$1885,'Dropdown Table'!$A$2,Data!$A$5:$A$1885,'Dropdown Table'!$A$3)</f>
        <v>106082.45330398652</v>
      </c>
      <c r="S61" s="5">
        <f>SUMIFS(Data!U$5:U$1885,Data!$D$5:$D$1885,'Dropdown Table'!$B61,Data!$C$5:$C$1885,'Dropdown Table'!$A$52,Data!$B$5:$B$1885,'Dropdown Table'!$A$2,Data!$A$5:$A$1885,'Dropdown Table'!$A$3)</f>
        <v>108580.17447381445</v>
      </c>
      <c r="T61" s="5">
        <f>SUMIFS(Data!V$5:V$1885,Data!$D$5:$D$1885,'Dropdown Table'!$B61,Data!$C$5:$C$1885,'Dropdown Table'!$A$52,Data!$B$5:$B$1885,'Dropdown Table'!$A$2,Data!$A$5:$A$1885,'Dropdown Table'!$A$3)</f>
        <v>110439.16072994554</v>
      </c>
      <c r="U61" s="5">
        <f>SUMIFS(Data!W$5:W$1885,Data!$D$5:$D$1885,'Dropdown Table'!$B61,Data!$C$5:$C$1885,'Dropdown Table'!$A$52,Data!$B$5:$B$1885,'Dropdown Table'!$A$2,Data!$A$5:$A$1885,'Dropdown Table'!$A$3)</f>
        <v>112392.62901998789</v>
      </c>
      <c r="V61" s="5">
        <f>SUMIFS(Data!X$5:X$1885,Data!$D$5:$D$1885,'Dropdown Table'!$B61,Data!$C$5:$C$1885,'Dropdown Table'!$A$52,Data!$B$5:$B$1885,'Dropdown Table'!$A$2,Data!$A$5:$A$1885,'Dropdown Table'!$A$3)</f>
        <v>114636.41951802898</v>
      </c>
      <c r="W61" s="5">
        <f>SUMIFS(Data!Y$5:Y$1885,Data!$D$5:$D$1885,'Dropdown Table'!$B61,Data!$C$5:$C$1885,'Dropdown Table'!$A$52,Data!$B$5:$B$1885,'Dropdown Table'!$A$2,Data!$A$5:$A$1885,'Dropdown Table'!$A$3)</f>
        <v>116699.62967003905</v>
      </c>
      <c r="X61" s="5">
        <f>SUMIFS(Data!Z$5:Z$1885,Data!$D$5:$D$1885,'Dropdown Table'!$B61,Data!$C$5:$C$1885,'Dropdown Table'!$A$52,Data!$B$5:$B$1885,'Dropdown Table'!$A$2,Data!$A$5:$A$1885,'Dropdown Table'!$A$3)</f>
        <v>118881.97103721881</v>
      </c>
      <c r="Y61" s="5">
        <f>SUMIFS(Data!AA$5:AA$1885,Data!$D$5:$D$1885,'Dropdown Table'!$B61,Data!$C$5:$C$1885,'Dropdown Table'!$A$52,Data!$B$5:$B$1885,'Dropdown Table'!$A$2,Data!$A$5:$A$1885,'Dropdown Table'!$A$3)</f>
        <v>121006.02889350204</v>
      </c>
      <c r="Z61" s="5">
        <f>SUMIFS(Data!AB$5:AB$1885,Data!$D$5:$D$1885,'Dropdown Table'!$B61,Data!$C$5:$C$1885,'Dropdown Table'!$A$52,Data!$B$5:$B$1885,'Dropdown Table'!$A$2,Data!$A$5:$A$1885,'Dropdown Table'!$A$3)</f>
        <v>122811.24385031345</v>
      </c>
      <c r="AA61" s="5">
        <f>SUMIFS(Data!AC$5:AC$1885,Data!$D$5:$D$1885,'Dropdown Table'!$B61,Data!$C$5:$C$1885,'Dropdown Table'!$A$52,Data!$B$5:$B$1885,'Dropdown Table'!$A$2,Data!$A$5:$A$1885,'Dropdown Table'!$A$3)</f>
        <v>124340.92529936072</v>
      </c>
      <c r="AB61" s="5">
        <f>SUMIFS(Data!AD$5:AD$1885,Data!$D$5:$D$1885,'Dropdown Table'!$B61,Data!$C$5:$C$1885,'Dropdown Table'!$A$52,Data!$B$5:$B$1885,'Dropdown Table'!$A$2,Data!$A$5:$A$1885,'Dropdown Table'!$A$3)</f>
        <v>125627.88146292164</v>
      </c>
    </row>
    <row r="62" spans="1:43" x14ac:dyDescent="0.25">
      <c r="A62" s="31"/>
      <c r="B62" s="2" t="s">
        <v>47</v>
      </c>
      <c r="C62" s="5">
        <f>SUMIFS(Data!E$5:E$1885,Data!$D$5:$D$1885,'Dropdown Table'!$B62,Data!$C$5:$C$1885,'Dropdown Table'!$A$52,Data!$B$5:$B$1885,'Dropdown Table'!$A$2,Data!$A$5:$A$1885,'Dropdown Table'!$A$3)</f>
        <v>74617</v>
      </c>
      <c r="D62" s="5">
        <f>SUMIFS(Data!F$5:F$1885,Data!$D$5:$D$1885,'Dropdown Table'!$B62,Data!$C$5:$C$1885,'Dropdown Table'!$A$52,Data!$B$5:$B$1885,'Dropdown Table'!$A$2,Data!$A$5:$A$1885,'Dropdown Table'!$A$3)</f>
        <v>75128.431122459384</v>
      </c>
      <c r="E62" s="5">
        <f>SUMIFS(Data!G$5:G$1885,Data!$D$5:$D$1885,'Dropdown Table'!$B62,Data!$C$5:$C$1885,'Dropdown Table'!$A$52,Data!$B$5:$B$1885,'Dropdown Table'!$A$2,Data!$A$5:$A$1885,'Dropdown Table'!$A$3)</f>
        <v>75902.306669350102</v>
      </c>
      <c r="F62" s="5">
        <f>SUMIFS(Data!H$5:H$1885,Data!$D$5:$D$1885,'Dropdown Table'!$B62,Data!$C$5:$C$1885,'Dropdown Table'!$A$52,Data!$B$5:$B$1885,'Dropdown Table'!$A$2,Data!$A$5:$A$1885,'Dropdown Table'!$A$3)</f>
        <v>77148.435747556548</v>
      </c>
      <c r="G62" s="5">
        <f>SUMIFS(Data!I$5:I$1885,Data!$D$5:$D$1885,'Dropdown Table'!$B62,Data!$C$5:$C$1885,'Dropdown Table'!$A$52,Data!$B$5:$B$1885,'Dropdown Table'!$A$2,Data!$A$5:$A$1885,'Dropdown Table'!$A$3)</f>
        <v>79614.568969963526</v>
      </c>
      <c r="H62" s="5">
        <f>SUMIFS(Data!J$5:J$1885,Data!$D$5:$D$1885,'Dropdown Table'!$B62,Data!$C$5:$C$1885,'Dropdown Table'!$A$52,Data!$B$5:$B$1885,'Dropdown Table'!$A$2,Data!$A$5:$A$1885,'Dropdown Table'!$A$3)</f>
        <v>82876.79744268053</v>
      </c>
      <c r="I62" s="5">
        <f>SUMIFS(Data!K$5:K$1885,Data!$D$5:$D$1885,'Dropdown Table'!$B62,Data!$C$5:$C$1885,'Dropdown Table'!$A$52,Data!$B$5:$B$1885,'Dropdown Table'!$A$2,Data!$A$5:$A$1885,'Dropdown Table'!$A$3)</f>
        <v>85629.407760588729</v>
      </c>
      <c r="J62" s="5">
        <f>SUMIFS(Data!L$5:L$1885,Data!$D$5:$D$1885,'Dropdown Table'!$B62,Data!$C$5:$C$1885,'Dropdown Table'!$A$52,Data!$B$5:$B$1885,'Dropdown Table'!$A$2,Data!$A$5:$A$1885,'Dropdown Table'!$A$3)</f>
        <v>87717.24156032977</v>
      </c>
      <c r="K62" s="5">
        <f>SUMIFS(Data!M$5:M$1885,Data!$D$5:$D$1885,'Dropdown Table'!$B62,Data!$C$5:$C$1885,'Dropdown Table'!$A$52,Data!$B$5:$B$1885,'Dropdown Table'!$A$2,Data!$A$5:$A$1885,'Dropdown Table'!$A$3)</f>
        <v>88999.615717037144</v>
      </c>
      <c r="L62" s="5">
        <f>SUMIFS(Data!N$5:N$1885,Data!$D$5:$D$1885,'Dropdown Table'!$B62,Data!$C$5:$C$1885,'Dropdown Table'!$A$52,Data!$B$5:$B$1885,'Dropdown Table'!$A$2,Data!$A$5:$A$1885,'Dropdown Table'!$A$3)</f>
        <v>89340.618120265965</v>
      </c>
      <c r="M62" s="5">
        <f>SUMIFS(Data!O$5:O$1885,Data!$D$5:$D$1885,'Dropdown Table'!$B62,Data!$C$5:$C$1885,'Dropdown Table'!$A$52,Data!$B$5:$B$1885,'Dropdown Table'!$A$2,Data!$A$5:$A$1885,'Dropdown Table'!$A$3)</f>
        <v>88620.864922218345</v>
      </c>
      <c r="N62" s="5">
        <f>SUMIFS(Data!P$5:P$1885,Data!$D$5:$D$1885,'Dropdown Table'!$B62,Data!$C$5:$C$1885,'Dropdown Table'!$A$52,Data!$B$5:$B$1885,'Dropdown Table'!$A$2,Data!$A$5:$A$1885,'Dropdown Table'!$A$3)</f>
        <v>88059.386715094704</v>
      </c>
      <c r="O62" s="5">
        <f>SUMIFS(Data!Q$5:Q$1885,Data!$D$5:$D$1885,'Dropdown Table'!$B62,Data!$C$5:$C$1885,'Dropdown Table'!$A$52,Data!$B$5:$B$1885,'Dropdown Table'!$A$2,Data!$A$5:$A$1885,'Dropdown Table'!$A$3)</f>
        <v>88068.342735177241</v>
      </c>
      <c r="P62" s="5">
        <f>SUMIFS(Data!R$5:R$1885,Data!$D$5:$D$1885,'Dropdown Table'!$B62,Data!$C$5:$C$1885,'Dropdown Table'!$A$52,Data!$B$5:$B$1885,'Dropdown Table'!$A$2,Data!$A$5:$A$1885,'Dropdown Table'!$A$3)</f>
        <v>88511.063687879549</v>
      </c>
      <c r="Q62" s="5">
        <f>SUMIFS(Data!S$5:S$1885,Data!$D$5:$D$1885,'Dropdown Table'!$B62,Data!$C$5:$C$1885,'Dropdown Table'!$A$52,Data!$B$5:$B$1885,'Dropdown Table'!$A$2,Data!$A$5:$A$1885,'Dropdown Table'!$A$3)</f>
        <v>90004.219764045556</v>
      </c>
      <c r="R62" s="5">
        <f>SUMIFS(Data!T$5:T$1885,Data!$D$5:$D$1885,'Dropdown Table'!$B62,Data!$C$5:$C$1885,'Dropdown Table'!$A$52,Data!$B$5:$B$1885,'Dropdown Table'!$A$2,Data!$A$5:$A$1885,'Dropdown Table'!$A$3)</f>
        <v>92160.953592161968</v>
      </c>
      <c r="S62" s="5">
        <f>SUMIFS(Data!U$5:U$1885,Data!$D$5:$D$1885,'Dropdown Table'!$B62,Data!$C$5:$C$1885,'Dropdown Table'!$A$52,Data!$B$5:$B$1885,'Dropdown Table'!$A$2,Data!$A$5:$A$1885,'Dropdown Table'!$A$3)</f>
        <v>94797.652321146365</v>
      </c>
      <c r="T62" s="5">
        <f>SUMIFS(Data!V$5:V$1885,Data!$D$5:$D$1885,'Dropdown Table'!$B62,Data!$C$5:$C$1885,'Dropdown Table'!$A$52,Data!$B$5:$B$1885,'Dropdown Table'!$A$2,Data!$A$5:$A$1885,'Dropdown Table'!$A$3)</f>
        <v>98162.384184570561</v>
      </c>
      <c r="U62" s="5">
        <f>SUMIFS(Data!W$5:W$1885,Data!$D$5:$D$1885,'Dropdown Table'!$B62,Data!$C$5:$C$1885,'Dropdown Table'!$A$52,Data!$B$5:$B$1885,'Dropdown Table'!$A$2,Data!$A$5:$A$1885,'Dropdown Table'!$A$3)</f>
        <v>101728.70412707076</v>
      </c>
      <c r="V62" s="5">
        <f>SUMIFS(Data!X$5:X$1885,Data!$D$5:$D$1885,'Dropdown Table'!$B62,Data!$C$5:$C$1885,'Dropdown Table'!$A$52,Data!$B$5:$B$1885,'Dropdown Table'!$A$2,Data!$A$5:$A$1885,'Dropdown Table'!$A$3)</f>
        <v>104962.6954912582</v>
      </c>
      <c r="W62" s="5">
        <f>SUMIFS(Data!Y$5:Y$1885,Data!$D$5:$D$1885,'Dropdown Table'!$B62,Data!$C$5:$C$1885,'Dropdown Table'!$A$52,Data!$B$5:$B$1885,'Dropdown Table'!$A$2,Data!$A$5:$A$1885,'Dropdown Table'!$A$3)</f>
        <v>107878.66134274578</v>
      </c>
      <c r="X62" s="5">
        <f>SUMIFS(Data!Z$5:Z$1885,Data!$D$5:$D$1885,'Dropdown Table'!$B62,Data!$C$5:$C$1885,'Dropdown Table'!$A$52,Data!$B$5:$B$1885,'Dropdown Table'!$A$2,Data!$A$5:$A$1885,'Dropdown Table'!$A$3)</f>
        <v>110359.01850945098</v>
      </c>
      <c r="Y62" s="5">
        <f>SUMIFS(Data!AA$5:AA$1885,Data!$D$5:$D$1885,'Dropdown Table'!$B62,Data!$C$5:$C$1885,'Dropdown Table'!$A$52,Data!$B$5:$B$1885,'Dropdown Table'!$A$2,Data!$A$5:$A$1885,'Dropdown Table'!$A$3)</f>
        <v>112242.94790146803</v>
      </c>
      <c r="Z62" s="5">
        <f>SUMIFS(Data!AB$5:AB$1885,Data!$D$5:$D$1885,'Dropdown Table'!$B62,Data!$C$5:$C$1885,'Dropdown Table'!$A$52,Data!$B$5:$B$1885,'Dropdown Table'!$A$2,Data!$A$5:$A$1885,'Dropdown Table'!$A$3)</f>
        <v>114214.456910151</v>
      </c>
      <c r="AA62" s="5">
        <f>SUMIFS(Data!AC$5:AC$1885,Data!$D$5:$D$1885,'Dropdown Table'!$B62,Data!$C$5:$C$1885,'Dropdown Table'!$A$52,Data!$B$5:$B$1885,'Dropdown Table'!$A$2,Data!$A$5:$A$1885,'Dropdown Table'!$A$3)</f>
        <v>116464.02896641832</v>
      </c>
      <c r="AB62" s="5">
        <f>SUMIFS(Data!AD$5:AD$1885,Data!$D$5:$D$1885,'Dropdown Table'!$B62,Data!$C$5:$C$1885,'Dropdown Table'!$A$52,Data!$B$5:$B$1885,'Dropdown Table'!$A$2,Data!$A$5:$A$1885,'Dropdown Table'!$A$3)</f>
        <v>118527.68763599066</v>
      </c>
    </row>
    <row r="63" spans="1:43" x14ac:dyDescent="0.25">
      <c r="A63" s="31"/>
      <c r="B63" s="2" t="s">
        <v>48</v>
      </c>
      <c r="C63" s="5">
        <f>SUMIFS(Data!E$5:E$1885,Data!$D$5:$D$1885,'Dropdown Table'!$B63,Data!$C$5:$C$1885,'Dropdown Table'!$A$52,Data!$B$5:$B$1885,'Dropdown Table'!$A$2,Data!$A$5:$A$1885,'Dropdown Table'!$A$3)</f>
        <v>68099</v>
      </c>
      <c r="D63" s="5">
        <f>SUMIFS(Data!F$5:F$1885,Data!$D$5:$D$1885,'Dropdown Table'!$B63,Data!$C$5:$C$1885,'Dropdown Table'!$A$52,Data!$B$5:$B$1885,'Dropdown Table'!$A$2,Data!$A$5:$A$1885,'Dropdown Table'!$A$3)</f>
        <v>70546.373484819575</v>
      </c>
      <c r="E63" s="5">
        <f>SUMIFS(Data!G$5:G$1885,Data!$D$5:$D$1885,'Dropdown Table'!$B63,Data!$C$5:$C$1885,'Dropdown Table'!$A$52,Data!$B$5:$B$1885,'Dropdown Table'!$A$2,Data!$A$5:$A$1885,'Dropdown Table'!$A$3)</f>
        <v>72732.827704308103</v>
      </c>
      <c r="F63" s="5">
        <f>SUMIFS(Data!H$5:H$1885,Data!$D$5:$D$1885,'Dropdown Table'!$B63,Data!$C$5:$C$1885,'Dropdown Table'!$A$52,Data!$B$5:$B$1885,'Dropdown Table'!$A$2,Data!$A$5:$A$1885,'Dropdown Table'!$A$3)</f>
        <v>74330.187280725644</v>
      </c>
      <c r="G63" s="5">
        <f>SUMIFS(Data!I$5:I$1885,Data!$D$5:$D$1885,'Dropdown Table'!$B63,Data!$C$5:$C$1885,'Dropdown Table'!$A$52,Data!$B$5:$B$1885,'Dropdown Table'!$A$2,Data!$A$5:$A$1885,'Dropdown Table'!$A$3)</f>
        <v>75215.944547592895</v>
      </c>
      <c r="H63" s="5">
        <f>SUMIFS(Data!J$5:J$1885,Data!$D$5:$D$1885,'Dropdown Table'!$B63,Data!$C$5:$C$1885,'Dropdown Table'!$A$52,Data!$B$5:$B$1885,'Dropdown Table'!$A$2,Data!$A$5:$A$1885,'Dropdown Table'!$A$3)</f>
        <v>75745.291713184823</v>
      </c>
      <c r="I63" s="5">
        <f>SUMIFS(Data!K$5:K$1885,Data!$D$5:$D$1885,'Dropdown Table'!$B63,Data!$C$5:$C$1885,'Dropdown Table'!$A$52,Data!$B$5:$B$1885,'Dropdown Table'!$A$2,Data!$A$5:$A$1885,'Dropdown Table'!$A$3)</f>
        <v>76279.826088391288</v>
      </c>
      <c r="J63" s="5">
        <f>SUMIFS(Data!L$5:L$1885,Data!$D$5:$D$1885,'Dropdown Table'!$B63,Data!$C$5:$C$1885,'Dropdown Table'!$A$52,Data!$B$5:$B$1885,'Dropdown Table'!$A$2,Data!$A$5:$A$1885,'Dropdown Table'!$A$3)</f>
        <v>77056.414923013654</v>
      </c>
      <c r="K63" s="5">
        <f>SUMIFS(Data!M$5:M$1885,Data!$D$5:$D$1885,'Dropdown Table'!$B63,Data!$C$5:$C$1885,'Dropdown Table'!$A$52,Data!$B$5:$B$1885,'Dropdown Table'!$A$2,Data!$A$5:$A$1885,'Dropdown Table'!$A$3)</f>
        <v>78314.765359438665</v>
      </c>
      <c r="L63" s="5">
        <f>SUMIFS(Data!N$5:N$1885,Data!$D$5:$D$1885,'Dropdown Table'!$B63,Data!$C$5:$C$1885,'Dropdown Table'!$A$52,Data!$B$5:$B$1885,'Dropdown Table'!$A$2,Data!$A$5:$A$1885,'Dropdown Table'!$A$3)</f>
        <v>80705.225739467031</v>
      </c>
      <c r="M63" s="5">
        <f>SUMIFS(Data!O$5:O$1885,Data!$D$5:$D$1885,'Dropdown Table'!$B63,Data!$C$5:$C$1885,'Dropdown Table'!$A$52,Data!$B$5:$B$1885,'Dropdown Table'!$A$2,Data!$A$5:$A$1885,'Dropdown Table'!$A$3)</f>
        <v>83906.4206177218</v>
      </c>
      <c r="N63" s="5">
        <f>SUMIFS(Data!P$5:P$1885,Data!$D$5:$D$1885,'Dropdown Table'!$B63,Data!$C$5:$C$1885,'Dropdown Table'!$A$52,Data!$B$5:$B$1885,'Dropdown Table'!$A$2,Data!$A$5:$A$1885,'Dropdown Table'!$A$3)</f>
        <v>86631.663563788752</v>
      </c>
      <c r="O63" s="5">
        <f>SUMIFS(Data!Q$5:Q$1885,Data!$D$5:$D$1885,'Dropdown Table'!$B63,Data!$C$5:$C$1885,'Dropdown Table'!$A$52,Data!$B$5:$B$1885,'Dropdown Table'!$A$2,Data!$A$5:$A$1885,'Dropdown Table'!$A$3)</f>
        <v>88686.389030606457</v>
      </c>
      <c r="P63" s="5">
        <f>SUMIFS(Data!R$5:R$1885,Data!$D$5:$D$1885,'Dropdown Table'!$B63,Data!$C$5:$C$1885,'Dropdown Table'!$A$52,Data!$B$5:$B$1885,'Dropdown Table'!$A$2,Data!$A$5:$A$1885,'Dropdown Table'!$A$3)</f>
        <v>89934.459679528067</v>
      </c>
      <c r="Q63" s="5">
        <f>SUMIFS(Data!S$5:S$1885,Data!$D$5:$D$1885,'Dropdown Table'!$B63,Data!$C$5:$C$1885,'Dropdown Table'!$A$52,Data!$B$5:$B$1885,'Dropdown Table'!$A$2,Data!$A$5:$A$1885,'Dropdown Table'!$A$3)</f>
        <v>90291.076516999572</v>
      </c>
      <c r="R63" s="5">
        <f>SUMIFS(Data!T$5:T$1885,Data!$D$5:$D$1885,'Dropdown Table'!$B63,Data!$C$5:$C$1885,'Dropdown Table'!$A$52,Data!$B$5:$B$1885,'Dropdown Table'!$A$2,Data!$A$5:$A$1885,'Dropdown Table'!$A$3)</f>
        <v>89616.561548471116</v>
      </c>
      <c r="S63" s="5">
        <f>SUMIFS(Data!U$5:U$1885,Data!$D$5:$D$1885,'Dropdown Table'!$B63,Data!$C$5:$C$1885,'Dropdown Table'!$A$52,Data!$B$5:$B$1885,'Dropdown Table'!$A$2,Data!$A$5:$A$1885,'Dropdown Table'!$A$3)</f>
        <v>89082.899086167381</v>
      </c>
      <c r="T63" s="5">
        <f>SUMIFS(Data!V$5:V$1885,Data!$D$5:$D$1885,'Dropdown Table'!$B63,Data!$C$5:$C$1885,'Dropdown Table'!$A$52,Data!$B$5:$B$1885,'Dropdown Table'!$A$2,Data!$A$5:$A$1885,'Dropdown Table'!$A$3)</f>
        <v>89118.873577075719</v>
      </c>
      <c r="U63" s="5">
        <f>SUMIFS(Data!W$5:W$1885,Data!$D$5:$D$1885,'Dropdown Table'!$B63,Data!$C$5:$C$1885,'Dropdown Table'!$A$52,Data!$B$5:$B$1885,'Dropdown Table'!$A$2,Data!$A$5:$A$1885,'Dropdown Table'!$A$3)</f>
        <v>89604.03840965539</v>
      </c>
      <c r="V63" s="5">
        <f>SUMIFS(Data!X$5:X$1885,Data!$D$5:$D$1885,'Dropdown Table'!$B63,Data!$C$5:$C$1885,'Dropdown Table'!$A$52,Data!$B$5:$B$1885,'Dropdown Table'!$A$2,Data!$A$5:$A$1885,'Dropdown Table'!$A$3)</f>
        <v>91095.384963233781</v>
      </c>
      <c r="W63" s="5">
        <f>SUMIFS(Data!Y$5:Y$1885,Data!$D$5:$D$1885,'Dropdown Table'!$B63,Data!$C$5:$C$1885,'Dropdown Table'!$A$52,Data!$B$5:$B$1885,'Dropdown Table'!$A$2,Data!$A$5:$A$1885,'Dropdown Table'!$A$3)</f>
        <v>93235.011219000997</v>
      </c>
      <c r="X63" s="5">
        <f>SUMIFS(Data!Z$5:Z$1885,Data!$D$5:$D$1885,'Dropdown Table'!$B63,Data!$C$5:$C$1885,'Dropdown Table'!$A$52,Data!$B$5:$B$1885,'Dropdown Table'!$A$2,Data!$A$5:$A$1885,'Dropdown Table'!$A$3)</f>
        <v>95846.946394445724</v>
      </c>
      <c r="Y63" s="5">
        <f>SUMIFS(Data!AA$5:AA$1885,Data!$D$5:$D$1885,'Dropdown Table'!$B63,Data!$C$5:$C$1885,'Dropdown Table'!$A$52,Data!$B$5:$B$1885,'Dropdown Table'!$A$2,Data!$A$5:$A$1885,'Dropdown Table'!$A$3)</f>
        <v>99153.31744480507</v>
      </c>
      <c r="Z63" s="5">
        <f>SUMIFS(Data!AB$5:AB$1885,Data!$D$5:$D$1885,'Dropdown Table'!$B63,Data!$C$5:$C$1885,'Dropdown Table'!$A$52,Data!$B$5:$B$1885,'Dropdown Table'!$A$2,Data!$A$5:$A$1885,'Dropdown Table'!$A$3)</f>
        <v>102629.55206634905</v>
      </c>
      <c r="AA63" s="5">
        <f>SUMIFS(Data!AC$5:AC$1885,Data!$D$5:$D$1885,'Dropdown Table'!$B63,Data!$C$5:$C$1885,'Dropdown Table'!$A$52,Data!$B$5:$B$1885,'Dropdown Table'!$A$2,Data!$A$5:$A$1885,'Dropdown Table'!$A$3)</f>
        <v>105807.95347974489</v>
      </c>
      <c r="AB63" s="5">
        <f>SUMIFS(Data!AD$5:AD$1885,Data!$D$5:$D$1885,'Dropdown Table'!$B63,Data!$C$5:$C$1885,'Dropdown Table'!$A$52,Data!$B$5:$B$1885,'Dropdown Table'!$A$2,Data!$A$5:$A$1885,'Dropdown Table'!$A$3)</f>
        <v>108679.06774772234</v>
      </c>
    </row>
    <row r="64" spans="1:43" x14ac:dyDescent="0.25">
      <c r="A64" s="31"/>
      <c r="B64" s="2" t="s">
        <v>49</v>
      </c>
      <c r="C64" s="5">
        <f>SUMIFS(Data!E$5:E$1885,Data!$D$5:$D$1885,'Dropdown Table'!$B64,Data!$C$5:$C$1885,'Dropdown Table'!$A$52,Data!$B$5:$B$1885,'Dropdown Table'!$A$2,Data!$A$5:$A$1885,'Dropdown Table'!$A$3)</f>
        <v>59373</v>
      </c>
      <c r="D64" s="5">
        <f>SUMIFS(Data!F$5:F$1885,Data!$D$5:$D$1885,'Dropdown Table'!$B64,Data!$C$5:$C$1885,'Dropdown Table'!$A$52,Data!$B$5:$B$1885,'Dropdown Table'!$A$2,Data!$A$5:$A$1885,'Dropdown Table'!$A$3)</f>
        <v>60828.304617593458</v>
      </c>
      <c r="E64" s="5">
        <f>SUMIFS(Data!G$5:G$1885,Data!$D$5:$D$1885,'Dropdown Table'!$B64,Data!$C$5:$C$1885,'Dropdown Table'!$A$52,Data!$B$5:$B$1885,'Dropdown Table'!$A$2,Data!$A$5:$A$1885,'Dropdown Table'!$A$3)</f>
        <v>62414.528816032704</v>
      </c>
      <c r="F64" s="5">
        <f>SUMIFS(Data!H$5:H$1885,Data!$D$5:$D$1885,'Dropdown Table'!$B64,Data!$C$5:$C$1885,'Dropdown Table'!$A$52,Data!$B$5:$B$1885,'Dropdown Table'!$A$2,Data!$A$5:$A$1885,'Dropdown Table'!$A$3)</f>
        <v>64509.188999571677</v>
      </c>
      <c r="G64" s="5">
        <f>SUMIFS(Data!I$5:I$1885,Data!$D$5:$D$1885,'Dropdown Table'!$B64,Data!$C$5:$C$1885,'Dropdown Table'!$A$52,Data!$B$5:$B$1885,'Dropdown Table'!$A$2,Data!$A$5:$A$1885,'Dropdown Table'!$A$3)</f>
        <v>66590.12376605504</v>
      </c>
      <c r="H64" s="5">
        <f>SUMIFS(Data!J$5:J$1885,Data!$D$5:$D$1885,'Dropdown Table'!$B64,Data!$C$5:$C$1885,'Dropdown Table'!$A$52,Data!$B$5:$B$1885,'Dropdown Table'!$A$2,Data!$A$5:$A$1885,'Dropdown Table'!$A$3)</f>
        <v>68996.607449070638</v>
      </c>
      <c r="I64" s="5">
        <f>SUMIFS(Data!K$5:K$1885,Data!$D$5:$D$1885,'Dropdown Table'!$B64,Data!$C$5:$C$1885,'Dropdown Table'!$A$52,Data!$B$5:$B$1885,'Dropdown Table'!$A$2,Data!$A$5:$A$1885,'Dropdown Table'!$A$3)</f>
        <v>71427.879352899457</v>
      </c>
      <c r="J64" s="5">
        <f>SUMIFS(Data!L$5:L$1885,Data!$D$5:$D$1885,'Dropdown Table'!$B64,Data!$C$5:$C$1885,'Dropdown Table'!$A$52,Data!$B$5:$B$1885,'Dropdown Table'!$A$2,Data!$A$5:$A$1885,'Dropdown Table'!$A$3)</f>
        <v>73574.246468122292</v>
      </c>
      <c r="K64" s="5">
        <f>SUMIFS(Data!M$5:M$1885,Data!$D$5:$D$1885,'Dropdown Table'!$B64,Data!$C$5:$C$1885,'Dropdown Table'!$A$52,Data!$B$5:$B$1885,'Dropdown Table'!$A$2,Data!$A$5:$A$1885,'Dropdown Table'!$A$3)</f>
        <v>75188.242197449785</v>
      </c>
      <c r="L64" s="5">
        <f>SUMIFS(Data!N$5:N$1885,Data!$D$5:$D$1885,'Dropdown Table'!$B64,Data!$C$5:$C$1885,'Dropdown Table'!$A$52,Data!$B$5:$B$1885,'Dropdown Table'!$A$2,Data!$A$5:$A$1885,'Dropdown Table'!$A$3)</f>
        <v>76095.44733092039</v>
      </c>
      <c r="M64" s="5">
        <f>SUMIFS(Data!O$5:O$1885,Data!$D$5:$D$1885,'Dropdown Table'!$B64,Data!$C$5:$C$1885,'Dropdown Table'!$A$52,Data!$B$5:$B$1885,'Dropdown Table'!$A$2,Data!$A$5:$A$1885,'Dropdown Table'!$A$3)</f>
        <v>76647.169634726073</v>
      </c>
      <c r="N64" s="5">
        <f>SUMIFS(Data!P$5:P$1885,Data!$D$5:$D$1885,'Dropdown Table'!$B64,Data!$C$5:$C$1885,'Dropdown Table'!$A$52,Data!$B$5:$B$1885,'Dropdown Table'!$A$2,Data!$A$5:$A$1885,'Dropdown Table'!$A$3)</f>
        <v>77200.892717743816</v>
      </c>
      <c r="O64" s="5">
        <f>SUMIFS(Data!Q$5:Q$1885,Data!$D$5:$D$1885,'Dropdown Table'!$B64,Data!$C$5:$C$1885,'Dropdown Table'!$A$52,Data!$B$5:$B$1885,'Dropdown Table'!$A$2,Data!$A$5:$A$1885,'Dropdown Table'!$A$3)</f>
        <v>77982.57876271577</v>
      </c>
      <c r="P64" s="5">
        <f>SUMIFS(Data!R$5:R$1885,Data!$D$5:$D$1885,'Dropdown Table'!$B64,Data!$C$5:$C$1885,'Dropdown Table'!$A$52,Data!$B$5:$B$1885,'Dropdown Table'!$A$2,Data!$A$5:$A$1885,'Dropdown Table'!$A$3)</f>
        <v>79245.080605261857</v>
      </c>
      <c r="Q64" s="5">
        <f>SUMIFS(Data!S$5:S$1885,Data!$D$5:$D$1885,'Dropdown Table'!$B64,Data!$C$5:$C$1885,'Dropdown Table'!$A$52,Data!$B$5:$B$1885,'Dropdown Table'!$A$2,Data!$A$5:$A$1885,'Dropdown Table'!$A$3)</f>
        <v>81556.661763980825</v>
      </c>
      <c r="R64" s="5">
        <f>SUMIFS(Data!T$5:T$1885,Data!$D$5:$D$1885,'Dropdown Table'!$B64,Data!$C$5:$C$1885,'Dropdown Table'!$A$52,Data!$B$5:$B$1885,'Dropdown Table'!$A$2,Data!$A$5:$A$1885,'Dropdown Table'!$A$3)</f>
        <v>84679.425578666152</v>
      </c>
      <c r="S64" s="5">
        <f>SUMIFS(Data!U$5:U$1885,Data!$D$5:$D$1885,'Dropdown Table'!$B64,Data!$C$5:$C$1885,'Dropdown Table'!$A$52,Data!$B$5:$B$1885,'Dropdown Table'!$A$2,Data!$A$5:$A$1885,'Dropdown Table'!$A$3)</f>
        <v>87349.514294896348</v>
      </c>
      <c r="T64" s="5">
        <f>SUMIFS(Data!V$5:V$1885,Data!$D$5:$D$1885,'Dropdown Table'!$B64,Data!$C$5:$C$1885,'Dropdown Table'!$A$52,Data!$B$5:$B$1885,'Dropdown Table'!$A$2,Data!$A$5:$A$1885,'Dropdown Table'!$A$3)</f>
        <v>89354.124912307379</v>
      </c>
      <c r="U64" s="5">
        <f>SUMIFS(Data!W$5:W$1885,Data!$D$5:$D$1885,'Dropdown Table'!$B64,Data!$C$5:$C$1885,'Dropdown Table'!$A$52,Data!$B$5:$B$1885,'Dropdown Table'!$A$2,Data!$A$5:$A$1885,'Dropdown Table'!$A$3)</f>
        <v>90561.364963386499</v>
      </c>
      <c r="V64" s="5">
        <f>SUMIFS(Data!X$5:X$1885,Data!$D$5:$D$1885,'Dropdown Table'!$B64,Data!$C$5:$C$1885,'Dropdown Table'!$A$52,Data!$B$5:$B$1885,'Dropdown Table'!$A$2,Data!$A$5:$A$1885,'Dropdown Table'!$A$3)</f>
        <v>90925.789450582917</v>
      </c>
      <c r="W64" s="5">
        <f>SUMIFS(Data!Y$5:Y$1885,Data!$D$5:$D$1885,'Dropdown Table'!$B64,Data!$C$5:$C$1885,'Dropdown Table'!$A$52,Data!$B$5:$B$1885,'Dropdown Table'!$A$2,Data!$A$5:$A$1885,'Dropdown Table'!$A$3)</f>
        <v>90291.026391211228</v>
      </c>
      <c r="X64" s="5">
        <f>SUMIFS(Data!Z$5:Z$1885,Data!$D$5:$D$1885,'Dropdown Table'!$B64,Data!$C$5:$C$1885,'Dropdown Table'!$A$52,Data!$B$5:$B$1885,'Dropdown Table'!$A$2,Data!$A$5:$A$1885,'Dropdown Table'!$A$3)</f>
        <v>89790.072881426924</v>
      </c>
      <c r="Y64" s="5">
        <f>SUMIFS(Data!AA$5:AA$1885,Data!$D$5:$D$1885,'Dropdown Table'!$B64,Data!$C$5:$C$1885,'Dropdown Table'!$A$52,Data!$B$5:$B$1885,'Dropdown Table'!$A$2,Data!$A$5:$A$1885,'Dropdown Table'!$A$3)</f>
        <v>89852.09036303559</v>
      </c>
      <c r="Z64" s="5">
        <f>SUMIFS(Data!AB$5:AB$1885,Data!$D$5:$D$1885,'Dropdown Table'!$B64,Data!$C$5:$C$1885,'Dropdown Table'!$A$52,Data!$B$5:$B$1885,'Dropdown Table'!$A$2,Data!$A$5:$A$1885,'Dropdown Table'!$A$3)</f>
        <v>90373.695675646537</v>
      </c>
      <c r="AA64" s="5">
        <f>SUMIFS(Data!AC$5:AC$1885,Data!$D$5:$D$1885,'Dropdown Table'!$B64,Data!$C$5:$C$1885,'Dropdown Table'!$A$52,Data!$B$5:$B$1885,'Dropdown Table'!$A$2,Data!$A$5:$A$1885,'Dropdown Table'!$A$3)</f>
        <v>91858.745651916062</v>
      </c>
      <c r="AB64" s="5">
        <f>SUMIFS(Data!AD$5:AD$1885,Data!$D$5:$D$1885,'Dropdown Table'!$B64,Data!$C$5:$C$1885,'Dropdown Table'!$A$52,Data!$B$5:$B$1885,'Dropdown Table'!$A$2,Data!$A$5:$A$1885,'Dropdown Table'!$A$3)</f>
        <v>93977.42599453876</v>
      </c>
    </row>
    <row r="65" spans="1:28" x14ac:dyDescent="0.25">
      <c r="A65" s="31"/>
      <c r="B65" s="2" t="s">
        <v>50</v>
      </c>
      <c r="C65" s="5">
        <f>SUMIFS(Data!E$5:E$1885,Data!$D$5:$D$1885,'Dropdown Table'!$B65,Data!$C$5:$C$1885,'Dropdown Table'!$A$52,Data!$B$5:$B$1885,'Dropdown Table'!$A$2,Data!$A$5:$A$1885,'Dropdown Table'!$A$3)</f>
        <v>53313</v>
      </c>
      <c r="D65" s="5">
        <f>SUMIFS(Data!F$5:F$1885,Data!$D$5:$D$1885,'Dropdown Table'!$B65,Data!$C$5:$C$1885,'Dropdown Table'!$A$52,Data!$B$5:$B$1885,'Dropdown Table'!$A$2,Data!$A$5:$A$1885,'Dropdown Table'!$A$3)</f>
        <v>54121.289703462258</v>
      </c>
      <c r="E65" s="5">
        <f>SUMIFS(Data!G$5:G$1885,Data!$D$5:$D$1885,'Dropdown Table'!$B65,Data!$C$5:$C$1885,'Dropdown Table'!$A$52,Data!$B$5:$B$1885,'Dropdown Table'!$A$2,Data!$A$5:$A$1885,'Dropdown Table'!$A$3)</f>
        <v>55336.860020047039</v>
      </c>
      <c r="F65" s="5">
        <f>SUMIFS(Data!H$5:H$1885,Data!$D$5:$D$1885,'Dropdown Table'!$B65,Data!$C$5:$C$1885,'Dropdown Table'!$A$52,Data!$B$5:$B$1885,'Dropdown Table'!$A$2,Data!$A$5:$A$1885,'Dropdown Table'!$A$3)</f>
        <v>56678.170883883875</v>
      </c>
      <c r="G65" s="5">
        <f>SUMIFS(Data!I$5:I$1885,Data!$D$5:$D$1885,'Dropdown Table'!$B65,Data!$C$5:$C$1885,'Dropdown Table'!$A$52,Data!$B$5:$B$1885,'Dropdown Table'!$A$2,Data!$A$5:$A$1885,'Dropdown Table'!$A$3)</f>
        <v>57965.058544440355</v>
      </c>
      <c r="H65" s="5">
        <f>SUMIFS(Data!J$5:J$1885,Data!$D$5:$D$1885,'Dropdown Table'!$B65,Data!$C$5:$C$1885,'Dropdown Table'!$A$52,Data!$B$5:$B$1885,'Dropdown Table'!$A$2,Data!$A$5:$A$1885,'Dropdown Table'!$A$3)</f>
        <v>59364.665194100613</v>
      </c>
      <c r="I65" s="5">
        <f>SUMIFS(Data!K$5:K$1885,Data!$D$5:$D$1885,'Dropdown Table'!$B65,Data!$C$5:$C$1885,'Dropdown Table'!$A$52,Data!$B$5:$B$1885,'Dropdown Table'!$A$2,Data!$A$5:$A$1885,'Dropdown Table'!$A$3)</f>
        <v>60895.121114096968</v>
      </c>
      <c r="J65" s="5">
        <f>SUMIFS(Data!L$5:L$1885,Data!$D$5:$D$1885,'Dropdown Table'!$B65,Data!$C$5:$C$1885,'Dropdown Table'!$A$52,Data!$B$5:$B$1885,'Dropdown Table'!$A$2,Data!$A$5:$A$1885,'Dropdown Table'!$A$3)</f>
        <v>62552.464979261058</v>
      </c>
      <c r="K65" s="5">
        <f>SUMIFS(Data!M$5:M$1885,Data!$D$5:$D$1885,'Dropdown Table'!$B65,Data!$C$5:$C$1885,'Dropdown Table'!$A$52,Data!$B$5:$B$1885,'Dropdown Table'!$A$2,Data!$A$5:$A$1885,'Dropdown Table'!$A$3)</f>
        <v>64641.212999531497</v>
      </c>
      <c r="L65" s="5">
        <f>SUMIFS(Data!N$5:N$1885,Data!$D$5:$D$1885,'Dropdown Table'!$B65,Data!$C$5:$C$1885,'Dropdown Table'!$A$52,Data!$B$5:$B$1885,'Dropdown Table'!$A$2,Data!$A$5:$A$1885,'Dropdown Table'!$A$3)</f>
        <v>66733.716171675347</v>
      </c>
      <c r="M65" s="5">
        <f>SUMIFS(Data!O$5:O$1885,Data!$D$5:$D$1885,'Dropdown Table'!$B65,Data!$C$5:$C$1885,'Dropdown Table'!$A$52,Data!$B$5:$B$1885,'Dropdown Table'!$A$2,Data!$A$5:$A$1885,'Dropdown Table'!$A$3)</f>
        <v>69114.157915112955</v>
      </c>
      <c r="N65" s="5">
        <f>SUMIFS(Data!P$5:P$1885,Data!$D$5:$D$1885,'Dropdown Table'!$B65,Data!$C$5:$C$1885,'Dropdown Table'!$A$52,Data!$B$5:$B$1885,'Dropdown Table'!$A$2,Data!$A$5:$A$1885,'Dropdown Table'!$A$3)</f>
        <v>71510.068021609186</v>
      </c>
      <c r="O65" s="5">
        <f>SUMIFS(Data!Q$5:Q$1885,Data!$D$5:$D$1885,'Dropdown Table'!$B65,Data!$C$5:$C$1885,'Dropdown Table'!$A$52,Data!$B$5:$B$1885,'Dropdown Table'!$A$2,Data!$A$5:$A$1885,'Dropdown Table'!$A$3)</f>
        <v>73615.182784237128</v>
      </c>
      <c r="P65" s="5">
        <f>SUMIFS(Data!R$5:R$1885,Data!$D$5:$D$1885,'Dropdown Table'!$B65,Data!$C$5:$C$1885,'Dropdown Table'!$A$52,Data!$B$5:$B$1885,'Dropdown Table'!$A$2,Data!$A$5:$A$1885,'Dropdown Table'!$A$3)</f>
        <v>75234.508535310073</v>
      </c>
      <c r="Q65" s="5">
        <f>SUMIFS(Data!S$5:S$1885,Data!$D$5:$D$1885,'Dropdown Table'!$B65,Data!$C$5:$C$1885,'Dropdown Table'!$A$52,Data!$B$5:$B$1885,'Dropdown Table'!$A$2,Data!$A$5:$A$1885,'Dropdown Table'!$A$3)</f>
        <v>76157.307989026915</v>
      </c>
      <c r="R65" s="5">
        <f>SUMIFS(Data!T$5:T$1885,Data!$D$5:$D$1885,'Dropdown Table'!$B65,Data!$C$5:$C$1885,'Dropdown Table'!$A$52,Data!$B$5:$B$1885,'Dropdown Table'!$A$2,Data!$A$5:$A$1885,'Dropdown Table'!$A$3)</f>
        <v>76725.324477463058</v>
      </c>
      <c r="S65" s="5">
        <f>SUMIFS(Data!U$5:U$1885,Data!$D$5:$D$1885,'Dropdown Table'!$B65,Data!$C$5:$C$1885,'Dropdown Table'!$A$52,Data!$B$5:$B$1885,'Dropdown Table'!$A$2,Data!$A$5:$A$1885,'Dropdown Table'!$A$3)</f>
        <v>77282.127553876446</v>
      </c>
      <c r="T65" s="5">
        <f>SUMIFS(Data!V$5:V$1885,Data!$D$5:$D$1885,'Dropdown Table'!$B65,Data!$C$5:$C$1885,'Dropdown Table'!$A$52,Data!$B$5:$B$1885,'Dropdown Table'!$A$2,Data!$A$5:$A$1885,'Dropdown Table'!$A$3)</f>
        <v>78058.223835068304</v>
      </c>
      <c r="U65" s="5">
        <f>SUMIFS(Data!W$5:W$1885,Data!$D$5:$D$1885,'Dropdown Table'!$B65,Data!$C$5:$C$1885,'Dropdown Table'!$A$52,Data!$B$5:$B$1885,'Dropdown Table'!$A$2,Data!$A$5:$A$1885,'Dropdown Table'!$A$3)</f>
        <v>79312.917542359181</v>
      </c>
      <c r="V65" s="5">
        <f>SUMIFS(Data!X$5:X$1885,Data!$D$5:$D$1885,'Dropdown Table'!$B65,Data!$C$5:$C$1885,'Dropdown Table'!$A$52,Data!$B$5:$B$1885,'Dropdown Table'!$A$2,Data!$A$5:$A$1885,'Dropdown Table'!$A$3)</f>
        <v>81548.838242361962</v>
      </c>
      <c r="W65" s="5">
        <f>SUMIFS(Data!Y$5:Y$1885,Data!$D$5:$D$1885,'Dropdown Table'!$B65,Data!$C$5:$C$1885,'Dropdown Table'!$A$52,Data!$B$5:$B$1885,'Dropdown Table'!$A$2,Data!$A$5:$A$1885,'Dropdown Table'!$A$3)</f>
        <v>84592.337330999289</v>
      </c>
      <c r="X65" s="5">
        <f>SUMIFS(Data!Z$5:Z$1885,Data!$D$5:$D$1885,'Dropdown Table'!$B65,Data!$C$5:$C$1885,'Dropdown Table'!$A$52,Data!$B$5:$B$1885,'Dropdown Table'!$A$2,Data!$A$5:$A$1885,'Dropdown Table'!$A$3)</f>
        <v>87212.710328143032</v>
      </c>
      <c r="Y65" s="5">
        <f>SUMIFS(Data!AA$5:AA$1885,Data!$D$5:$D$1885,'Dropdown Table'!$B65,Data!$C$5:$C$1885,'Dropdown Table'!$A$52,Data!$B$5:$B$1885,'Dropdown Table'!$A$2,Data!$A$5:$A$1885,'Dropdown Table'!$A$3)</f>
        <v>89173.345141597238</v>
      </c>
      <c r="Z65" s="5">
        <f>SUMIFS(Data!AB$5:AB$1885,Data!$D$5:$D$1885,'Dropdown Table'!$B65,Data!$C$5:$C$1885,'Dropdown Table'!$A$52,Data!$B$5:$B$1885,'Dropdown Table'!$A$2,Data!$A$5:$A$1885,'Dropdown Table'!$A$3)</f>
        <v>90354.432511251391</v>
      </c>
      <c r="AA65" s="5">
        <f>SUMIFS(Data!AC$5:AC$1885,Data!$D$5:$D$1885,'Dropdown Table'!$B65,Data!$C$5:$C$1885,'Dropdown Table'!$A$52,Data!$B$5:$B$1885,'Dropdown Table'!$A$2,Data!$A$5:$A$1885,'Dropdown Table'!$A$3)</f>
        <v>90736.58123431851</v>
      </c>
      <c r="AB65" s="5">
        <f>SUMIFS(Data!AD$5:AD$1885,Data!$D$5:$D$1885,'Dropdown Table'!$B65,Data!$C$5:$C$1885,'Dropdown Table'!$A$52,Data!$B$5:$B$1885,'Dropdown Table'!$A$2,Data!$A$5:$A$1885,'Dropdown Table'!$A$3)</f>
        <v>90150.777004595278</v>
      </c>
    </row>
    <row r="66" spans="1:28" x14ac:dyDescent="0.25">
      <c r="A66" s="31"/>
      <c r="B66" s="2" t="s">
        <v>51</v>
      </c>
      <c r="C66" s="5">
        <f>SUMIFS(Data!E$5:E$1885,Data!$D$5:$D$1885,'Dropdown Table'!$B66,Data!$C$5:$C$1885,'Dropdown Table'!$A$52,Data!$B$5:$B$1885,'Dropdown Table'!$A$2,Data!$A$5:$A$1885,'Dropdown Table'!$A$3)</f>
        <v>38710</v>
      </c>
      <c r="D66" s="5">
        <f>SUMIFS(Data!F$5:F$1885,Data!$D$5:$D$1885,'Dropdown Table'!$B66,Data!$C$5:$C$1885,'Dropdown Table'!$A$52,Data!$B$5:$B$1885,'Dropdown Table'!$A$2,Data!$A$5:$A$1885,'Dropdown Table'!$A$3)</f>
        <v>42150.47430914922</v>
      </c>
      <c r="E66" s="5">
        <f>SUMIFS(Data!G$5:G$1885,Data!$D$5:$D$1885,'Dropdown Table'!$B66,Data!$C$5:$C$1885,'Dropdown Table'!$A$52,Data!$B$5:$B$1885,'Dropdown Table'!$A$2,Data!$A$5:$A$1885,'Dropdown Table'!$A$3)</f>
        <v>45401.511482501577</v>
      </c>
      <c r="F66" s="5">
        <f>SUMIFS(Data!H$5:H$1885,Data!$D$5:$D$1885,'Dropdown Table'!$B66,Data!$C$5:$C$1885,'Dropdown Table'!$A$52,Data!$B$5:$B$1885,'Dropdown Table'!$A$2,Data!$A$5:$A$1885,'Dropdown Table'!$A$3)</f>
        <v>47854.290680012229</v>
      </c>
      <c r="G66" s="5">
        <f>SUMIFS(Data!I$5:I$1885,Data!$D$5:$D$1885,'Dropdown Table'!$B66,Data!$C$5:$C$1885,'Dropdown Table'!$A$52,Data!$B$5:$B$1885,'Dropdown Table'!$A$2,Data!$A$5:$A$1885,'Dropdown Table'!$A$3)</f>
        <v>50113.135866819634</v>
      </c>
      <c r="H66" s="5">
        <f>SUMIFS(Data!J$5:J$1885,Data!$D$5:$D$1885,'Dropdown Table'!$B66,Data!$C$5:$C$1885,'Dropdown Table'!$A$52,Data!$B$5:$B$1885,'Dropdown Table'!$A$2,Data!$A$5:$A$1885,'Dropdown Table'!$A$3)</f>
        <v>52272.493474437819</v>
      </c>
      <c r="I66" s="5">
        <f>SUMIFS(Data!K$5:K$1885,Data!$D$5:$D$1885,'Dropdown Table'!$B66,Data!$C$5:$C$1885,'Dropdown Table'!$A$52,Data!$B$5:$B$1885,'Dropdown Table'!$A$2,Data!$A$5:$A$1885,'Dropdown Table'!$A$3)</f>
        <v>53120.429659497167</v>
      </c>
      <c r="J66" s="5">
        <f>SUMIFS(Data!L$5:L$1885,Data!$D$5:$D$1885,'Dropdown Table'!$B66,Data!$C$5:$C$1885,'Dropdown Table'!$A$52,Data!$B$5:$B$1885,'Dropdown Table'!$A$2,Data!$A$5:$A$1885,'Dropdown Table'!$A$3)</f>
        <v>54374.206730823425</v>
      </c>
      <c r="K66" s="5">
        <f>SUMIFS(Data!M$5:M$1885,Data!$D$5:$D$1885,'Dropdown Table'!$B66,Data!$C$5:$C$1885,'Dropdown Table'!$A$52,Data!$B$5:$B$1885,'Dropdown Table'!$A$2,Data!$A$5:$A$1885,'Dropdown Table'!$A$3)</f>
        <v>55759.159677642587</v>
      </c>
      <c r="L66" s="5">
        <f>SUMIFS(Data!N$5:N$1885,Data!$D$5:$D$1885,'Dropdown Table'!$B66,Data!$C$5:$C$1885,'Dropdown Table'!$A$52,Data!$B$5:$B$1885,'Dropdown Table'!$A$2,Data!$A$5:$A$1885,'Dropdown Table'!$A$3)</f>
        <v>57087.364226826227</v>
      </c>
      <c r="M66" s="5">
        <f>SUMIFS(Data!O$5:O$1885,Data!$D$5:$D$1885,'Dropdown Table'!$B66,Data!$C$5:$C$1885,'Dropdown Table'!$A$52,Data!$B$5:$B$1885,'Dropdown Table'!$A$2,Data!$A$5:$A$1885,'Dropdown Table'!$A$3)</f>
        <v>58538.569755233912</v>
      </c>
      <c r="N66" s="5">
        <f>SUMIFS(Data!P$5:P$1885,Data!$D$5:$D$1885,'Dropdown Table'!$B66,Data!$C$5:$C$1885,'Dropdown Table'!$A$52,Data!$B$5:$B$1885,'Dropdown Table'!$A$2,Data!$A$5:$A$1885,'Dropdown Table'!$A$3)</f>
        <v>60115.628947530065</v>
      </c>
      <c r="O66" s="5">
        <f>SUMIFS(Data!Q$5:Q$1885,Data!$D$5:$D$1885,'Dropdown Table'!$B66,Data!$C$5:$C$1885,'Dropdown Table'!$A$52,Data!$B$5:$B$1885,'Dropdown Table'!$A$2,Data!$A$5:$A$1885,'Dropdown Table'!$A$3)</f>
        <v>61820.984056496389</v>
      </c>
      <c r="P66" s="5">
        <f>SUMIFS(Data!R$5:R$1885,Data!$D$5:$D$1885,'Dropdown Table'!$B66,Data!$C$5:$C$1885,'Dropdown Table'!$A$52,Data!$B$5:$B$1885,'Dropdown Table'!$A$2,Data!$A$5:$A$1885,'Dropdown Table'!$A$3)</f>
        <v>63900.450821841034</v>
      </c>
      <c r="Q66" s="5">
        <f>SUMIFS(Data!S$5:S$1885,Data!$D$5:$D$1885,'Dropdown Table'!$B66,Data!$C$5:$C$1885,'Dropdown Table'!$A$52,Data!$B$5:$B$1885,'Dropdown Table'!$A$2,Data!$A$5:$A$1885,'Dropdown Table'!$A$3)</f>
        <v>65996.644154376016</v>
      </c>
      <c r="R66" s="5">
        <f>SUMIFS(Data!T$5:T$1885,Data!$D$5:$D$1885,'Dropdown Table'!$B66,Data!$C$5:$C$1885,'Dropdown Table'!$A$52,Data!$B$5:$B$1885,'Dropdown Table'!$A$2,Data!$A$5:$A$1885,'Dropdown Table'!$A$3)</f>
        <v>68352.516899160837</v>
      </c>
      <c r="S66" s="5">
        <f>SUMIFS(Data!U$5:U$1885,Data!$D$5:$D$1885,'Dropdown Table'!$B66,Data!$C$5:$C$1885,'Dropdown Table'!$A$52,Data!$B$5:$B$1885,'Dropdown Table'!$A$2,Data!$A$5:$A$1885,'Dropdown Table'!$A$3)</f>
        <v>70711.119134946974</v>
      </c>
      <c r="T66" s="5">
        <f>SUMIFS(Data!V$5:V$1885,Data!$D$5:$D$1885,'Dropdown Table'!$B66,Data!$C$5:$C$1885,'Dropdown Table'!$A$52,Data!$B$5:$B$1885,'Dropdown Table'!$A$2,Data!$A$5:$A$1885,'Dropdown Table'!$A$3)</f>
        <v>72784.320971453853</v>
      </c>
      <c r="U66" s="5">
        <f>SUMIFS(Data!W$5:W$1885,Data!$D$5:$D$1885,'Dropdown Table'!$B66,Data!$C$5:$C$1885,'Dropdown Table'!$A$52,Data!$B$5:$B$1885,'Dropdown Table'!$A$2,Data!$A$5:$A$1885,'Dropdown Table'!$A$3)</f>
        <v>74407.654675932557</v>
      </c>
      <c r="V66" s="5">
        <f>SUMIFS(Data!X$5:X$1885,Data!$D$5:$D$1885,'Dropdown Table'!$B66,Data!$C$5:$C$1885,'Dropdown Table'!$A$52,Data!$B$5:$B$1885,'Dropdown Table'!$A$2,Data!$A$5:$A$1885,'Dropdown Table'!$A$3)</f>
        <v>75346.673562003067</v>
      </c>
      <c r="W66" s="5">
        <f>SUMIFS(Data!Y$5:Y$1885,Data!$D$5:$D$1885,'Dropdown Table'!$B66,Data!$C$5:$C$1885,'Dropdown Table'!$A$52,Data!$B$5:$B$1885,'Dropdown Table'!$A$2,Data!$A$5:$A$1885,'Dropdown Table'!$A$3)</f>
        <v>75936.189775054008</v>
      </c>
      <c r="X66" s="5">
        <f>SUMIFS(Data!Z$5:Z$1885,Data!$D$5:$D$1885,'Dropdown Table'!$B66,Data!$C$5:$C$1885,'Dropdown Table'!$A$52,Data!$B$5:$B$1885,'Dropdown Table'!$A$2,Data!$A$5:$A$1885,'Dropdown Table'!$A$3)</f>
        <v>76510.745441543724</v>
      </c>
      <c r="Y66" s="5">
        <f>SUMIFS(Data!AA$5:AA$1885,Data!$D$5:$D$1885,'Dropdown Table'!$B66,Data!$C$5:$C$1885,'Dropdown Table'!$A$52,Data!$B$5:$B$1885,'Dropdown Table'!$A$2,Data!$A$5:$A$1885,'Dropdown Table'!$A$3)</f>
        <v>77300.223499977859</v>
      </c>
      <c r="Z66" s="5">
        <f>SUMIFS(Data!AB$5:AB$1885,Data!$D$5:$D$1885,'Dropdown Table'!$B66,Data!$C$5:$C$1885,'Dropdown Table'!$A$52,Data!$B$5:$B$1885,'Dropdown Table'!$A$2,Data!$A$5:$A$1885,'Dropdown Table'!$A$3)</f>
        <v>78565.568727684178</v>
      </c>
      <c r="AA66" s="5">
        <f>SUMIFS(Data!AC$5:AC$1885,Data!$D$5:$D$1885,'Dropdown Table'!$B66,Data!$C$5:$C$1885,'Dropdown Table'!$A$52,Data!$B$5:$B$1885,'Dropdown Table'!$A$2,Data!$A$5:$A$1885,'Dropdown Table'!$A$3)</f>
        <v>80757.000883444794</v>
      </c>
      <c r="AB66" s="5">
        <f>SUMIFS(Data!AD$5:AD$1885,Data!$D$5:$D$1885,'Dropdown Table'!$B66,Data!$C$5:$C$1885,'Dropdown Table'!$A$52,Data!$B$5:$B$1885,'Dropdown Table'!$A$2,Data!$A$5:$A$1885,'Dropdown Table'!$A$3)</f>
        <v>83752.970190336579</v>
      </c>
    </row>
    <row r="67" spans="1:28" x14ac:dyDescent="0.25">
      <c r="A67" s="31"/>
      <c r="B67" s="2" t="s">
        <v>52</v>
      </c>
      <c r="C67" s="5">
        <f>SUMIFS(Data!E$5:E$1885,Data!$D$5:$D$1885,'Dropdown Table'!$B67,Data!$C$5:$C$1885,'Dropdown Table'!$A$52,Data!$B$5:$B$1885,'Dropdown Table'!$A$2,Data!$A$5:$A$1885,'Dropdown Table'!$A$3)</f>
        <v>27565</v>
      </c>
      <c r="D67" s="5">
        <f>SUMIFS(Data!F$5:F$1885,Data!$D$5:$D$1885,'Dropdown Table'!$B67,Data!$C$5:$C$1885,'Dropdown Table'!$A$52,Data!$B$5:$B$1885,'Dropdown Table'!$A$2,Data!$A$5:$A$1885,'Dropdown Table'!$A$3)</f>
        <v>29027.675768237004</v>
      </c>
      <c r="E67" s="5">
        <f>SUMIFS(Data!G$5:G$1885,Data!$D$5:$D$1885,'Dropdown Table'!$B67,Data!$C$5:$C$1885,'Dropdown Table'!$A$52,Data!$B$5:$B$1885,'Dropdown Table'!$A$2,Data!$A$5:$A$1885,'Dropdown Table'!$A$3)</f>
        <v>30475.887364215821</v>
      </c>
      <c r="F67" s="5">
        <f>SUMIFS(Data!H$5:H$1885,Data!$D$5:$D$1885,'Dropdown Table'!$B67,Data!$C$5:$C$1885,'Dropdown Table'!$A$52,Data!$B$5:$B$1885,'Dropdown Table'!$A$2,Data!$A$5:$A$1885,'Dropdown Table'!$A$3)</f>
        <v>32344.341657237583</v>
      </c>
      <c r="G67" s="5">
        <f>SUMIFS(Data!I$5:I$1885,Data!$D$5:$D$1885,'Dropdown Table'!$B67,Data!$C$5:$C$1885,'Dropdown Table'!$A$52,Data!$B$5:$B$1885,'Dropdown Table'!$A$2,Data!$A$5:$A$1885,'Dropdown Table'!$A$3)</f>
        <v>34457.044603294955</v>
      </c>
      <c r="H67" s="5">
        <f>SUMIFS(Data!J$5:J$1885,Data!$D$5:$D$1885,'Dropdown Table'!$B67,Data!$C$5:$C$1885,'Dropdown Table'!$A$52,Data!$B$5:$B$1885,'Dropdown Table'!$A$2,Data!$A$5:$A$1885,'Dropdown Table'!$A$3)</f>
        <v>36660.093376306759</v>
      </c>
      <c r="I67" s="5">
        <f>SUMIFS(Data!K$5:K$1885,Data!$D$5:$D$1885,'Dropdown Table'!$B67,Data!$C$5:$C$1885,'Dropdown Table'!$A$52,Data!$B$5:$B$1885,'Dropdown Table'!$A$2,Data!$A$5:$A$1885,'Dropdown Table'!$A$3)</f>
        <v>39928.974536885857</v>
      </c>
      <c r="J67" s="5">
        <f>SUMIFS(Data!L$5:L$1885,Data!$D$5:$D$1885,'Dropdown Table'!$B67,Data!$C$5:$C$1885,'Dropdown Table'!$A$52,Data!$B$5:$B$1885,'Dropdown Table'!$A$2,Data!$A$5:$A$1885,'Dropdown Table'!$A$3)</f>
        <v>42998.816066683648</v>
      </c>
      <c r="K67" s="5">
        <f>SUMIFS(Data!M$5:M$1885,Data!$D$5:$D$1885,'Dropdown Table'!$B67,Data!$C$5:$C$1885,'Dropdown Table'!$A$52,Data!$B$5:$B$1885,'Dropdown Table'!$A$2,Data!$A$5:$A$1885,'Dropdown Table'!$A$3)</f>
        <v>45337.075770351934</v>
      </c>
      <c r="L67" s="5">
        <f>SUMIFS(Data!N$5:N$1885,Data!$D$5:$D$1885,'Dropdown Table'!$B67,Data!$C$5:$C$1885,'Dropdown Table'!$A$52,Data!$B$5:$B$1885,'Dropdown Table'!$A$2,Data!$A$5:$A$1885,'Dropdown Table'!$A$3)</f>
        <v>47508.173947870906</v>
      </c>
      <c r="M67" s="5">
        <f>SUMIFS(Data!O$5:O$1885,Data!$D$5:$D$1885,'Dropdown Table'!$B67,Data!$C$5:$C$1885,'Dropdown Table'!$A$52,Data!$B$5:$B$1885,'Dropdown Table'!$A$2,Data!$A$5:$A$1885,'Dropdown Table'!$A$3)</f>
        <v>49591.483472049636</v>
      </c>
      <c r="N67" s="5">
        <f>SUMIFS(Data!P$5:P$1885,Data!$D$5:$D$1885,'Dropdown Table'!$B67,Data!$C$5:$C$1885,'Dropdown Table'!$A$52,Data!$B$5:$B$1885,'Dropdown Table'!$A$2,Data!$A$5:$A$1885,'Dropdown Table'!$A$3)</f>
        <v>50471.140770732549</v>
      </c>
      <c r="O67" s="5">
        <f>SUMIFS(Data!Q$5:Q$1885,Data!$D$5:$D$1885,'Dropdown Table'!$B67,Data!$C$5:$C$1885,'Dropdown Table'!$A$52,Data!$B$5:$B$1885,'Dropdown Table'!$A$2,Data!$A$5:$A$1885,'Dropdown Table'!$A$3)</f>
        <v>51741.92385238719</v>
      </c>
      <c r="P67" s="5">
        <f>SUMIFS(Data!R$5:R$1885,Data!$D$5:$D$1885,'Dropdown Table'!$B67,Data!$C$5:$C$1885,'Dropdown Table'!$A$52,Data!$B$5:$B$1885,'Dropdown Table'!$A$2,Data!$A$5:$A$1885,'Dropdown Table'!$A$3)</f>
        <v>53139.860077567457</v>
      </c>
      <c r="Q67" s="5">
        <f>SUMIFS(Data!S$5:S$1885,Data!$D$5:$D$1885,'Dropdown Table'!$B67,Data!$C$5:$C$1885,'Dropdown Table'!$A$52,Data!$B$5:$B$1885,'Dropdown Table'!$A$2,Data!$A$5:$A$1885,'Dropdown Table'!$A$3)</f>
        <v>54484.706065161561</v>
      </c>
      <c r="R67" s="5">
        <f>SUMIFS(Data!T$5:T$1885,Data!$D$5:$D$1885,'Dropdown Table'!$B67,Data!$C$5:$C$1885,'Dropdown Table'!$A$52,Data!$B$5:$B$1885,'Dropdown Table'!$A$2,Data!$A$5:$A$1885,'Dropdown Table'!$A$3)</f>
        <v>55956.995959254127</v>
      </c>
      <c r="S67" s="5">
        <f>SUMIFS(Data!U$5:U$1885,Data!$D$5:$D$1885,'Dropdown Table'!$B67,Data!$C$5:$C$1885,'Dropdown Table'!$A$52,Data!$B$5:$B$1885,'Dropdown Table'!$A$2,Data!$A$5:$A$1885,'Dropdown Table'!$A$3)</f>
        <v>57551.610945258435</v>
      </c>
      <c r="T67" s="5">
        <f>SUMIFS(Data!V$5:V$1885,Data!$D$5:$D$1885,'Dropdown Table'!$B67,Data!$C$5:$C$1885,'Dropdown Table'!$A$52,Data!$B$5:$B$1885,'Dropdown Table'!$A$2,Data!$A$5:$A$1885,'Dropdown Table'!$A$3)</f>
        <v>59275.51286798506</v>
      </c>
      <c r="U67" s="5">
        <f>SUMIFS(Data!W$5:W$1885,Data!$D$5:$D$1885,'Dropdown Table'!$B67,Data!$C$5:$C$1885,'Dropdown Table'!$A$52,Data!$B$5:$B$1885,'Dropdown Table'!$A$2,Data!$A$5:$A$1885,'Dropdown Table'!$A$3)</f>
        <v>61326.027906858282</v>
      </c>
      <c r="V67" s="5">
        <f>SUMIFS(Data!X$5:X$1885,Data!$D$5:$D$1885,'Dropdown Table'!$B67,Data!$C$5:$C$1885,'Dropdown Table'!$A$52,Data!$B$5:$B$1885,'Dropdown Table'!$A$2,Data!$A$5:$A$1885,'Dropdown Table'!$A$3)</f>
        <v>63400.812010497255</v>
      </c>
      <c r="W67" s="5">
        <f>SUMIFS(Data!Y$5:Y$1885,Data!$D$5:$D$1885,'Dropdown Table'!$B67,Data!$C$5:$C$1885,'Dropdown Table'!$A$52,Data!$B$5:$B$1885,'Dropdown Table'!$A$2,Data!$A$5:$A$1885,'Dropdown Table'!$A$3)</f>
        <v>65711.579818755374</v>
      </c>
      <c r="X67" s="5">
        <f>SUMIFS(Data!Z$5:Z$1885,Data!$D$5:$D$1885,'Dropdown Table'!$B67,Data!$C$5:$C$1885,'Dropdown Table'!$A$52,Data!$B$5:$B$1885,'Dropdown Table'!$A$2,Data!$A$5:$A$1885,'Dropdown Table'!$A$3)</f>
        <v>68020.497875912755</v>
      </c>
      <c r="Y67" s="5">
        <f>SUMIFS(Data!AA$5:AA$1885,Data!$D$5:$D$1885,'Dropdown Table'!$B67,Data!$C$5:$C$1885,'Dropdown Table'!$A$52,Data!$B$5:$B$1885,'Dropdown Table'!$A$2,Data!$A$5:$A$1885,'Dropdown Table'!$A$3)</f>
        <v>70051.707555322952</v>
      </c>
      <c r="Z67" s="5">
        <f>SUMIFS(Data!AB$5:AB$1885,Data!$D$5:$D$1885,'Dropdown Table'!$B67,Data!$C$5:$C$1885,'Dropdown Table'!$A$52,Data!$B$5:$B$1885,'Dropdown Table'!$A$2,Data!$A$5:$A$1885,'Dropdown Table'!$A$3)</f>
        <v>71672.219263425533</v>
      </c>
      <c r="AA67" s="5">
        <f>SUMIFS(Data!AC$5:AC$1885,Data!$D$5:$D$1885,'Dropdown Table'!$B67,Data!$C$5:$C$1885,'Dropdown Table'!$A$52,Data!$B$5:$B$1885,'Dropdown Table'!$A$2,Data!$A$5:$A$1885,'Dropdown Table'!$A$3)</f>
        <v>72629.110822596762</v>
      </c>
      <c r="AB67" s="5">
        <f>SUMIFS(Data!AD$5:AD$1885,Data!$D$5:$D$1885,'Dropdown Table'!$B67,Data!$C$5:$C$1885,'Dropdown Table'!$A$52,Data!$B$5:$B$1885,'Dropdown Table'!$A$2,Data!$A$5:$A$1885,'Dropdown Table'!$A$3)</f>
        <v>73258.49344902717</v>
      </c>
    </row>
    <row r="68" spans="1:28" x14ac:dyDescent="0.25">
      <c r="A68" s="31"/>
      <c r="B68" s="2" t="s">
        <v>53</v>
      </c>
      <c r="C68" s="5">
        <f>SUMIFS(Data!E$5:E$1885,Data!$D$5:$D$1885,'Dropdown Table'!$B68,Data!$C$5:$C$1885,'Dropdown Table'!$A$52,Data!$B$5:$B$1885,'Dropdown Table'!$A$2,Data!$A$5:$A$1885,'Dropdown Table'!$A$3)</f>
        <v>19883</v>
      </c>
      <c r="D68" s="5">
        <f>SUMIFS(Data!F$5:F$1885,Data!$D$5:$D$1885,'Dropdown Table'!$B68,Data!$C$5:$C$1885,'Dropdown Table'!$A$52,Data!$B$5:$B$1885,'Dropdown Table'!$A$2,Data!$A$5:$A$1885,'Dropdown Table'!$A$3)</f>
        <v>20487.206171773869</v>
      </c>
      <c r="E68" s="5">
        <f>SUMIFS(Data!G$5:G$1885,Data!$D$5:$D$1885,'Dropdown Table'!$B68,Data!$C$5:$C$1885,'Dropdown Table'!$A$52,Data!$B$5:$B$1885,'Dropdown Table'!$A$2,Data!$A$5:$A$1885,'Dropdown Table'!$A$3)</f>
        <v>21078.40893981815</v>
      </c>
      <c r="F68" s="5">
        <f>SUMIFS(Data!H$5:H$1885,Data!$D$5:$D$1885,'Dropdown Table'!$B68,Data!$C$5:$C$1885,'Dropdown Table'!$A$52,Data!$B$5:$B$1885,'Dropdown Table'!$A$2,Data!$A$5:$A$1885,'Dropdown Table'!$A$3)</f>
        <v>22061.768227746161</v>
      </c>
      <c r="G68" s="5">
        <f>SUMIFS(Data!I$5:I$1885,Data!$D$5:$D$1885,'Dropdown Table'!$B68,Data!$C$5:$C$1885,'Dropdown Table'!$A$52,Data!$B$5:$B$1885,'Dropdown Table'!$A$2,Data!$A$5:$A$1885,'Dropdown Table'!$A$3)</f>
        <v>23064.067279935902</v>
      </c>
      <c r="H68" s="5">
        <f>SUMIFS(Data!J$5:J$1885,Data!$D$5:$D$1885,'Dropdown Table'!$B68,Data!$C$5:$C$1885,'Dropdown Table'!$A$52,Data!$B$5:$B$1885,'Dropdown Table'!$A$2,Data!$A$5:$A$1885,'Dropdown Table'!$A$3)</f>
        <v>24221.28239759025</v>
      </c>
      <c r="I68" s="5">
        <f>SUMIFS(Data!K$5:K$1885,Data!$D$5:$D$1885,'Dropdown Table'!$B68,Data!$C$5:$C$1885,'Dropdown Table'!$A$52,Data!$B$5:$B$1885,'Dropdown Table'!$A$2,Data!$A$5:$A$1885,'Dropdown Table'!$A$3)</f>
        <v>25565.45099925081</v>
      </c>
      <c r="J68" s="5">
        <f>SUMIFS(Data!L$5:L$1885,Data!$D$5:$D$1885,'Dropdown Table'!$B68,Data!$C$5:$C$1885,'Dropdown Table'!$A$52,Data!$B$5:$B$1885,'Dropdown Table'!$A$2,Data!$A$5:$A$1885,'Dropdown Table'!$A$3)</f>
        <v>26885.483125848998</v>
      </c>
      <c r="K68" s="5">
        <f>SUMIFS(Data!M$5:M$1885,Data!$D$5:$D$1885,'Dropdown Table'!$B68,Data!$C$5:$C$1885,'Dropdown Table'!$A$52,Data!$B$5:$B$1885,'Dropdown Table'!$A$2,Data!$A$5:$A$1885,'Dropdown Table'!$A$3)</f>
        <v>28594.66231537205</v>
      </c>
      <c r="L68" s="5">
        <f>SUMIFS(Data!N$5:N$1885,Data!$D$5:$D$1885,'Dropdown Table'!$B68,Data!$C$5:$C$1885,'Dropdown Table'!$A$52,Data!$B$5:$B$1885,'Dropdown Table'!$A$2,Data!$A$5:$A$1885,'Dropdown Table'!$A$3)</f>
        <v>30526.087231379435</v>
      </c>
      <c r="M68" s="5">
        <f>SUMIFS(Data!O$5:O$1885,Data!$D$5:$D$1885,'Dropdown Table'!$B68,Data!$C$5:$C$1885,'Dropdown Table'!$A$52,Data!$B$5:$B$1885,'Dropdown Table'!$A$2,Data!$A$5:$A$1885,'Dropdown Table'!$A$3)</f>
        <v>32522.614074896908</v>
      </c>
      <c r="N68" s="5">
        <f>SUMIFS(Data!P$5:P$1885,Data!$D$5:$D$1885,'Dropdown Table'!$B68,Data!$C$5:$C$1885,'Dropdown Table'!$A$52,Data!$B$5:$B$1885,'Dropdown Table'!$A$2,Data!$A$5:$A$1885,'Dropdown Table'!$A$3)</f>
        <v>35505.987269204132</v>
      </c>
      <c r="O68" s="5">
        <f>SUMIFS(Data!Q$5:Q$1885,Data!$D$5:$D$1885,'Dropdown Table'!$B68,Data!$C$5:$C$1885,'Dropdown Table'!$A$52,Data!$B$5:$B$1885,'Dropdown Table'!$A$2,Data!$A$5:$A$1885,'Dropdown Table'!$A$3)</f>
        <v>38271.443363855549</v>
      </c>
      <c r="P68" s="5">
        <f>SUMIFS(Data!R$5:R$1885,Data!$D$5:$D$1885,'Dropdown Table'!$B68,Data!$C$5:$C$1885,'Dropdown Table'!$A$52,Data!$B$5:$B$1885,'Dropdown Table'!$A$2,Data!$A$5:$A$1885,'Dropdown Table'!$A$3)</f>
        <v>40397.661618638929</v>
      </c>
      <c r="Q68" s="5">
        <f>SUMIFS(Data!S$5:S$1885,Data!$D$5:$D$1885,'Dropdown Table'!$B68,Data!$C$5:$C$1885,'Dropdown Table'!$A$52,Data!$B$5:$B$1885,'Dropdown Table'!$A$2,Data!$A$5:$A$1885,'Dropdown Table'!$A$3)</f>
        <v>42390.681642101641</v>
      </c>
      <c r="R68" s="5">
        <f>SUMIFS(Data!T$5:T$1885,Data!$D$5:$D$1885,'Dropdown Table'!$B68,Data!$C$5:$C$1885,'Dropdown Table'!$A$52,Data!$B$5:$B$1885,'Dropdown Table'!$A$2,Data!$A$5:$A$1885,'Dropdown Table'!$A$3)</f>
        <v>44303.376155372978</v>
      </c>
      <c r="S68" s="5">
        <f>SUMIFS(Data!U$5:U$1885,Data!$D$5:$D$1885,'Dropdown Table'!$B68,Data!$C$5:$C$1885,'Dropdown Table'!$A$52,Data!$B$5:$B$1885,'Dropdown Table'!$A$2,Data!$A$5:$A$1885,'Dropdown Table'!$A$3)</f>
        <v>45200.580804054684</v>
      </c>
      <c r="T68" s="5">
        <f>SUMIFS(Data!V$5:V$1885,Data!$D$5:$D$1885,'Dropdown Table'!$B68,Data!$C$5:$C$1885,'Dropdown Table'!$A$52,Data!$B$5:$B$1885,'Dropdown Table'!$A$2,Data!$A$5:$A$1885,'Dropdown Table'!$A$3)</f>
        <v>46451.872071385384</v>
      </c>
      <c r="U68" s="5">
        <f>SUMIFS(Data!W$5:W$1885,Data!$D$5:$D$1885,'Dropdown Table'!$B68,Data!$C$5:$C$1885,'Dropdown Table'!$A$52,Data!$B$5:$B$1885,'Dropdown Table'!$A$2,Data!$A$5:$A$1885,'Dropdown Table'!$A$3)</f>
        <v>47814.750157331742</v>
      </c>
      <c r="V68" s="5">
        <f>SUMIFS(Data!X$5:X$1885,Data!$D$5:$D$1885,'Dropdown Table'!$B68,Data!$C$5:$C$1885,'Dropdown Table'!$A$52,Data!$B$5:$B$1885,'Dropdown Table'!$A$2,Data!$A$5:$A$1885,'Dropdown Table'!$A$3)</f>
        <v>49136.118727798756</v>
      </c>
      <c r="W68" s="5">
        <f>SUMIFS(Data!Y$5:Y$1885,Data!$D$5:$D$1885,'Dropdown Table'!$B68,Data!$C$5:$C$1885,'Dropdown Table'!$A$52,Data!$B$5:$B$1885,'Dropdown Table'!$A$2,Data!$A$5:$A$1885,'Dropdown Table'!$A$3)</f>
        <v>50585.041923186029</v>
      </c>
      <c r="X68" s="5">
        <f>SUMIFS(Data!Z$5:Z$1885,Data!$D$5:$D$1885,'Dropdown Table'!$B68,Data!$C$5:$C$1885,'Dropdown Table'!$A$52,Data!$B$5:$B$1885,'Dropdown Table'!$A$2,Data!$A$5:$A$1885,'Dropdown Table'!$A$3)</f>
        <v>52151.707903995768</v>
      </c>
      <c r="Y68" s="5">
        <f>SUMIFS(Data!AA$5:AA$1885,Data!$D$5:$D$1885,'Dropdown Table'!$B68,Data!$C$5:$C$1885,'Dropdown Table'!$A$52,Data!$B$5:$B$1885,'Dropdown Table'!$A$2,Data!$A$5:$A$1885,'Dropdown Table'!$A$3)</f>
        <v>53847.040196929607</v>
      </c>
      <c r="Z68" s="5">
        <f>SUMIFS(Data!AB$5:AB$1885,Data!$D$5:$D$1885,'Dropdown Table'!$B68,Data!$C$5:$C$1885,'Dropdown Table'!$A$52,Data!$B$5:$B$1885,'Dropdown Table'!$A$2,Data!$A$5:$A$1885,'Dropdown Table'!$A$3)</f>
        <v>55817.217273596107</v>
      </c>
      <c r="AA68" s="5">
        <f>SUMIFS(Data!AC$5:AC$1885,Data!$D$5:$D$1885,'Dropdown Table'!$B68,Data!$C$5:$C$1885,'Dropdown Table'!$A$52,Data!$B$5:$B$1885,'Dropdown Table'!$A$2,Data!$A$5:$A$1885,'Dropdown Table'!$A$3)</f>
        <v>57815.027316080043</v>
      </c>
      <c r="AB68" s="5">
        <f>SUMIFS(Data!AD$5:AD$1885,Data!$D$5:$D$1885,'Dropdown Table'!$B68,Data!$C$5:$C$1885,'Dropdown Table'!$A$52,Data!$B$5:$B$1885,'Dropdown Table'!$A$2,Data!$A$5:$A$1885,'Dropdown Table'!$A$3)</f>
        <v>60027.344996981032</v>
      </c>
    </row>
    <row r="69" spans="1:28" x14ac:dyDescent="0.25">
      <c r="A69" s="31"/>
      <c r="B69" s="2" t="s">
        <v>1</v>
      </c>
      <c r="C69" s="5">
        <f>SUMIFS(Data!E$5:E$1885,Data!$D$5:$D$1885,'Dropdown Table'!$B69,Data!$C$5:$C$1885,'Dropdown Table'!$A$52,Data!$B$5:$B$1885,'Dropdown Table'!$A$2,Data!$A$5:$A$1885,'Dropdown Table'!$A$3)</f>
        <v>24628</v>
      </c>
      <c r="D69" s="5">
        <f>SUMIFS(Data!F$5:F$1885,Data!$D$5:$D$1885,'Dropdown Table'!$B69,Data!$C$5:$C$1885,'Dropdown Table'!$A$52,Data!$B$5:$B$1885,'Dropdown Table'!$A$2,Data!$A$5:$A$1885,'Dropdown Table'!$A$3)</f>
        <v>24856.33630261189</v>
      </c>
      <c r="E69" s="5">
        <f>SUMIFS(Data!G$5:G$1885,Data!$D$5:$D$1885,'Dropdown Table'!$B69,Data!$C$5:$C$1885,'Dropdown Table'!$A$52,Data!$B$5:$B$1885,'Dropdown Table'!$A$2,Data!$A$5:$A$1885,'Dropdown Table'!$A$3)</f>
        <v>25107.995304193013</v>
      </c>
      <c r="F69" s="5">
        <f>SUMIFS(Data!H$5:H$1885,Data!$D$5:$D$1885,'Dropdown Table'!$B69,Data!$C$5:$C$1885,'Dropdown Table'!$A$52,Data!$B$5:$B$1885,'Dropdown Table'!$A$2,Data!$A$5:$A$1885,'Dropdown Table'!$A$3)</f>
        <v>25267.322553264614</v>
      </c>
      <c r="G69" s="5">
        <f>SUMIFS(Data!I$5:I$1885,Data!$D$5:$D$1885,'Dropdown Table'!$B69,Data!$C$5:$C$1885,'Dropdown Table'!$A$52,Data!$B$5:$B$1885,'Dropdown Table'!$A$2,Data!$A$5:$A$1885,'Dropdown Table'!$A$3)</f>
        <v>25620.417430126836</v>
      </c>
      <c r="H69" s="5">
        <f>SUMIFS(Data!J$5:J$1885,Data!$D$5:$D$1885,'Dropdown Table'!$B69,Data!$C$5:$C$1885,'Dropdown Table'!$A$52,Data!$B$5:$B$1885,'Dropdown Table'!$A$2,Data!$A$5:$A$1885,'Dropdown Table'!$A$3)</f>
        <v>25956.633192024161</v>
      </c>
      <c r="I69" s="5">
        <f>SUMIFS(Data!K$5:K$1885,Data!$D$5:$D$1885,'Dropdown Table'!$B69,Data!$C$5:$C$1885,'Dropdown Table'!$A$52,Data!$B$5:$B$1885,'Dropdown Table'!$A$2,Data!$A$5:$A$1885,'Dropdown Table'!$A$3)</f>
        <v>26566.973191463243</v>
      </c>
      <c r="J69" s="5">
        <f>SUMIFS(Data!L$5:L$1885,Data!$D$5:$D$1885,'Dropdown Table'!$B69,Data!$C$5:$C$1885,'Dropdown Table'!$A$52,Data!$B$5:$B$1885,'Dropdown Table'!$A$2,Data!$A$5:$A$1885,'Dropdown Table'!$A$3)</f>
        <v>27211.870946668569</v>
      </c>
      <c r="K69" s="5">
        <f>SUMIFS(Data!M$5:M$1885,Data!$D$5:$D$1885,'Dropdown Table'!$B69,Data!$C$5:$C$1885,'Dropdown Table'!$A$52,Data!$B$5:$B$1885,'Dropdown Table'!$A$2,Data!$A$5:$A$1885,'Dropdown Table'!$A$3)</f>
        <v>28105.868302456791</v>
      </c>
      <c r="L69" s="5">
        <f>SUMIFS(Data!N$5:N$1885,Data!$D$5:$D$1885,'Dropdown Table'!$B69,Data!$C$5:$C$1885,'Dropdown Table'!$A$52,Data!$B$5:$B$1885,'Dropdown Table'!$A$2,Data!$A$5:$A$1885,'Dropdown Table'!$A$3)</f>
        <v>29168.514565043926</v>
      </c>
      <c r="M69" s="5">
        <f>SUMIFS(Data!O$5:O$1885,Data!$D$5:$D$1885,'Dropdown Table'!$B69,Data!$C$5:$C$1885,'Dropdown Table'!$A$52,Data!$B$5:$B$1885,'Dropdown Table'!$A$2,Data!$A$5:$A$1885,'Dropdown Table'!$A$3)</f>
        <v>30338.125798191199</v>
      </c>
      <c r="N69" s="5">
        <f>SUMIFS(Data!P$5:P$1885,Data!$D$5:$D$1885,'Dropdown Table'!$B69,Data!$C$5:$C$1885,'Dropdown Table'!$A$52,Data!$B$5:$B$1885,'Dropdown Table'!$A$2,Data!$A$5:$A$1885,'Dropdown Table'!$A$3)</f>
        <v>31857.26673956466</v>
      </c>
      <c r="O69" s="5">
        <f>SUMIFS(Data!Q$5:Q$1885,Data!$D$5:$D$1885,'Dropdown Table'!$B69,Data!$C$5:$C$1885,'Dropdown Table'!$A$52,Data!$B$5:$B$1885,'Dropdown Table'!$A$2,Data!$A$5:$A$1885,'Dropdown Table'!$A$3)</f>
        <v>33352.313638218206</v>
      </c>
      <c r="P69" s="5">
        <f>SUMIFS(Data!R$5:R$1885,Data!$D$5:$D$1885,'Dropdown Table'!$B69,Data!$C$5:$C$1885,'Dropdown Table'!$A$52,Data!$B$5:$B$1885,'Dropdown Table'!$A$2,Data!$A$5:$A$1885,'Dropdown Table'!$A$3)</f>
        <v>35324.153777156964</v>
      </c>
      <c r="Q69" s="5">
        <f>SUMIFS(Data!S$5:S$1885,Data!$D$5:$D$1885,'Dropdown Table'!$B69,Data!$C$5:$C$1885,'Dropdown Table'!$A$52,Data!$B$5:$B$1885,'Dropdown Table'!$A$2,Data!$A$5:$A$1885,'Dropdown Table'!$A$3)</f>
        <v>37560.054497144461</v>
      </c>
      <c r="R69" s="5">
        <f>SUMIFS(Data!T$5:T$1885,Data!$D$5:$D$1885,'Dropdown Table'!$B69,Data!$C$5:$C$1885,'Dropdown Table'!$A$52,Data!$B$5:$B$1885,'Dropdown Table'!$A$2,Data!$A$5:$A$1885,'Dropdown Table'!$A$3)</f>
        <v>39871.482218839948</v>
      </c>
      <c r="S69" s="5">
        <f>SUMIFS(Data!U$5:U$1885,Data!$D$5:$D$1885,'Dropdown Table'!$B69,Data!$C$5:$C$1885,'Dropdown Table'!$A$52,Data!$B$5:$B$1885,'Dropdown Table'!$A$2,Data!$A$5:$A$1885,'Dropdown Table'!$A$3)</f>
        <v>43222.264051687154</v>
      </c>
      <c r="T69" s="5">
        <f>SUMIFS(Data!V$5:V$1885,Data!$D$5:$D$1885,'Dropdown Table'!$B69,Data!$C$5:$C$1885,'Dropdown Table'!$A$52,Data!$B$5:$B$1885,'Dropdown Table'!$A$2,Data!$A$5:$A$1885,'Dropdown Table'!$A$3)</f>
        <v>46288.539259031553</v>
      </c>
      <c r="U69" s="5">
        <f>SUMIFS(Data!W$5:W$1885,Data!$D$5:$D$1885,'Dropdown Table'!$B69,Data!$C$5:$C$1885,'Dropdown Table'!$A$52,Data!$B$5:$B$1885,'Dropdown Table'!$A$2,Data!$A$5:$A$1885,'Dropdown Table'!$A$3)</f>
        <v>49159.195709065294</v>
      </c>
      <c r="V69" s="5">
        <f>SUMIFS(Data!X$5:X$1885,Data!$D$5:$D$1885,'Dropdown Table'!$B69,Data!$C$5:$C$1885,'Dropdown Table'!$A$52,Data!$B$5:$B$1885,'Dropdown Table'!$A$2,Data!$A$5:$A$1885,'Dropdown Table'!$A$3)</f>
        <v>52089.81529115911</v>
      </c>
      <c r="W69" s="5">
        <f>SUMIFS(Data!Y$5:Y$1885,Data!$D$5:$D$1885,'Dropdown Table'!$B69,Data!$C$5:$C$1885,'Dropdown Table'!$A$52,Data!$B$5:$B$1885,'Dropdown Table'!$A$2,Data!$A$5:$A$1885,'Dropdown Table'!$A$3)</f>
        <v>54967.412604175726</v>
      </c>
      <c r="X69" s="5">
        <f>SUMIFS(Data!Z$5:Z$1885,Data!$D$5:$D$1885,'Dropdown Table'!$B69,Data!$C$5:$C$1885,'Dropdown Table'!$A$52,Data!$B$5:$B$1885,'Dropdown Table'!$A$2,Data!$A$5:$A$1885,'Dropdown Table'!$A$3)</f>
        <v>57808.985205063749</v>
      </c>
      <c r="Y69" s="5">
        <f>SUMIFS(Data!AA$5:AA$1885,Data!$D$5:$D$1885,'Dropdown Table'!$B69,Data!$C$5:$C$1885,'Dropdown Table'!$A$52,Data!$B$5:$B$1885,'Dropdown Table'!$A$2,Data!$A$5:$A$1885,'Dropdown Table'!$A$3)</f>
        <v>60670.052910248865</v>
      </c>
      <c r="Z69" s="5">
        <f>SUMIFS(Data!AB$5:AB$1885,Data!$D$5:$D$1885,'Dropdown Table'!$B69,Data!$C$5:$C$1885,'Dropdown Table'!$A$52,Data!$B$5:$B$1885,'Dropdown Table'!$A$2,Data!$A$5:$A$1885,'Dropdown Table'!$A$3)</f>
        <v>63423.12493693758</v>
      </c>
      <c r="AA69" s="5">
        <f>SUMIFS(Data!AC$5:AC$1885,Data!$D$5:$D$1885,'Dropdown Table'!$B69,Data!$C$5:$C$1885,'Dropdown Table'!$A$52,Data!$B$5:$B$1885,'Dropdown Table'!$A$2,Data!$A$5:$A$1885,'Dropdown Table'!$A$3)</f>
        <v>66161.121845151429</v>
      </c>
      <c r="AB69" s="5">
        <f>SUMIFS(Data!AD$5:AD$1885,Data!$D$5:$D$1885,'Dropdown Table'!$B69,Data!$C$5:$C$1885,'Dropdown Table'!$A$52,Data!$B$5:$B$1885,'Dropdown Table'!$A$2,Data!$A$5:$A$1885,'Dropdown Table'!$A$3)</f>
        <v>68947.883393202734</v>
      </c>
    </row>
    <row r="70" spans="1:28" x14ac:dyDescent="0.25">
      <c r="A70" s="31"/>
      <c r="B70" s="2" t="s">
        <v>0</v>
      </c>
      <c r="C70" s="5">
        <f>SUMIFS(Data!E$5:E$1885,Data!$D$5:$D$1885,'Dropdown Table'!$B70,Data!$C$5:$C$1885,'Dropdown Table'!$A$52,Data!$B$5:$B$1885,'Dropdown Table'!$A$2,Data!$A$5:$A$1885,'Dropdown Table'!$A$3)</f>
        <v>1191773</v>
      </c>
      <c r="D70" s="5">
        <f>SUMIFS(Data!F$5:F$1885,Data!$D$5:$D$1885,'Dropdown Table'!$B70,Data!$C$5:$C$1885,'Dropdown Table'!$A$52,Data!$B$5:$B$1885,'Dropdown Table'!$A$2,Data!$A$5:$A$1885,'Dropdown Table'!$A$3)</f>
        <v>1214778.6649491878</v>
      </c>
      <c r="E70" s="5">
        <f>SUMIFS(Data!G$5:G$1885,Data!$D$5:$D$1885,'Dropdown Table'!$B70,Data!$C$5:$C$1885,'Dropdown Table'!$A$52,Data!$B$5:$B$1885,'Dropdown Table'!$A$2,Data!$A$5:$A$1885,'Dropdown Table'!$A$3)</f>
        <v>1238614.4934568186</v>
      </c>
      <c r="F70" s="5">
        <f>SUMIFS(Data!H$5:H$1885,Data!$D$5:$D$1885,'Dropdown Table'!$B70,Data!$C$5:$C$1885,'Dropdown Table'!$A$52,Data!$B$5:$B$1885,'Dropdown Table'!$A$2,Data!$A$5:$A$1885,'Dropdown Table'!$A$3)</f>
        <v>1263071.8549623752</v>
      </c>
      <c r="G70" s="5">
        <f>SUMIFS(Data!I$5:I$1885,Data!$D$5:$D$1885,'Dropdown Table'!$B70,Data!$C$5:$C$1885,'Dropdown Table'!$A$52,Data!$B$5:$B$1885,'Dropdown Table'!$A$2,Data!$A$5:$A$1885,'Dropdown Table'!$A$3)</f>
        <v>1288100.8773099941</v>
      </c>
      <c r="H70" s="5">
        <f>SUMIFS(Data!J$5:J$1885,Data!$D$5:$D$1885,'Dropdown Table'!$B70,Data!$C$5:$C$1885,'Dropdown Table'!$A$52,Data!$B$5:$B$1885,'Dropdown Table'!$A$2,Data!$A$5:$A$1885,'Dropdown Table'!$A$3)</f>
        <v>1313704.6314276156</v>
      </c>
      <c r="I70" s="5">
        <f>SUMIFS(Data!K$5:K$1885,Data!$D$5:$D$1885,'Dropdown Table'!$B70,Data!$C$5:$C$1885,'Dropdown Table'!$A$52,Data!$B$5:$B$1885,'Dropdown Table'!$A$2,Data!$A$5:$A$1885,'Dropdown Table'!$A$3)</f>
        <v>1340017.0911152069</v>
      </c>
      <c r="J70" s="5">
        <f>SUMIFS(Data!L$5:L$1885,Data!$D$5:$D$1885,'Dropdown Table'!$B70,Data!$C$5:$C$1885,'Dropdown Table'!$A$52,Data!$B$5:$B$1885,'Dropdown Table'!$A$2,Data!$A$5:$A$1885,'Dropdown Table'!$A$3)</f>
        <v>1366859.3885958912</v>
      </c>
      <c r="K70" s="5">
        <f>SUMIFS(Data!M$5:M$1885,Data!$D$5:$D$1885,'Dropdown Table'!$B70,Data!$C$5:$C$1885,'Dropdown Table'!$A$52,Data!$B$5:$B$1885,'Dropdown Table'!$A$2,Data!$A$5:$A$1885,'Dropdown Table'!$A$3)</f>
        <v>1394212.2710007534</v>
      </c>
      <c r="L70" s="5">
        <f>SUMIFS(Data!N$5:N$1885,Data!$D$5:$D$1885,'Dropdown Table'!$B70,Data!$C$5:$C$1885,'Dropdown Table'!$A$52,Data!$B$5:$B$1885,'Dropdown Table'!$A$2,Data!$A$5:$A$1885,'Dropdown Table'!$A$3)</f>
        <v>1422034.958453448</v>
      </c>
      <c r="M70" s="5">
        <f>SUMIFS(Data!O$5:O$1885,Data!$D$5:$D$1885,'Dropdown Table'!$B70,Data!$C$5:$C$1885,'Dropdown Table'!$A$52,Data!$B$5:$B$1885,'Dropdown Table'!$A$2,Data!$A$5:$A$1885,'Dropdown Table'!$A$3)</f>
        <v>1450299.4363796981</v>
      </c>
      <c r="N70" s="5">
        <f>SUMIFS(Data!P$5:P$1885,Data!$D$5:$D$1885,'Dropdown Table'!$B70,Data!$C$5:$C$1885,'Dropdown Table'!$A$52,Data!$B$5:$B$1885,'Dropdown Table'!$A$2,Data!$A$5:$A$1885,'Dropdown Table'!$A$3)</f>
        <v>1479109.2506251251</v>
      </c>
      <c r="O70" s="5">
        <f>SUMIFS(Data!Q$5:Q$1885,Data!$D$5:$D$1885,'Dropdown Table'!$B70,Data!$C$5:$C$1885,'Dropdown Table'!$A$52,Data!$B$5:$B$1885,'Dropdown Table'!$A$2,Data!$A$5:$A$1885,'Dropdown Table'!$A$3)</f>
        <v>1507985.3797268376</v>
      </c>
      <c r="P70" s="5">
        <f>SUMIFS(Data!R$5:R$1885,Data!$D$5:$D$1885,'Dropdown Table'!$B70,Data!$C$5:$C$1885,'Dropdown Table'!$A$52,Data!$B$5:$B$1885,'Dropdown Table'!$A$2,Data!$A$5:$A$1885,'Dropdown Table'!$A$3)</f>
        <v>1536898.7226245941</v>
      </c>
      <c r="Q70" s="5">
        <f>SUMIFS(Data!S$5:S$1885,Data!$D$5:$D$1885,'Dropdown Table'!$B70,Data!$C$5:$C$1885,'Dropdown Table'!$A$52,Data!$B$5:$B$1885,'Dropdown Table'!$A$2,Data!$A$5:$A$1885,'Dropdown Table'!$A$3)</f>
        <v>1565821.0520265857</v>
      </c>
      <c r="R70" s="5">
        <f>SUMIFS(Data!T$5:T$1885,Data!$D$5:$D$1885,'Dropdown Table'!$B70,Data!$C$5:$C$1885,'Dropdown Table'!$A$52,Data!$B$5:$B$1885,'Dropdown Table'!$A$2,Data!$A$5:$A$1885,'Dropdown Table'!$A$3)</f>
        <v>1594733.2771005011</v>
      </c>
      <c r="S70" s="5">
        <f>SUMIFS(Data!U$5:U$1885,Data!$D$5:$D$1885,'Dropdown Table'!$B70,Data!$C$5:$C$1885,'Dropdown Table'!$A$52,Data!$B$5:$B$1885,'Dropdown Table'!$A$2,Data!$A$5:$A$1885,'Dropdown Table'!$A$3)</f>
        <v>1623621.3480270654</v>
      </c>
      <c r="T70" s="5">
        <f>SUMIFS(Data!V$5:V$1885,Data!$D$5:$D$1885,'Dropdown Table'!$B70,Data!$C$5:$C$1885,'Dropdown Table'!$A$52,Data!$B$5:$B$1885,'Dropdown Table'!$A$2,Data!$A$5:$A$1885,'Dropdown Table'!$A$3)</f>
        <v>1652474.2382995107</v>
      </c>
      <c r="U70" s="5">
        <f>SUMIFS(Data!W$5:W$1885,Data!$D$5:$D$1885,'Dropdown Table'!$B70,Data!$C$5:$C$1885,'Dropdown Table'!$A$52,Data!$B$5:$B$1885,'Dropdown Table'!$A$2,Data!$A$5:$A$1885,'Dropdown Table'!$A$3)</f>
        <v>1681279.3715660961</v>
      </c>
      <c r="V70" s="5">
        <f>SUMIFS(Data!X$5:X$1885,Data!$D$5:$D$1885,'Dropdown Table'!$B70,Data!$C$5:$C$1885,'Dropdown Table'!$A$52,Data!$B$5:$B$1885,'Dropdown Table'!$A$2,Data!$A$5:$A$1885,'Dropdown Table'!$A$3)</f>
        <v>1710036.9954531584</v>
      </c>
      <c r="W70" s="5">
        <f>SUMIFS(Data!Y$5:Y$1885,Data!$D$5:$D$1885,'Dropdown Table'!$B70,Data!$C$5:$C$1885,'Dropdown Table'!$A$52,Data!$B$5:$B$1885,'Dropdown Table'!$A$2,Data!$A$5:$A$1885,'Dropdown Table'!$A$3)</f>
        <v>1738743.0675944511</v>
      </c>
      <c r="X70" s="5">
        <f>SUMIFS(Data!Z$5:Z$1885,Data!$D$5:$D$1885,'Dropdown Table'!$B70,Data!$C$5:$C$1885,'Dropdown Table'!$A$52,Data!$B$5:$B$1885,'Dropdown Table'!$A$2,Data!$A$5:$A$1885,'Dropdown Table'!$A$3)</f>
        <v>1767396.5833053284</v>
      </c>
      <c r="Y70" s="5">
        <f>SUMIFS(Data!AA$5:AA$1885,Data!$D$5:$D$1885,'Dropdown Table'!$B70,Data!$C$5:$C$1885,'Dropdown Table'!$A$52,Data!$B$5:$B$1885,'Dropdown Table'!$A$2,Data!$A$5:$A$1885,'Dropdown Table'!$A$3)</f>
        <v>1795999.4100398263</v>
      </c>
      <c r="Z70" s="5">
        <f>SUMIFS(Data!AB$5:AB$1885,Data!$D$5:$D$1885,'Dropdown Table'!$B70,Data!$C$5:$C$1885,'Dropdown Table'!$A$52,Data!$B$5:$B$1885,'Dropdown Table'!$A$2,Data!$A$5:$A$1885,'Dropdown Table'!$A$3)</f>
        <v>1824557.8607413841</v>
      </c>
      <c r="AA70" s="5">
        <f>SUMIFS(Data!AC$5:AC$1885,Data!$D$5:$D$1885,'Dropdown Table'!$B70,Data!$C$5:$C$1885,'Dropdown Table'!$A$52,Data!$B$5:$B$1885,'Dropdown Table'!$A$2,Data!$A$5:$A$1885,'Dropdown Table'!$A$3)</f>
        <v>1853076.0866341628</v>
      </c>
      <c r="AB70" s="5">
        <f>SUMIFS(Data!AD$5:AD$1885,Data!$D$5:$D$1885,'Dropdown Table'!$B70,Data!$C$5:$C$1885,'Dropdown Table'!$A$52,Data!$B$5:$B$1885,'Dropdown Table'!$A$2,Data!$A$5:$A$1885,'Dropdown Table'!$A$3)</f>
        <v>1881561.2408595067</v>
      </c>
    </row>
    <row r="71" spans="1:28" x14ac:dyDescent="0.25">
      <c r="A71" s="31" t="s">
        <v>6</v>
      </c>
      <c r="B71" s="2" t="s">
        <v>37</v>
      </c>
      <c r="C71" s="5">
        <f>SUMIFS(Data!E$5:E$1885,Data!$D$5:$D$1885,'Dropdown Table'!$B71,Data!$C$5:$C$1885,'Dropdown Table'!$A$71,Data!$B$5:$B$1885,'Dropdown Table'!$A$2,Data!$A$5:$A$1885,'Dropdown Table'!$A$3)</f>
        <v>158911</v>
      </c>
      <c r="D71" s="5">
        <f>SUMIFS(Data!F$5:F$1885,Data!$D$5:$D$1885,'Dropdown Table'!$B71,Data!$C$5:$C$1885,'Dropdown Table'!$A$71,Data!$B$5:$B$1885,'Dropdown Table'!$A$2,Data!$A$5:$A$1885,'Dropdown Table'!$A$3)</f>
        <v>160356.01900920144</v>
      </c>
      <c r="E71" s="5">
        <f>SUMIFS(Data!G$5:G$1885,Data!$D$5:$D$1885,'Dropdown Table'!$B71,Data!$C$5:$C$1885,'Dropdown Table'!$A$71,Data!$B$5:$B$1885,'Dropdown Table'!$A$2,Data!$A$5:$A$1885,'Dropdown Table'!$A$3)</f>
        <v>161667.51022066228</v>
      </c>
      <c r="F71" s="5">
        <f>SUMIFS(Data!H$5:H$1885,Data!$D$5:$D$1885,'Dropdown Table'!$B71,Data!$C$5:$C$1885,'Dropdown Table'!$A$71,Data!$B$5:$B$1885,'Dropdown Table'!$A$2,Data!$A$5:$A$1885,'Dropdown Table'!$A$3)</f>
        <v>163792.86441891908</v>
      </c>
      <c r="G71" s="5">
        <f>SUMIFS(Data!I$5:I$1885,Data!$D$5:$D$1885,'Dropdown Table'!$B71,Data!$C$5:$C$1885,'Dropdown Table'!$A$71,Data!$B$5:$B$1885,'Dropdown Table'!$A$2,Data!$A$5:$A$1885,'Dropdown Table'!$A$3)</f>
        <v>166260.34642105695</v>
      </c>
      <c r="H71" s="5">
        <f>SUMIFS(Data!J$5:J$1885,Data!$D$5:$D$1885,'Dropdown Table'!$B71,Data!$C$5:$C$1885,'Dropdown Table'!$A$71,Data!$B$5:$B$1885,'Dropdown Table'!$A$2,Data!$A$5:$A$1885,'Dropdown Table'!$A$3)</f>
        <v>168337.9543803705</v>
      </c>
      <c r="I71" s="5">
        <f>SUMIFS(Data!K$5:K$1885,Data!$D$5:$D$1885,'Dropdown Table'!$B71,Data!$C$5:$C$1885,'Dropdown Table'!$A$71,Data!$B$5:$B$1885,'Dropdown Table'!$A$2,Data!$A$5:$A$1885,'Dropdown Table'!$A$3)</f>
        <v>170734.38768400159</v>
      </c>
      <c r="J71" s="5">
        <f>SUMIFS(Data!L$5:L$1885,Data!$D$5:$D$1885,'Dropdown Table'!$B71,Data!$C$5:$C$1885,'Dropdown Table'!$A$71,Data!$B$5:$B$1885,'Dropdown Table'!$A$2,Data!$A$5:$A$1885,'Dropdown Table'!$A$3)</f>
        <v>173166.0033349763</v>
      </c>
      <c r="K71" s="5">
        <f>SUMIFS(Data!M$5:M$1885,Data!$D$5:$D$1885,'Dropdown Table'!$B71,Data!$C$5:$C$1885,'Dropdown Table'!$A$71,Data!$B$5:$B$1885,'Dropdown Table'!$A$2,Data!$A$5:$A$1885,'Dropdown Table'!$A$3)</f>
        <v>175651.17760052066</v>
      </c>
      <c r="L71" s="5">
        <f>SUMIFS(Data!N$5:N$1885,Data!$D$5:$D$1885,'Dropdown Table'!$B71,Data!$C$5:$C$1885,'Dropdown Table'!$A$71,Data!$B$5:$B$1885,'Dropdown Table'!$A$2,Data!$A$5:$A$1885,'Dropdown Table'!$A$3)</f>
        <v>178202.22494264686</v>
      </c>
      <c r="M71" s="5">
        <f>SUMIFS(Data!O$5:O$1885,Data!$D$5:$D$1885,'Dropdown Table'!$B71,Data!$C$5:$C$1885,'Dropdown Table'!$A$71,Data!$B$5:$B$1885,'Dropdown Table'!$A$2,Data!$A$5:$A$1885,'Dropdown Table'!$A$3)</f>
        <v>180834.52345813758</v>
      </c>
      <c r="N71" s="5">
        <f>SUMIFS(Data!P$5:P$1885,Data!$D$5:$D$1885,'Dropdown Table'!$B71,Data!$C$5:$C$1885,'Dropdown Table'!$A$71,Data!$B$5:$B$1885,'Dropdown Table'!$A$2,Data!$A$5:$A$1885,'Dropdown Table'!$A$3)</f>
        <v>183580.49071169499</v>
      </c>
      <c r="O71" s="5">
        <f>SUMIFS(Data!Q$5:Q$1885,Data!$D$5:$D$1885,'Dropdown Table'!$B71,Data!$C$5:$C$1885,'Dropdown Table'!$A$71,Data!$B$5:$B$1885,'Dropdown Table'!$A$2,Data!$A$5:$A$1885,'Dropdown Table'!$A$3)</f>
        <v>186275.59032329248</v>
      </c>
      <c r="P71" s="5">
        <f>SUMIFS(Data!R$5:R$1885,Data!$D$5:$D$1885,'Dropdown Table'!$B71,Data!$C$5:$C$1885,'Dropdown Table'!$A$71,Data!$B$5:$B$1885,'Dropdown Table'!$A$2,Data!$A$5:$A$1885,'Dropdown Table'!$A$3)</f>
        <v>188924.94026156323</v>
      </c>
      <c r="Q71" s="5">
        <f>SUMIFS(Data!S$5:S$1885,Data!$D$5:$D$1885,'Dropdown Table'!$B71,Data!$C$5:$C$1885,'Dropdown Table'!$A$71,Data!$B$5:$B$1885,'Dropdown Table'!$A$2,Data!$A$5:$A$1885,'Dropdown Table'!$A$3)</f>
        <v>191533.29758985227</v>
      </c>
      <c r="R71" s="5">
        <f>SUMIFS(Data!T$5:T$1885,Data!$D$5:$D$1885,'Dropdown Table'!$B71,Data!$C$5:$C$1885,'Dropdown Table'!$A$71,Data!$B$5:$B$1885,'Dropdown Table'!$A$2,Data!$A$5:$A$1885,'Dropdown Table'!$A$3)</f>
        <v>194106.99023316958</v>
      </c>
      <c r="S71" s="5">
        <f>SUMIFS(Data!U$5:U$1885,Data!$D$5:$D$1885,'Dropdown Table'!$B71,Data!$C$5:$C$1885,'Dropdown Table'!$A$71,Data!$B$5:$B$1885,'Dropdown Table'!$A$2,Data!$A$5:$A$1885,'Dropdown Table'!$A$3)</f>
        <v>196662.98935725319</v>
      </c>
      <c r="T71" s="5">
        <f>SUMIFS(Data!V$5:V$1885,Data!$D$5:$D$1885,'Dropdown Table'!$B71,Data!$C$5:$C$1885,'Dropdown Table'!$A$71,Data!$B$5:$B$1885,'Dropdown Table'!$A$2,Data!$A$5:$A$1885,'Dropdown Table'!$A$3)</f>
        <v>199212.50249834079</v>
      </c>
      <c r="U71" s="5">
        <f>SUMIFS(Data!W$5:W$1885,Data!$D$5:$D$1885,'Dropdown Table'!$B71,Data!$C$5:$C$1885,'Dropdown Table'!$A$71,Data!$B$5:$B$1885,'Dropdown Table'!$A$2,Data!$A$5:$A$1885,'Dropdown Table'!$A$3)</f>
        <v>201769.10408452561</v>
      </c>
      <c r="V71" s="5">
        <f>SUMIFS(Data!X$5:X$1885,Data!$D$5:$D$1885,'Dropdown Table'!$B71,Data!$C$5:$C$1885,'Dropdown Table'!$A$71,Data!$B$5:$B$1885,'Dropdown Table'!$A$2,Data!$A$5:$A$1885,'Dropdown Table'!$A$3)</f>
        <v>204345.75026942359</v>
      </c>
      <c r="W71" s="5">
        <f>SUMIFS(Data!Y$5:Y$1885,Data!$D$5:$D$1885,'Dropdown Table'!$B71,Data!$C$5:$C$1885,'Dropdown Table'!$A$71,Data!$B$5:$B$1885,'Dropdown Table'!$A$2,Data!$A$5:$A$1885,'Dropdown Table'!$A$3)</f>
        <v>206951.86194308801</v>
      </c>
      <c r="X71" s="5">
        <f>SUMIFS(Data!Z$5:Z$1885,Data!$D$5:$D$1885,'Dropdown Table'!$B71,Data!$C$5:$C$1885,'Dropdown Table'!$A$71,Data!$B$5:$B$1885,'Dropdown Table'!$A$2,Data!$A$5:$A$1885,'Dropdown Table'!$A$3)</f>
        <v>209592.86200435145</v>
      </c>
      <c r="Y71" s="5">
        <f>SUMIFS(Data!AA$5:AA$1885,Data!$D$5:$D$1885,'Dropdown Table'!$B71,Data!$C$5:$C$1885,'Dropdown Table'!$A$71,Data!$B$5:$B$1885,'Dropdown Table'!$A$2,Data!$A$5:$A$1885,'Dropdown Table'!$A$3)</f>
        <v>212269.23496279612</v>
      </c>
      <c r="Z71" s="5">
        <f>SUMIFS(Data!AB$5:AB$1885,Data!$D$5:$D$1885,'Dropdown Table'!$B71,Data!$C$5:$C$1885,'Dropdown Table'!$A$71,Data!$B$5:$B$1885,'Dropdown Table'!$A$2,Data!$A$5:$A$1885,'Dropdown Table'!$A$3)</f>
        <v>214976.24116351997</v>
      </c>
      <c r="AA71" s="5">
        <f>SUMIFS(Data!AC$5:AC$1885,Data!$D$5:$D$1885,'Dropdown Table'!$B71,Data!$C$5:$C$1885,'Dropdown Table'!$A$71,Data!$B$5:$B$1885,'Dropdown Table'!$A$2,Data!$A$5:$A$1885,'Dropdown Table'!$A$3)</f>
        <v>217703.53179051875</v>
      </c>
      <c r="AB71" s="5">
        <f>SUMIFS(Data!AD$5:AD$1885,Data!$D$5:$D$1885,'Dropdown Table'!$B71,Data!$C$5:$C$1885,'Dropdown Table'!$A$71,Data!$B$5:$B$1885,'Dropdown Table'!$A$2,Data!$A$5:$A$1885,'Dropdown Table'!$A$3)</f>
        <v>220436.53757618851</v>
      </c>
    </row>
    <row r="72" spans="1:28" x14ac:dyDescent="0.25">
      <c r="A72" s="31"/>
      <c r="B72" s="2" t="s">
        <v>38</v>
      </c>
      <c r="C72" s="5">
        <f>SUMIFS(Data!E$5:E$1885,Data!$D$5:$D$1885,'Dropdown Table'!$B72,Data!$C$5:$C$1885,'Dropdown Table'!$A$71,Data!$B$5:$B$1885,'Dropdown Table'!$A$2,Data!$A$5:$A$1885,'Dropdown Table'!$A$3)</f>
        <v>160797</v>
      </c>
      <c r="D72" s="5">
        <f>SUMIFS(Data!F$5:F$1885,Data!$D$5:$D$1885,'Dropdown Table'!$B72,Data!$C$5:$C$1885,'Dropdown Table'!$A$71,Data!$B$5:$B$1885,'Dropdown Table'!$A$2,Data!$A$5:$A$1885,'Dropdown Table'!$A$3)</f>
        <v>163009.1956021107</v>
      </c>
      <c r="E72" s="5">
        <f>SUMIFS(Data!G$5:G$1885,Data!$D$5:$D$1885,'Dropdown Table'!$B72,Data!$C$5:$C$1885,'Dropdown Table'!$A$71,Data!$B$5:$B$1885,'Dropdown Table'!$A$2,Data!$A$5:$A$1885,'Dropdown Table'!$A$3)</f>
        <v>165374.07928366307</v>
      </c>
      <c r="F72" s="5">
        <f>SUMIFS(Data!H$5:H$1885,Data!$D$5:$D$1885,'Dropdown Table'!$B72,Data!$C$5:$C$1885,'Dropdown Table'!$A$71,Data!$B$5:$B$1885,'Dropdown Table'!$A$2,Data!$A$5:$A$1885,'Dropdown Table'!$A$3)</f>
        <v>166831.61934346892</v>
      </c>
      <c r="G72" s="5">
        <f>SUMIFS(Data!I$5:I$1885,Data!$D$5:$D$1885,'Dropdown Table'!$B72,Data!$C$5:$C$1885,'Dropdown Table'!$A$71,Data!$B$5:$B$1885,'Dropdown Table'!$A$2,Data!$A$5:$A$1885,'Dropdown Table'!$A$3)</f>
        <v>167757.00439406239</v>
      </c>
      <c r="H72" s="5">
        <f>SUMIFS(Data!J$5:J$1885,Data!$D$5:$D$1885,'Dropdown Table'!$B72,Data!$C$5:$C$1885,'Dropdown Table'!$A$71,Data!$B$5:$B$1885,'Dropdown Table'!$A$2,Data!$A$5:$A$1885,'Dropdown Table'!$A$3)</f>
        <v>169645.80382934041</v>
      </c>
      <c r="I72" s="5">
        <f>SUMIFS(Data!K$5:K$1885,Data!$D$5:$D$1885,'Dropdown Table'!$B72,Data!$C$5:$C$1885,'Dropdown Table'!$A$71,Data!$B$5:$B$1885,'Dropdown Table'!$A$2,Data!$A$5:$A$1885,'Dropdown Table'!$A$3)</f>
        <v>171347.09245953325</v>
      </c>
      <c r="J72" s="5">
        <f>SUMIFS(Data!L$5:L$1885,Data!$D$5:$D$1885,'Dropdown Table'!$B72,Data!$C$5:$C$1885,'Dropdown Table'!$A$71,Data!$B$5:$B$1885,'Dropdown Table'!$A$2,Data!$A$5:$A$1885,'Dropdown Table'!$A$3)</f>
        <v>172907.88146014253</v>
      </c>
      <c r="K72" s="5">
        <f>SUMIFS(Data!M$5:M$1885,Data!$D$5:$D$1885,'Dropdown Table'!$B72,Data!$C$5:$C$1885,'Dropdown Table'!$A$71,Data!$B$5:$B$1885,'Dropdown Table'!$A$2,Data!$A$5:$A$1885,'Dropdown Table'!$A$3)</f>
        <v>175247.62605856173</v>
      </c>
      <c r="L72" s="5">
        <f>SUMIFS(Data!N$5:N$1885,Data!$D$5:$D$1885,'Dropdown Table'!$B72,Data!$C$5:$C$1885,'Dropdown Table'!$A$71,Data!$B$5:$B$1885,'Dropdown Table'!$A$2,Data!$A$5:$A$1885,'Dropdown Table'!$A$3)</f>
        <v>177913.4210865004</v>
      </c>
      <c r="M72" s="5">
        <f>SUMIFS(Data!O$5:O$1885,Data!$D$5:$D$1885,'Dropdown Table'!$B72,Data!$C$5:$C$1885,'Dropdown Table'!$A$71,Data!$B$5:$B$1885,'Dropdown Table'!$A$2,Data!$A$5:$A$1885,'Dropdown Table'!$A$3)</f>
        <v>180205.94336476532</v>
      </c>
      <c r="N72" s="5">
        <f>SUMIFS(Data!P$5:P$1885,Data!$D$5:$D$1885,'Dropdown Table'!$B72,Data!$C$5:$C$1885,'Dropdown Table'!$A$71,Data!$B$5:$B$1885,'Dropdown Table'!$A$2,Data!$A$5:$A$1885,'Dropdown Table'!$A$3)</f>
        <v>182799.66218127473</v>
      </c>
      <c r="O72" s="5">
        <f>SUMIFS(Data!Q$5:Q$1885,Data!$D$5:$D$1885,'Dropdown Table'!$B72,Data!$C$5:$C$1885,'Dropdown Table'!$A$71,Data!$B$5:$B$1885,'Dropdown Table'!$A$2,Data!$A$5:$A$1885,'Dropdown Table'!$A$3)</f>
        <v>185413.1586121929</v>
      </c>
      <c r="P72" s="5">
        <f>SUMIFS(Data!R$5:R$1885,Data!$D$5:$D$1885,'Dropdown Table'!$B72,Data!$C$5:$C$1885,'Dropdown Table'!$A$71,Data!$B$5:$B$1885,'Dropdown Table'!$A$2,Data!$A$5:$A$1885,'Dropdown Table'!$A$3)</f>
        <v>188061.44137243694</v>
      </c>
      <c r="Q72" s="5">
        <f>SUMIFS(Data!S$5:S$1885,Data!$D$5:$D$1885,'Dropdown Table'!$B72,Data!$C$5:$C$1885,'Dropdown Table'!$A$71,Data!$B$5:$B$1885,'Dropdown Table'!$A$2,Data!$A$5:$A$1885,'Dropdown Table'!$A$3)</f>
        <v>190754.83218076004</v>
      </c>
      <c r="R72" s="5">
        <f>SUMIFS(Data!T$5:T$1885,Data!$D$5:$D$1885,'Dropdown Table'!$B72,Data!$C$5:$C$1885,'Dropdown Table'!$A$71,Data!$B$5:$B$1885,'Dropdown Table'!$A$2,Data!$A$5:$A$1885,'Dropdown Table'!$A$3)</f>
        <v>193504.69959751642</v>
      </c>
      <c r="S72" s="5">
        <f>SUMIFS(Data!U$5:U$1885,Data!$D$5:$D$1885,'Dropdown Table'!$B72,Data!$C$5:$C$1885,'Dropdown Table'!$A$71,Data!$B$5:$B$1885,'Dropdown Table'!$A$2,Data!$A$5:$A$1885,'Dropdown Table'!$A$3)</f>
        <v>196312.66842650995</v>
      </c>
      <c r="T72" s="5">
        <f>SUMIFS(Data!V$5:V$1885,Data!$D$5:$D$1885,'Dropdown Table'!$B72,Data!$C$5:$C$1885,'Dropdown Table'!$A$71,Data!$B$5:$B$1885,'Dropdown Table'!$A$2,Data!$A$5:$A$1885,'Dropdown Table'!$A$3)</f>
        <v>199059.45943405642</v>
      </c>
      <c r="U72" s="5">
        <f>SUMIFS(Data!W$5:W$1885,Data!$D$5:$D$1885,'Dropdown Table'!$B72,Data!$C$5:$C$1885,'Dropdown Table'!$A$71,Data!$B$5:$B$1885,'Dropdown Table'!$A$2,Data!$A$5:$A$1885,'Dropdown Table'!$A$3)</f>
        <v>201748.83085279312</v>
      </c>
      <c r="V72" s="5">
        <f>SUMIFS(Data!X$5:X$1885,Data!$D$5:$D$1885,'Dropdown Table'!$B72,Data!$C$5:$C$1885,'Dropdown Table'!$A$71,Data!$B$5:$B$1885,'Dropdown Table'!$A$2,Data!$A$5:$A$1885,'Dropdown Table'!$A$3)</f>
        <v>204385.3727210426</v>
      </c>
      <c r="W72" s="5">
        <f>SUMIFS(Data!Y$5:Y$1885,Data!$D$5:$D$1885,'Dropdown Table'!$B72,Data!$C$5:$C$1885,'Dropdown Table'!$A$71,Data!$B$5:$B$1885,'Dropdown Table'!$A$2,Data!$A$5:$A$1885,'Dropdown Table'!$A$3)</f>
        <v>206975.46500969207</v>
      </c>
      <c r="X72" s="5">
        <f>SUMIFS(Data!Z$5:Z$1885,Data!$D$5:$D$1885,'Dropdown Table'!$B72,Data!$C$5:$C$1885,'Dropdown Table'!$A$71,Data!$B$5:$B$1885,'Dropdown Table'!$A$2,Data!$A$5:$A$1885,'Dropdown Table'!$A$3)</f>
        <v>209537.06853674835</v>
      </c>
      <c r="Y72" s="5">
        <f>SUMIFS(Data!AA$5:AA$1885,Data!$D$5:$D$1885,'Dropdown Table'!$B72,Data!$C$5:$C$1885,'Dropdown Table'!$A$71,Data!$B$5:$B$1885,'Dropdown Table'!$A$2,Data!$A$5:$A$1885,'Dropdown Table'!$A$3)</f>
        <v>212083.73217205005</v>
      </c>
      <c r="Z72" s="5">
        <f>SUMIFS(Data!AB$5:AB$1885,Data!$D$5:$D$1885,'Dropdown Table'!$B72,Data!$C$5:$C$1885,'Dropdown Table'!$A$71,Data!$B$5:$B$1885,'Dropdown Table'!$A$2,Data!$A$5:$A$1885,'Dropdown Table'!$A$3)</f>
        <v>214632.14651630976</v>
      </c>
      <c r="AA72" s="5">
        <f>SUMIFS(Data!AC$5:AC$1885,Data!$D$5:$D$1885,'Dropdown Table'!$B72,Data!$C$5:$C$1885,'Dropdown Table'!$A$71,Data!$B$5:$B$1885,'Dropdown Table'!$A$2,Data!$A$5:$A$1885,'Dropdown Table'!$A$3)</f>
        <v>217198.33262529544</v>
      </c>
      <c r="AB72" s="5">
        <f>SUMIFS(Data!AD$5:AD$1885,Data!$D$5:$D$1885,'Dropdown Table'!$B72,Data!$C$5:$C$1885,'Dropdown Table'!$A$71,Data!$B$5:$B$1885,'Dropdown Table'!$A$2,Data!$A$5:$A$1885,'Dropdown Table'!$A$3)</f>
        <v>219794.7871981404</v>
      </c>
    </row>
    <row r="73" spans="1:28" x14ac:dyDescent="0.25">
      <c r="A73" s="31"/>
      <c r="B73" s="2" t="s">
        <v>39</v>
      </c>
      <c r="C73" s="5">
        <f>SUMIFS(Data!E$5:E$1885,Data!$D$5:$D$1885,'Dropdown Table'!$B73,Data!$C$5:$C$1885,'Dropdown Table'!$A$71,Data!$B$5:$B$1885,'Dropdown Table'!$A$2,Data!$A$5:$A$1885,'Dropdown Table'!$A$3)</f>
        <v>146410</v>
      </c>
      <c r="D73" s="5">
        <f>SUMIFS(Data!F$5:F$1885,Data!$D$5:$D$1885,'Dropdown Table'!$B73,Data!$C$5:$C$1885,'Dropdown Table'!$A$71,Data!$B$5:$B$1885,'Dropdown Table'!$A$2,Data!$A$5:$A$1885,'Dropdown Table'!$A$3)</f>
        <v>151177.73254919285</v>
      </c>
      <c r="E73" s="5">
        <f>SUMIFS(Data!G$5:G$1885,Data!$D$5:$D$1885,'Dropdown Table'!$B73,Data!$C$5:$C$1885,'Dropdown Table'!$A$71,Data!$B$5:$B$1885,'Dropdown Table'!$A$2,Data!$A$5:$A$1885,'Dropdown Table'!$A$3)</f>
        <v>156817.04429181348</v>
      </c>
      <c r="F73" s="5">
        <f>SUMIFS(Data!H$5:H$1885,Data!$D$5:$D$1885,'Dropdown Table'!$B73,Data!$C$5:$C$1885,'Dropdown Table'!$A$71,Data!$B$5:$B$1885,'Dropdown Table'!$A$2,Data!$A$5:$A$1885,'Dropdown Table'!$A$3)</f>
        <v>161740.50724018464</v>
      </c>
      <c r="G73" s="5">
        <f>SUMIFS(Data!I$5:I$1885,Data!$D$5:$D$1885,'Dropdown Table'!$B73,Data!$C$5:$C$1885,'Dropdown Table'!$A$71,Data!$B$5:$B$1885,'Dropdown Table'!$A$2,Data!$A$5:$A$1885,'Dropdown Table'!$A$3)</f>
        <v>166502.56926351326</v>
      </c>
      <c r="H73" s="5">
        <f>SUMIFS(Data!J$5:J$1885,Data!$D$5:$D$1885,'Dropdown Table'!$B73,Data!$C$5:$C$1885,'Dropdown Table'!$A$71,Data!$B$5:$B$1885,'Dropdown Table'!$A$2,Data!$A$5:$A$1885,'Dropdown Table'!$A$3)</f>
        <v>169666.58750365904</v>
      </c>
      <c r="I73" s="5">
        <f>SUMIFS(Data!K$5:K$1885,Data!$D$5:$D$1885,'Dropdown Table'!$B73,Data!$C$5:$C$1885,'Dropdown Table'!$A$71,Data!$B$5:$B$1885,'Dropdown Table'!$A$2,Data!$A$5:$A$1885,'Dropdown Table'!$A$3)</f>
        <v>172045.39595466084</v>
      </c>
      <c r="J73" s="5">
        <f>SUMIFS(Data!L$5:L$1885,Data!$D$5:$D$1885,'Dropdown Table'!$B73,Data!$C$5:$C$1885,'Dropdown Table'!$A$71,Data!$B$5:$B$1885,'Dropdown Table'!$A$2,Data!$A$5:$A$1885,'Dropdown Table'!$A$3)</f>
        <v>174489.70233577583</v>
      </c>
      <c r="K73" s="5">
        <f>SUMIFS(Data!M$5:M$1885,Data!$D$5:$D$1885,'Dropdown Table'!$B73,Data!$C$5:$C$1885,'Dropdown Table'!$A$71,Data!$B$5:$B$1885,'Dropdown Table'!$A$2,Data!$A$5:$A$1885,'Dropdown Table'!$A$3)</f>
        <v>176116.32186064887</v>
      </c>
      <c r="L73" s="5">
        <f>SUMIFS(Data!N$5:N$1885,Data!$D$5:$D$1885,'Dropdown Table'!$B73,Data!$C$5:$C$1885,'Dropdown Table'!$A$71,Data!$B$5:$B$1885,'Dropdown Table'!$A$2,Data!$A$5:$A$1885,'Dropdown Table'!$A$3)</f>
        <v>177233.19765794883</v>
      </c>
      <c r="M73" s="5">
        <f>SUMIFS(Data!O$5:O$1885,Data!$D$5:$D$1885,'Dropdown Table'!$B73,Data!$C$5:$C$1885,'Dropdown Table'!$A$71,Data!$B$5:$B$1885,'Dropdown Table'!$A$2,Data!$A$5:$A$1885,'Dropdown Table'!$A$3)</f>
        <v>179272.08694889216</v>
      </c>
      <c r="N73" s="5">
        <f>SUMIFS(Data!P$5:P$1885,Data!$D$5:$D$1885,'Dropdown Table'!$B73,Data!$C$5:$C$1885,'Dropdown Table'!$A$71,Data!$B$5:$B$1885,'Dropdown Table'!$A$2,Data!$A$5:$A$1885,'Dropdown Table'!$A$3)</f>
        <v>181121.14007435844</v>
      </c>
      <c r="O73" s="5">
        <f>SUMIFS(Data!Q$5:Q$1885,Data!$D$5:$D$1885,'Dropdown Table'!$B73,Data!$C$5:$C$1885,'Dropdown Table'!$A$71,Data!$B$5:$B$1885,'Dropdown Table'!$A$2,Data!$A$5:$A$1885,'Dropdown Table'!$A$3)</f>
        <v>182843.84019873722</v>
      </c>
      <c r="P73" s="5">
        <f>SUMIFS(Data!R$5:R$1885,Data!$D$5:$D$1885,'Dropdown Table'!$B73,Data!$C$5:$C$1885,'Dropdown Table'!$A$71,Data!$B$5:$B$1885,'Dropdown Table'!$A$2,Data!$A$5:$A$1885,'Dropdown Table'!$A$3)</f>
        <v>185317.76255520785</v>
      </c>
      <c r="Q73" s="5">
        <f>SUMIFS(Data!S$5:S$1885,Data!$D$5:$D$1885,'Dropdown Table'!$B73,Data!$C$5:$C$1885,'Dropdown Table'!$A$71,Data!$B$5:$B$1885,'Dropdown Table'!$A$2,Data!$A$5:$A$1885,'Dropdown Table'!$A$3)</f>
        <v>188097.79171335511</v>
      </c>
      <c r="R73" s="5">
        <f>SUMIFS(Data!T$5:T$1885,Data!$D$5:$D$1885,'Dropdown Table'!$B73,Data!$C$5:$C$1885,'Dropdown Table'!$A$71,Data!$B$5:$B$1885,'Dropdown Table'!$A$2,Data!$A$5:$A$1885,'Dropdown Table'!$A$3)</f>
        <v>190499.03364755691</v>
      </c>
      <c r="S73" s="5">
        <f>SUMIFS(Data!U$5:U$1885,Data!$D$5:$D$1885,'Dropdown Table'!$B73,Data!$C$5:$C$1885,'Dropdown Table'!$A$71,Data!$B$5:$B$1885,'Dropdown Table'!$A$2,Data!$A$5:$A$1885,'Dropdown Table'!$A$3)</f>
        <v>193162.45388905794</v>
      </c>
      <c r="T73" s="5">
        <f>SUMIFS(Data!V$5:V$1885,Data!$D$5:$D$1885,'Dropdown Table'!$B73,Data!$C$5:$C$1885,'Dropdown Table'!$A$71,Data!$B$5:$B$1885,'Dropdown Table'!$A$2,Data!$A$5:$A$1885,'Dropdown Table'!$A$3)</f>
        <v>195845.30257804407</v>
      </c>
      <c r="U73" s="5">
        <f>SUMIFS(Data!W$5:W$1885,Data!$D$5:$D$1885,'Dropdown Table'!$B73,Data!$C$5:$C$1885,'Dropdown Table'!$A$71,Data!$B$5:$B$1885,'Dropdown Table'!$A$2,Data!$A$5:$A$1885,'Dropdown Table'!$A$3)</f>
        <v>198556.47405699722</v>
      </c>
      <c r="V73" s="5">
        <f>SUMIFS(Data!X$5:X$1885,Data!$D$5:$D$1885,'Dropdown Table'!$B73,Data!$C$5:$C$1885,'Dropdown Table'!$A$71,Data!$B$5:$B$1885,'Dropdown Table'!$A$2,Data!$A$5:$A$1885,'Dropdown Table'!$A$3)</f>
        <v>201304.08891189925</v>
      </c>
      <c r="W73" s="5">
        <f>SUMIFS(Data!Y$5:Y$1885,Data!$D$5:$D$1885,'Dropdown Table'!$B73,Data!$C$5:$C$1885,'Dropdown Table'!$A$71,Data!$B$5:$B$1885,'Dropdown Table'!$A$2,Data!$A$5:$A$1885,'Dropdown Table'!$A$3)</f>
        <v>204098.19786253761</v>
      </c>
      <c r="X73" s="5">
        <f>SUMIFS(Data!Z$5:Z$1885,Data!$D$5:$D$1885,'Dropdown Table'!$B73,Data!$C$5:$C$1885,'Dropdown Table'!$A$71,Data!$B$5:$B$1885,'Dropdown Table'!$A$2,Data!$A$5:$A$1885,'Dropdown Table'!$A$3)</f>
        <v>206939.97286889236</v>
      </c>
      <c r="Y73" s="5">
        <f>SUMIFS(Data!AA$5:AA$1885,Data!$D$5:$D$1885,'Dropdown Table'!$B73,Data!$C$5:$C$1885,'Dropdown Table'!$A$71,Data!$B$5:$B$1885,'Dropdown Table'!$A$2,Data!$A$5:$A$1885,'Dropdown Table'!$A$3)</f>
        <v>209709.75351201792</v>
      </c>
      <c r="Z73" s="5">
        <f>SUMIFS(Data!AB$5:AB$1885,Data!$D$5:$D$1885,'Dropdown Table'!$B73,Data!$C$5:$C$1885,'Dropdown Table'!$A$71,Data!$B$5:$B$1885,'Dropdown Table'!$A$2,Data!$A$5:$A$1885,'Dropdown Table'!$A$3)</f>
        <v>212413.63227668474</v>
      </c>
      <c r="AA73" s="5">
        <f>SUMIFS(Data!AC$5:AC$1885,Data!$D$5:$D$1885,'Dropdown Table'!$B73,Data!$C$5:$C$1885,'Dropdown Table'!$A$71,Data!$B$5:$B$1885,'Dropdown Table'!$A$2,Data!$A$5:$A$1885,'Dropdown Table'!$A$3)</f>
        <v>215058.86154270577</v>
      </c>
      <c r="AB73" s="5">
        <f>SUMIFS(Data!AD$5:AD$1885,Data!$D$5:$D$1885,'Dropdown Table'!$B73,Data!$C$5:$C$1885,'Dropdown Table'!$A$71,Data!$B$5:$B$1885,'Dropdown Table'!$A$2,Data!$A$5:$A$1885,'Dropdown Table'!$A$3)</f>
        <v>217654.23094680021</v>
      </c>
    </row>
    <row r="74" spans="1:28" x14ac:dyDescent="0.25">
      <c r="A74" s="31"/>
      <c r="B74" s="2" t="s">
        <v>40</v>
      </c>
      <c r="C74" s="5">
        <f>SUMIFS(Data!E$5:E$1885,Data!$D$5:$D$1885,'Dropdown Table'!$B74,Data!$C$5:$C$1885,'Dropdown Table'!$A$71,Data!$B$5:$B$1885,'Dropdown Table'!$A$2,Data!$A$5:$A$1885,'Dropdown Table'!$A$3)</f>
        <v>153111</v>
      </c>
      <c r="D74" s="5">
        <f>SUMIFS(Data!F$5:F$1885,Data!$D$5:$D$1885,'Dropdown Table'!$B74,Data!$C$5:$C$1885,'Dropdown Table'!$A$71,Data!$B$5:$B$1885,'Dropdown Table'!$A$2,Data!$A$5:$A$1885,'Dropdown Table'!$A$3)</f>
        <v>152829.60169895465</v>
      </c>
      <c r="E74" s="5">
        <f>SUMIFS(Data!G$5:G$1885,Data!$D$5:$D$1885,'Dropdown Table'!$B74,Data!$C$5:$C$1885,'Dropdown Table'!$A$71,Data!$B$5:$B$1885,'Dropdown Table'!$A$2,Data!$A$5:$A$1885,'Dropdown Table'!$A$3)</f>
        <v>153036.05059834855</v>
      </c>
      <c r="F74" s="5">
        <f>SUMIFS(Data!H$5:H$1885,Data!$D$5:$D$1885,'Dropdown Table'!$B74,Data!$C$5:$C$1885,'Dropdown Table'!$A$71,Data!$B$5:$B$1885,'Dropdown Table'!$A$2,Data!$A$5:$A$1885,'Dropdown Table'!$A$3)</f>
        <v>155241.02458705017</v>
      </c>
      <c r="G74" s="5">
        <f>SUMIFS(Data!I$5:I$1885,Data!$D$5:$D$1885,'Dropdown Table'!$B74,Data!$C$5:$C$1885,'Dropdown Table'!$A$71,Data!$B$5:$B$1885,'Dropdown Table'!$A$2,Data!$A$5:$A$1885,'Dropdown Table'!$A$3)</f>
        <v>157925.74731619935</v>
      </c>
      <c r="H74" s="5">
        <f>SUMIFS(Data!J$5:J$1885,Data!$D$5:$D$1885,'Dropdown Table'!$B74,Data!$C$5:$C$1885,'Dropdown Table'!$A$71,Data!$B$5:$B$1885,'Dropdown Table'!$A$2,Data!$A$5:$A$1885,'Dropdown Table'!$A$3)</f>
        <v>161466.49891429936</v>
      </c>
      <c r="I74" s="5">
        <f>SUMIFS(Data!K$5:K$1885,Data!$D$5:$D$1885,'Dropdown Table'!$B74,Data!$C$5:$C$1885,'Dropdown Table'!$A$71,Data!$B$5:$B$1885,'Dropdown Table'!$A$2,Data!$A$5:$A$1885,'Dropdown Table'!$A$3)</f>
        <v>166472.48473066351</v>
      </c>
      <c r="J74" s="5">
        <f>SUMIFS(Data!L$5:L$1885,Data!$D$5:$D$1885,'Dropdown Table'!$B74,Data!$C$5:$C$1885,'Dropdown Table'!$A$71,Data!$B$5:$B$1885,'Dropdown Table'!$A$2,Data!$A$5:$A$1885,'Dropdown Table'!$A$3)</f>
        <v>172293.92148433829</v>
      </c>
      <c r="K74" s="5">
        <f>SUMIFS(Data!M$5:M$1885,Data!$D$5:$D$1885,'Dropdown Table'!$B74,Data!$C$5:$C$1885,'Dropdown Table'!$A$71,Data!$B$5:$B$1885,'Dropdown Table'!$A$2,Data!$A$5:$A$1885,'Dropdown Table'!$A$3)</f>
        <v>177491.99133842828</v>
      </c>
      <c r="L74" s="5">
        <f>SUMIFS(Data!N$5:N$1885,Data!$D$5:$D$1885,'Dropdown Table'!$B74,Data!$C$5:$C$1885,'Dropdown Table'!$A$71,Data!$B$5:$B$1885,'Dropdown Table'!$A$2,Data!$A$5:$A$1885,'Dropdown Table'!$A$3)</f>
        <v>182562.32366773486</v>
      </c>
      <c r="M74" s="5">
        <f>SUMIFS(Data!O$5:O$1885,Data!$D$5:$D$1885,'Dropdown Table'!$B74,Data!$C$5:$C$1885,'Dropdown Table'!$A$71,Data!$B$5:$B$1885,'Dropdown Table'!$A$2,Data!$A$5:$A$1885,'Dropdown Table'!$A$3)</f>
        <v>185994.2981426325</v>
      </c>
      <c r="N74" s="5">
        <f>SUMIFS(Data!P$5:P$1885,Data!$D$5:$D$1885,'Dropdown Table'!$B74,Data!$C$5:$C$1885,'Dropdown Table'!$A$71,Data!$B$5:$B$1885,'Dropdown Table'!$A$2,Data!$A$5:$A$1885,'Dropdown Table'!$A$3)</f>
        <v>188567.11604474712</v>
      </c>
      <c r="O74" s="5">
        <f>SUMIFS(Data!Q$5:Q$1885,Data!$D$5:$D$1885,'Dropdown Table'!$B74,Data!$C$5:$C$1885,'Dropdown Table'!$A$71,Data!$B$5:$B$1885,'Dropdown Table'!$A$2,Data!$A$5:$A$1885,'Dropdown Table'!$A$3)</f>
        <v>191100.82824736659</v>
      </c>
      <c r="P74" s="5">
        <f>SUMIFS(Data!R$5:R$1885,Data!$D$5:$D$1885,'Dropdown Table'!$B74,Data!$C$5:$C$1885,'Dropdown Table'!$A$71,Data!$B$5:$B$1885,'Dropdown Table'!$A$2,Data!$A$5:$A$1885,'Dropdown Table'!$A$3)</f>
        <v>192876.04272087174</v>
      </c>
      <c r="Q74" s="5">
        <f>SUMIFS(Data!S$5:S$1885,Data!$D$5:$D$1885,'Dropdown Table'!$B74,Data!$C$5:$C$1885,'Dropdown Table'!$A$71,Data!$B$5:$B$1885,'Dropdown Table'!$A$2,Data!$A$5:$A$1885,'Dropdown Table'!$A$3)</f>
        <v>194144.51226357301</v>
      </c>
      <c r="R74" s="5">
        <f>SUMIFS(Data!T$5:T$1885,Data!$D$5:$D$1885,'Dropdown Table'!$B74,Data!$C$5:$C$1885,'Dropdown Table'!$A$71,Data!$B$5:$B$1885,'Dropdown Table'!$A$2,Data!$A$5:$A$1885,'Dropdown Table'!$A$3)</f>
        <v>196298.92425741651</v>
      </c>
      <c r="S74" s="5">
        <f>SUMIFS(Data!U$5:U$1885,Data!$D$5:$D$1885,'Dropdown Table'!$B74,Data!$C$5:$C$1885,'Dropdown Table'!$A$71,Data!$B$5:$B$1885,'Dropdown Table'!$A$2,Data!$A$5:$A$1885,'Dropdown Table'!$A$3)</f>
        <v>198220.54869967175</v>
      </c>
      <c r="T74" s="5">
        <f>SUMIFS(Data!V$5:V$1885,Data!$D$5:$D$1885,'Dropdown Table'!$B74,Data!$C$5:$C$1885,'Dropdown Table'!$A$71,Data!$B$5:$B$1885,'Dropdown Table'!$A$2,Data!$A$5:$A$1885,'Dropdown Table'!$A$3)</f>
        <v>200053.87527931976</v>
      </c>
      <c r="U74" s="5">
        <f>SUMIFS(Data!W$5:W$1885,Data!$D$5:$D$1885,'Dropdown Table'!$B74,Data!$C$5:$C$1885,'Dropdown Table'!$A$71,Data!$B$5:$B$1885,'Dropdown Table'!$A$2,Data!$A$5:$A$1885,'Dropdown Table'!$A$3)</f>
        <v>202645.32068000533</v>
      </c>
      <c r="V74" s="5">
        <f>SUMIFS(Data!X$5:X$1885,Data!$D$5:$D$1885,'Dropdown Table'!$B74,Data!$C$5:$C$1885,'Dropdown Table'!$A$71,Data!$B$5:$B$1885,'Dropdown Table'!$A$2,Data!$A$5:$A$1885,'Dropdown Table'!$A$3)</f>
        <v>205549.34086967056</v>
      </c>
      <c r="W74" s="5">
        <f>SUMIFS(Data!Y$5:Y$1885,Data!$D$5:$D$1885,'Dropdown Table'!$B74,Data!$C$5:$C$1885,'Dropdown Table'!$A$71,Data!$B$5:$B$1885,'Dropdown Table'!$A$2,Data!$A$5:$A$1885,'Dropdown Table'!$A$3)</f>
        <v>208081.11667529424</v>
      </c>
      <c r="X74" s="5">
        <f>SUMIFS(Data!Z$5:Z$1885,Data!$D$5:$D$1885,'Dropdown Table'!$B74,Data!$C$5:$C$1885,'Dropdown Table'!$A$71,Data!$B$5:$B$1885,'Dropdown Table'!$A$2,Data!$A$5:$A$1885,'Dropdown Table'!$A$3)</f>
        <v>210861.43194181926</v>
      </c>
      <c r="Y74" s="5">
        <f>SUMIFS(Data!AA$5:AA$1885,Data!$D$5:$D$1885,'Dropdown Table'!$B74,Data!$C$5:$C$1885,'Dropdown Table'!$A$71,Data!$B$5:$B$1885,'Dropdown Table'!$A$2,Data!$A$5:$A$1885,'Dropdown Table'!$A$3)</f>
        <v>213657.91294600701</v>
      </c>
      <c r="Z74" s="5">
        <f>SUMIFS(Data!AB$5:AB$1885,Data!$D$5:$D$1885,'Dropdown Table'!$B74,Data!$C$5:$C$1885,'Dropdown Table'!$A$71,Data!$B$5:$B$1885,'Dropdown Table'!$A$2,Data!$A$5:$A$1885,'Dropdown Table'!$A$3)</f>
        <v>216476.43166645302</v>
      </c>
      <c r="AA74" s="5">
        <f>SUMIFS(Data!AC$5:AC$1885,Data!$D$5:$D$1885,'Dropdown Table'!$B74,Data!$C$5:$C$1885,'Dropdown Table'!$A$71,Data!$B$5:$B$1885,'Dropdown Table'!$A$2,Data!$A$5:$A$1885,'Dropdown Table'!$A$3)</f>
        <v>219326.57914303179</v>
      </c>
      <c r="AB74" s="5">
        <f>SUMIFS(Data!AD$5:AD$1885,Data!$D$5:$D$1885,'Dropdown Table'!$B74,Data!$C$5:$C$1885,'Dropdown Table'!$A$71,Data!$B$5:$B$1885,'Dropdown Table'!$A$2,Data!$A$5:$A$1885,'Dropdown Table'!$A$3)</f>
        <v>222223.86622037448</v>
      </c>
    </row>
    <row r="75" spans="1:28" x14ac:dyDescent="0.25">
      <c r="A75" s="31"/>
      <c r="B75" s="2" t="s">
        <v>41</v>
      </c>
      <c r="C75" s="5">
        <f>SUMIFS(Data!E$5:E$1885,Data!$D$5:$D$1885,'Dropdown Table'!$B75,Data!$C$5:$C$1885,'Dropdown Table'!$A$71,Data!$B$5:$B$1885,'Dropdown Table'!$A$2,Data!$A$5:$A$1885,'Dropdown Table'!$A$3)</f>
        <v>185046</v>
      </c>
      <c r="D75" s="5">
        <f>SUMIFS(Data!F$5:F$1885,Data!$D$5:$D$1885,'Dropdown Table'!$B75,Data!$C$5:$C$1885,'Dropdown Table'!$A$71,Data!$B$5:$B$1885,'Dropdown Table'!$A$2,Data!$A$5:$A$1885,'Dropdown Table'!$A$3)</f>
        <v>184752.43794485554</v>
      </c>
      <c r="E75" s="5">
        <f>SUMIFS(Data!G$5:G$1885,Data!$D$5:$D$1885,'Dropdown Table'!$B75,Data!$C$5:$C$1885,'Dropdown Table'!$A$71,Data!$B$5:$B$1885,'Dropdown Table'!$A$2,Data!$A$5:$A$1885,'Dropdown Table'!$A$3)</f>
        <v>183711.79449010978</v>
      </c>
      <c r="F75" s="5">
        <f>SUMIFS(Data!H$5:H$1885,Data!$D$5:$D$1885,'Dropdown Table'!$B75,Data!$C$5:$C$1885,'Dropdown Table'!$A$71,Data!$B$5:$B$1885,'Dropdown Table'!$A$2,Data!$A$5:$A$1885,'Dropdown Table'!$A$3)</f>
        <v>182439.19577610114</v>
      </c>
      <c r="G75" s="5">
        <f>SUMIFS(Data!I$5:I$1885,Data!$D$5:$D$1885,'Dropdown Table'!$B75,Data!$C$5:$C$1885,'Dropdown Table'!$A$71,Data!$B$5:$B$1885,'Dropdown Table'!$A$2,Data!$A$5:$A$1885,'Dropdown Table'!$A$3)</f>
        <v>181220.29702224495</v>
      </c>
      <c r="H75" s="5">
        <f>SUMIFS(Data!J$5:J$1885,Data!$D$5:$D$1885,'Dropdown Table'!$B75,Data!$C$5:$C$1885,'Dropdown Table'!$A$71,Data!$B$5:$B$1885,'Dropdown Table'!$A$2,Data!$A$5:$A$1885,'Dropdown Table'!$A$3)</f>
        <v>181522.73583341454</v>
      </c>
      <c r="I75" s="5">
        <f>SUMIFS(Data!K$5:K$1885,Data!$D$5:$D$1885,'Dropdown Table'!$B75,Data!$C$5:$C$1885,'Dropdown Table'!$A$71,Data!$B$5:$B$1885,'Dropdown Table'!$A$2,Data!$A$5:$A$1885,'Dropdown Table'!$A$3)</f>
        <v>182424.61722517325</v>
      </c>
      <c r="J75" s="5">
        <f>SUMIFS(Data!L$5:L$1885,Data!$D$5:$D$1885,'Dropdown Table'!$B75,Data!$C$5:$C$1885,'Dropdown Table'!$A$71,Data!$B$5:$B$1885,'Dropdown Table'!$A$2,Data!$A$5:$A$1885,'Dropdown Table'!$A$3)</f>
        <v>183497.08649205411</v>
      </c>
      <c r="K75" s="5">
        <f>SUMIFS(Data!M$5:M$1885,Data!$D$5:$D$1885,'Dropdown Table'!$B75,Data!$C$5:$C$1885,'Dropdown Table'!$A$71,Data!$B$5:$B$1885,'Dropdown Table'!$A$2,Data!$A$5:$A$1885,'Dropdown Table'!$A$3)</f>
        <v>186103.63837387838</v>
      </c>
      <c r="L75" s="5">
        <f>SUMIFS(Data!N$5:N$1885,Data!$D$5:$D$1885,'Dropdown Table'!$B75,Data!$C$5:$C$1885,'Dropdown Table'!$A$71,Data!$B$5:$B$1885,'Dropdown Table'!$A$2,Data!$A$5:$A$1885,'Dropdown Table'!$A$3)</f>
        <v>189138.62525689419</v>
      </c>
      <c r="M75" s="5">
        <f>SUMIFS(Data!O$5:O$1885,Data!$D$5:$D$1885,'Dropdown Table'!$B75,Data!$C$5:$C$1885,'Dropdown Table'!$A$71,Data!$B$5:$B$1885,'Dropdown Table'!$A$2,Data!$A$5:$A$1885,'Dropdown Table'!$A$3)</f>
        <v>193235.19321986591</v>
      </c>
      <c r="N75" s="5">
        <f>SUMIFS(Data!P$5:P$1885,Data!$D$5:$D$1885,'Dropdown Table'!$B75,Data!$C$5:$C$1885,'Dropdown Table'!$A$71,Data!$B$5:$B$1885,'Dropdown Table'!$A$2,Data!$A$5:$A$1885,'Dropdown Table'!$A$3)</f>
        <v>198853.37253995624</v>
      </c>
      <c r="O75" s="5">
        <f>SUMIFS(Data!Q$5:Q$1885,Data!$D$5:$D$1885,'Dropdown Table'!$B75,Data!$C$5:$C$1885,'Dropdown Table'!$A$71,Data!$B$5:$B$1885,'Dropdown Table'!$A$2,Data!$A$5:$A$1885,'Dropdown Table'!$A$3)</f>
        <v>204974.46763738504</v>
      </c>
      <c r="P75" s="5">
        <f>SUMIFS(Data!R$5:R$1885,Data!$D$5:$D$1885,'Dropdown Table'!$B75,Data!$C$5:$C$1885,'Dropdown Table'!$A$71,Data!$B$5:$B$1885,'Dropdown Table'!$A$2,Data!$A$5:$A$1885,'Dropdown Table'!$A$3)</f>
        <v>210411.88213599229</v>
      </c>
      <c r="Q75" s="5">
        <f>SUMIFS(Data!S$5:S$1885,Data!$D$5:$D$1885,'Dropdown Table'!$B75,Data!$C$5:$C$1885,'Dropdown Table'!$A$71,Data!$B$5:$B$1885,'Dropdown Table'!$A$2,Data!$A$5:$A$1885,'Dropdown Table'!$A$3)</f>
        <v>215591.98573040112</v>
      </c>
      <c r="R75" s="5">
        <f>SUMIFS(Data!T$5:T$1885,Data!$D$5:$D$1885,'Dropdown Table'!$B75,Data!$C$5:$C$1885,'Dropdown Table'!$A$71,Data!$B$5:$B$1885,'Dropdown Table'!$A$2,Data!$A$5:$A$1885,'Dropdown Table'!$A$3)</f>
        <v>219116.48559483781</v>
      </c>
      <c r="S75" s="5">
        <f>SUMIFS(Data!U$5:U$1885,Data!$D$5:$D$1885,'Dropdown Table'!$B75,Data!$C$5:$C$1885,'Dropdown Table'!$A$71,Data!$B$5:$B$1885,'Dropdown Table'!$A$2,Data!$A$5:$A$1885,'Dropdown Table'!$A$3)</f>
        <v>221769.09212297152</v>
      </c>
      <c r="T75" s="5">
        <f>SUMIFS(Data!V$5:V$1885,Data!$D$5:$D$1885,'Dropdown Table'!$B75,Data!$C$5:$C$1885,'Dropdown Table'!$A$71,Data!$B$5:$B$1885,'Dropdown Table'!$A$2,Data!$A$5:$A$1885,'Dropdown Table'!$A$3)</f>
        <v>224368.03080688682</v>
      </c>
      <c r="U75" s="5">
        <f>SUMIFS(Data!W$5:W$1885,Data!$D$5:$D$1885,'Dropdown Table'!$B75,Data!$C$5:$C$1885,'Dropdown Table'!$A$71,Data!$B$5:$B$1885,'Dropdown Table'!$A$2,Data!$A$5:$A$1885,'Dropdown Table'!$A$3)</f>
        <v>226292.84167441775</v>
      </c>
      <c r="V75" s="5">
        <f>SUMIFS(Data!X$5:X$1885,Data!$D$5:$D$1885,'Dropdown Table'!$B75,Data!$C$5:$C$1885,'Dropdown Table'!$A$71,Data!$B$5:$B$1885,'Dropdown Table'!$A$2,Data!$A$5:$A$1885,'Dropdown Table'!$A$3)</f>
        <v>227759.92794436071</v>
      </c>
      <c r="W75" s="5">
        <f>SUMIFS(Data!Y$5:Y$1885,Data!$D$5:$D$1885,'Dropdown Table'!$B75,Data!$C$5:$C$1885,'Dropdown Table'!$A$71,Data!$B$5:$B$1885,'Dropdown Table'!$A$2,Data!$A$5:$A$1885,'Dropdown Table'!$A$3)</f>
        <v>230055.7390500239</v>
      </c>
      <c r="X75" s="5">
        <f>SUMIFS(Data!Z$5:Z$1885,Data!$D$5:$D$1885,'Dropdown Table'!$B75,Data!$C$5:$C$1885,'Dropdown Table'!$A$71,Data!$B$5:$B$1885,'Dropdown Table'!$A$2,Data!$A$5:$A$1885,'Dropdown Table'!$A$3)</f>
        <v>232143.91821047236</v>
      </c>
      <c r="Y75" s="5">
        <f>SUMIFS(Data!AA$5:AA$1885,Data!$D$5:$D$1885,'Dropdown Table'!$B75,Data!$C$5:$C$1885,'Dropdown Table'!$A$71,Data!$B$5:$B$1885,'Dropdown Table'!$A$2,Data!$A$5:$A$1885,'Dropdown Table'!$A$3)</f>
        <v>234235.20841884048</v>
      </c>
      <c r="Z75" s="5">
        <f>SUMIFS(Data!AB$5:AB$1885,Data!$D$5:$D$1885,'Dropdown Table'!$B75,Data!$C$5:$C$1885,'Dropdown Table'!$A$71,Data!$B$5:$B$1885,'Dropdown Table'!$A$2,Data!$A$5:$A$1885,'Dropdown Table'!$A$3)</f>
        <v>237018.01874912038</v>
      </c>
      <c r="AA75" s="5">
        <f>SUMIFS(Data!AC$5:AC$1885,Data!$D$5:$D$1885,'Dropdown Table'!$B75,Data!$C$5:$C$1885,'Dropdown Table'!$A$71,Data!$B$5:$B$1885,'Dropdown Table'!$A$2,Data!$A$5:$A$1885,'Dropdown Table'!$A$3)</f>
        <v>240071.71665079423</v>
      </c>
      <c r="AB75" s="5">
        <f>SUMIFS(Data!AD$5:AD$1885,Data!$D$5:$D$1885,'Dropdown Table'!$B75,Data!$C$5:$C$1885,'Dropdown Table'!$A$71,Data!$B$5:$B$1885,'Dropdown Table'!$A$2,Data!$A$5:$A$1885,'Dropdown Table'!$A$3)</f>
        <v>242788.71617186459</v>
      </c>
    </row>
    <row r="76" spans="1:28" x14ac:dyDescent="0.25">
      <c r="A76" s="31"/>
      <c r="B76" s="2" t="s">
        <v>42</v>
      </c>
      <c r="C76" s="5">
        <f>SUMIFS(Data!E$5:E$1885,Data!$D$5:$D$1885,'Dropdown Table'!$B76,Data!$C$5:$C$1885,'Dropdown Table'!$A$71,Data!$B$5:$B$1885,'Dropdown Table'!$A$2,Data!$A$5:$A$1885,'Dropdown Table'!$A$3)</f>
        <v>186578</v>
      </c>
      <c r="D76" s="5">
        <f>SUMIFS(Data!F$5:F$1885,Data!$D$5:$D$1885,'Dropdown Table'!$B76,Data!$C$5:$C$1885,'Dropdown Table'!$A$71,Data!$B$5:$B$1885,'Dropdown Table'!$A$2,Data!$A$5:$A$1885,'Dropdown Table'!$A$3)</f>
        <v>189332.44175530216</v>
      </c>
      <c r="E76" s="5">
        <f>SUMIFS(Data!G$5:G$1885,Data!$D$5:$D$1885,'Dropdown Table'!$B76,Data!$C$5:$C$1885,'Dropdown Table'!$A$71,Data!$B$5:$B$1885,'Dropdown Table'!$A$2,Data!$A$5:$A$1885,'Dropdown Table'!$A$3)</f>
        <v>192339.47903363017</v>
      </c>
      <c r="F76" s="5">
        <f>SUMIFS(Data!H$5:H$1885,Data!$D$5:$D$1885,'Dropdown Table'!$B76,Data!$C$5:$C$1885,'Dropdown Table'!$A$71,Data!$B$5:$B$1885,'Dropdown Table'!$A$2,Data!$A$5:$A$1885,'Dropdown Table'!$A$3)</f>
        <v>194795.04744601069</v>
      </c>
      <c r="G76" s="5">
        <f>SUMIFS(Data!I$5:I$1885,Data!$D$5:$D$1885,'Dropdown Table'!$B76,Data!$C$5:$C$1885,'Dropdown Table'!$A$71,Data!$B$5:$B$1885,'Dropdown Table'!$A$2,Data!$A$5:$A$1885,'Dropdown Table'!$A$3)</f>
        <v>196825.89334491006</v>
      </c>
      <c r="H76" s="5">
        <f>SUMIFS(Data!J$5:J$1885,Data!$D$5:$D$1885,'Dropdown Table'!$B76,Data!$C$5:$C$1885,'Dropdown Table'!$A$71,Data!$B$5:$B$1885,'Dropdown Table'!$A$2,Data!$A$5:$A$1885,'Dropdown Table'!$A$3)</f>
        <v>198436.86274296301</v>
      </c>
      <c r="I76" s="5">
        <f>SUMIFS(Data!K$5:K$1885,Data!$D$5:$D$1885,'Dropdown Table'!$B76,Data!$C$5:$C$1885,'Dropdown Table'!$A$71,Data!$B$5:$B$1885,'Dropdown Table'!$A$2,Data!$A$5:$A$1885,'Dropdown Table'!$A$3)</f>
        <v>199634.1120807406</v>
      </c>
      <c r="J76" s="5">
        <f>SUMIFS(Data!L$5:L$1885,Data!$D$5:$D$1885,'Dropdown Table'!$B76,Data!$C$5:$C$1885,'Dropdown Table'!$A$71,Data!$B$5:$B$1885,'Dropdown Table'!$A$2,Data!$A$5:$A$1885,'Dropdown Table'!$A$3)</f>
        <v>200302.34774968313</v>
      </c>
      <c r="K76" s="5">
        <f>SUMIFS(Data!M$5:M$1885,Data!$D$5:$D$1885,'Dropdown Table'!$B76,Data!$C$5:$C$1885,'Dropdown Table'!$A$71,Data!$B$5:$B$1885,'Dropdown Table'!$A$2,Data!$A$5:$A$1885,'Dropdown Table'!$A$3)</f>
        <v>200819.15722367709</v>
      </c>
      <c r="L76" s="5">
        <f>SUMIFS(Data!N$5:N$1885,Data!$D$5:$D$1885,'Dropdown Table'!$B76,Data!$C$5:$C$1885,'Dropdown Table'!$A$71,Data!$B$5:$B$1885,'Dropdown Table'!$A$2,Data!$A$5:$A$1885,'Dropdown Table'!$A$3)</f>
        <v>201397.10133243544</v>
      </c>
      <c r="M76" s="5">
        <f>SUMIFS(Data!O$5:O$1885,Data!$D$5:$D$1885,'Dropdown Table'!$B76,Data!$C$5:$C$1885,'Dropdown Table'!$A$71,Data!$B$5:$B$1885,'Dropdown Table'!$A$2,Data!$A$5:$A$1885,'Dropdown Table'!$A$3)</f>
        <v>203025.81142702326</v>
      </c>
      <c r="N76" s="5">
        <f>SUMIFS(Data!P$5:P$1885,Data!$D$5:$D$1885,'Dropdown Table'!$B76,Data!$C$5:$C$1885,'Dropdown Table'!$A$71,Data!$B$5:$B$1885,'Dropdown Table'!$A$2,Data!$A$5:$A$1885,'Dropdown Table'!$A$3)</f>
        <v>204899.9526709441</v>
      </c>
      <c r="O76" s="5">
        <f>SUMIFS(Data!Q$5:Q$1885,Data!$D$5:$D$1885,'Dropdown Table'!$B76,Data!$C$5:$C$1885,'Dropdown Table'!$A$71,Data!$B$5:$B$1885,'Dropdown Table'!$A$2,Data!$A$5:$A$1885,'Dropdown Table'!$A$3)</f>
        <v>206769.37868533406</v>
      </c>
      <c r="P76" s="5">
        <f>SUMIFS(Data!R$5:R$1885,Data!$D$5:$D$1885,'Dropdown Table'!$B76,Data!$C$5:$C$1885,'Dropdown Table'!$A$71,Data!$B$5:$B$1885,'Dropdown Table'!$A$2,Data!$A$5:$A$1885,'Dropdown Table'!$A$3)</f>
        <v>209623.63475698419</v>
      </c>
      <c r="Q76" s="5">
        <f>SUMIFS(Data!S$5:S$1885,Data!$D$5:$D$1885,'Dropdown Table'!$B76,Data!$C$5:$C$1885,'Dropdown Table'!$A$71,Data!$B$5:$B$1885,'Dropdown Table'!$A$2,Data!$A$5:$A$1885,'Dropdown Table'!$A$3)</f>
        <v>212700.85999406001</v>
      </c>
      <c r="R76" s="5">
        <f>SUMIFS(Data!T$5:T$1885,Data!$D$5:$D$1885,'Dropdown Table'!$B76,Data!$C$5:$C$1885,'Dropdown Table'!$A$71,Data!$B$5:$B$1885,'Dropdown Table'!$A$2,Data!$A$5:$A$1885,'Dropdown Table'!$A$3)</f>
        <v>216666.24977510219</v>
      </c>
      <c r="S76" s="5">
        <f>SUMIFS(Data!U$5:U$1885,Data!$D$5:$D$1885,'Dropdown Table'!$B76,Data!$C$5:$C$1885,'Dropdown Table'!$A$71,Data!$B$5:$B$1885,'Dropdown Table'!$A$2,Data!$A$5:$A$1885,'Dropdown Table'!$A$3)</f>
        <v>221835.64682880469</v>
      </c>
      <c r="T76" s="5">
        <f>SUMIFS(Data!V$5:V$1885,Data!$D$5:$D$1885,'Dropdown Table'!$B76,Data!$C$5:$C$1885,'Dropdown Table'!$A$71,Data!$B$5:$B$1885,'Dropdown Table'!$A$2,Data!$A$5:$A$1885,'Dropdown Table'!$A$3)</f>
        <v>227368.31860871782</v>
      </c>
      <c r="U76" s="5">
        <f>SUMIFS(Data!W$5:W$1885,Data!$D$5:$D$1885,'Dropdown Table'!$B76,Data!$C$5:$C$1885,'Dropdown Table'!$A$71,Data!$B$5:$B$1885,'Dropdown Table'!$A$2,Data!$A$5:$A$1885,'Dropdown Table'!$A$3)</f>
        <v>232333.19372207823</v>
      </c>
      <c r="V76" s="5">
        <f>SUMIFS(Data!X$5:X$1885,Data!$D$5:$D$1885,'Dropdown Table'!$B76,Data!$C$5:$C$1885,'Dropdown Table'!$A$71,Data!$B$5:$B$1885,'Dropdown Table'!$A$2,Data!$A$5:$A$1885,'Dropdown Table'!$A$3)</f>
        <v>237110.03782990668</v>
      </c>
      <c r="W76" s="5">
        <f>SUMIFS(Data!Y$5:Y$1885,Data!$D$5:$D$1885,'Dropdown Table'!$B76,Data!$C$5:$C$1885,'Dropdown Table'!$A$71,Data!$B$5:$B$1885,'Dropdown Table'!$A$2,Data!$A$5:$A$1885,'Dropdown Table'!$A$3)</f>
        <v>240501.26640380034</v>
      </c>
      <c r="X76" s="5">
        <f>SUMIFS(Data!Z$5:Z$1885,Data!$D$5:$D$1885,'Dropdown Table'!$B76,Data!$C$5:$C$1885,'Dropdown Table'!$A$71,Data!$B$5:$B$1885,'Dropdown Table'!$A$2,Data!$A$5:$A$1885,'Dropdown Table'!$A$3)</f>
        <v>243151.71262485051</v>
      </c>
      <c r="Y76" s="5">
        <f>SUMIFS(Data!AA$5:AA$1885,Data!$D$5:$D$1885,'Dropdown Table'!$B76,Data!$C$5:$C$1885,'Dropdown Table'!$A$71,Data!$B$5:$B$1885,'Dropdown Table'!$A$2,Data!$A$5:$A$1885,'Dropdown Table'!$A$3)</f>
        <v>245732.91992136504</v>
      </c>
      <c r="Z76" s="5">
        <f>SUMIFS(Data!AB$5:AB$1885,Data!$D$5:$D$1885,'Dropdown Table'!$B76,Data!$C$5:$C$1885,'Dropdown Table'!$A$71,Data!$B$5:$B$1885,'Dropdown Table'!$A$2,Data!$A$5:$A$1885,'Dropdown Table'!$A$3)</f>
        <v>247764.04397759662</v>
      </c>
      <c r="AA76" s="5">
        <f>SUMIFS(Data!AC$5:AC$1885,Data!$D$5:$D$1885,'Dropdown Table'!$B76,Data!$C$5:$C$1885,'Dropdown Table'!$A$71,Data!$B$5:$B$1885,'Dropdown Table'!$A$2,Data!$A$5:$A$1885,'Dropdown Table'!$A$3)</f>
        <v>249412.40860734216</v>
      </c>
      <c r="AB76" s="5">
        <f>SUMIFS(Data!AD$5:AD$1885,Data!$D$5:$D$1885,'Dropdown Table'!$B76,Data!$C$5:$C$1885,'Dropdown Table'!$A$71,Data!$B$5:$B$1885,'Dropdown Table'!$A$2,Data!$A$5:$A$1885,'Dropdown Table'!$A$3)</f>
        <v>251776.95122510742</v>
      </c>
    </row>
    <row r="77" spans="1:28" x14ac:dyDescent="0.25">
      <c r="A77" s="31"/>
      <c r="B77" s="2" t="s">
        <v>43</v>
      </c>
      <c r="C77" s="5">
        <f>SUMIFS(Data!E$5:E$1885,Data!$D$5:$D$1885,'Dropdown Table'!$B77,Data!$C$5:$C$1885,'Dropdown Table'!$A$71,Data!$B$5:$B$1885,'Dropdown Table'!$A$2,Data!$A$5:$A$1885,'Dropdown Table'!$A$3)</f>
        <v>181695</v>
      </c>
      <c r="D77" s="5">
        <f>SUMIFS(Data!F$5:F$1885,Data!$D$5:$D$1885,'Dropdown Table'!$B77,Data!$C$5:$C$1885,'Dropdown Table'!$A$71,Data!$B$5:$B$1885,'Dropdown Table'!$A$2,Data!$A$5:$A$1885,'Dropdown Table'!$A$3)</f>
        <v>184808.05399554587</v>
      </c>
      <c r="E77" s="5">
        <f>SUMIFS(Data!G$5:G$1885,Data!$D$5:$D$1885,'Dropdown Table'!$B77,Data!$C$5:$C$1885,'Dropdown Table'!$A$71,Data!$B$5:$B$1885,'Dropdown Table'!$A$2,Data!$A$5:$A$1885,'Dropdown Table'!$A$3)</f>
        <v>186936.72240063595</v>
      </c>
      <c r="F77" s="5">
        <f>SUMIFS(Data!H$5:H$1885,Data!$D$5:$D$1885,'Dropdown Table'!$B77,Data!$C$5:$C$1885,'Dropdown Table'!$A$71,Data!$B$5:$B$1885,'Dropdown Table'!$A$2,Data!$A$5:$A$1885,'Dropdown Table'!$A$3)</f>
        <v>189472.07675221749</v>
      </c>
      <c r="G77" s="5">
        <f>SUMIFS(Data!I$5:I$1885,Data!$D$5:$D$1885,'Dropdown Table'!$B77,Data!$C$5:$C$1885,'Dropdown Table'!$A$71,Data!$B$5:$B$1885,'Dropdown Table'!$A$2,Data!$A$5:$A$1885,'Dropdown Table'!$A$3)</f>
        <v>192875.35935526033</v>
      </c>
      <c r="H77" s="5">
        <f>SUMIFS(Data!J$5:J$1885,Data!$D$5:$D$1885,'Dropdown Table'!$B77,Data!$C$5:$C$1885,'Dropdown Table'!$A$71,Data!$B$5:$B$1885,'Dropdown Table'!$A$2,Data!$A$5:$A$1885,'Dropdown Table'!$A$3)</f>
        <v>196064.73926622322</v>
      </c>
      <c r="I77" s="5">
        <f>SUMIFS(Data!K$5:K$1885,Data!$D$5:$D$1885,'Dropdown Table'!$B77,Data!$C$5:$C$1885,'Dropdown Table'!$A$71,Data!$B$5:$B$1885,'Dropdown Table'!$A$2,Data!$A$5:$A$1885,'Dropdown Table'!$A$3)</f>
        <v>199660.93804550939</v>
      </c>
      <c r="J77" s="5">
        <f>SUMIFS(Data!L$5:L$1885,Data!$D$5:$D$1885,'Dropdown Table'!$B77,Data!$C$5:$C$1885,'Dropdown Table'!$A$71,Data!$B$5:$B$1885,'Dropdown Table'!$A$2,Data!$A$5:$A$1885,'Dropdown Table'!$A$3)</f>
        <v>203321.79827529093</v>
      </c>
      <c r="K77" s="5">
        <f>SUMIFS(Data!M$5:M$1885,Data!$D$5:$D$1885,'Dropdown Table'!$B77,Data!$C$5:$C$1885,'Dropdown Table'!$A$71,Data!$B$5:$B$1885,'Dropdown Table'!$A$2,Data!$A$5:$A$1885,'Dropdown Table'!$A$3)</f>
        <v>206517.80326283182</v>
      </c>
      <c r="L77" s="5">
        <f>SUMIFS(Data!N$5:N$1885,Data!$D$5:$D$1885,'Dropdown Table'!$B77,Data!$C$5:$C$1885,'Dropdown Table'!$A$71,Data!$B$5:$B$1885,'Dropdown Table'!$A$2,Data!$A$5:$A$1885,'Dropdown Table'!$A$3)</f>
        <v>209172.25413235166</v>
      </c>
      <c r="M77" s="5">
        <f>SUMIFS(Data!O$5:O$1885,Data!$D$5:$D$1885,'Dropdown Table'!$B77,Data!$C$5:$C$1885,'Dropdown Table'!$A$71,Data!$B$5:$B$1885,'Dropdown Table'!$A$2,Data!$A$5:$A$1885,'Dropdown Table'!$A$3)</f>
        <v>211440.27851575619</v>
      </c>
      <c r="N77" s="5">
        <f>SUMIFS(Data!P$5:P$1885,Data!$D$5:$D$1885,'Dropdown Table'!$B77,Data!$C$5:$C$1885,'Dropdown Table'!$A$71,Data!$B$5:$B$1885,'Dropdown Table'!$A$2,Data!$A$5:$A$1885,'Dropdown Table'!$A$3)</f>
        <v>213396.86853405871</v>
      </c>
      <c r="O77" s="5">
        <f>SUMIFS(Data!Q$5:Q$1885,Data!$D$5:$D$1885,'Dropdown Table'!$B77,Data!$C$5:$C$1885,'Dropdown Table'!$A$71,Data!$B$5:$B$1885,'Dropdown Table'!$A$2,Data!$A$5:$A$1885,'Dropdown Table'!$A$3)</f>
        <v>214830.94914598379</v>
      </c>
      <c r="P77" s="5">
        <f>SUMIFS(Data!R$5:R$1885,Data!$D$5:$D$1885,'Dropdown Table'!$B77,Data!$C$5:$C$1885,'Dropdown Table'!$A$71,Data!$B$5:$B$1885,'Dropdown Table'!$A$2,Data!$A$5:$A$1885,'Dropdown Table'!$A$3)</f>
        <v>216068.67437731099</v>
      </c>
      <c r="Q77" s="5">
        <f>SUMIFS(Data!S$5:S$1885,Data!$D$5:$D$1885,'Dropdown Table'!$B77,Data!$C$5:$C$1885,'Dropdown Table'!$A$71,Data!$B$5:$B$1885,'Dropdown Table'!$A$2,Data!$A$5:$A$1885,'Dropdown Table'!$A$3)</f>
        <v>217209.30130953266</v>
      </c>
      <c r="R77" s="5">
        <f>SUMIFS(Data!T$5:T$1885,Data!$D$5:$D$1885,'Dropdown Table'!$B77,Data!$C$5:$C$1885,'Dropdown Table'!$A$71,Data!$B$5:$B$1885,'Dropdown Table'!$A$2,Data!$A$5:$A$1885,'Dropdown Table'!$A$3)</f>
        <v>219060.08193528818</v>
      </c>
      <c r="S77" s="5">
        <f>SUMIFS(Data!U$5:U$1885,Data!$D$5:$D$1885,'Dropdown Table'!$B77,Data!$C$5:$C$1885,'Dropdown Table'!$A$71,Data!$B$5:$B$1885,'Dropdown Table'!$A$2,Data!$A$5:$A$1885,'Dropdown Table'!$A$3)</f>
        <v>220919.16915287927</v>
      </c>
      <c r="T77" s="5">
        <f>SUMIFS(Data!V$5:V$1885,Data!$D$5:$D$1885,'Dropdown Table'!$B77,Data!$C$5:$C$1885,'Dropdown Table'!$A$71,Data!$B$5:$B$1885,'Dropdown Table'!$A$2,Data!$A$5:$A$1885,'Dropdown Table'!$A$3)</f>
        <v>222834.9514232738</v>
      </c>
      <c r="U77" s="5">
        <f>SUMIFS(Data!W$5:W$1885,Data!$D$5:$D$1885,'Dropdown Table'!$B77,Data!$C$5:$C$1885,'Dropdown Table'!$A$71,Data!$B$5:$B$1885,'Dropdown Table'!$A$2,Data!$A$5:$A$1885,'Dropdown Table'!$A$3)</f>
        <v>225503.60114583001</v>
      </c>
      <c r="V77" s="5">
        <f>SUMIFS(Data!X$5:X$1885,Data!$D$5:$D$1885,'Dropdown Table'!$B77,Data!$C$5:$C$1885,'Dropdown Table'!$A$71,Data!$B$5:$B$1885,'Dropdown Table'!$A$2,Data!$A$5:$A$1885,'Dropdown Table'!$A$3)</f>
        <v>228351.64619072533</v>
      </c>
      <c r="W77" s="5">
        <f>SUMIFS(Data!Y$5:Y$1885,Data!$D$5:$D$1885,'Dropdown Table'!$B77,Data!$C$5:$C$1885,'Dropdown Table'!$A$71,Data!$B$5:$B$1885,'Dropdown Table'!$A$2,Data!$A$5:$A$1885,'Dropdown Table'!$A$3)</f>
        <v>232000.3303881365</v>
      </c>
      <c r="X77" s="5">
        <f>SUMIFS(Data!Z$5:Z$1885,Data!$D$5:$D$1885,'Dropdown Table'!$B77,Data!$C$5:$C$1885,'Dropdown Table'!$A$71,Data!$B$5:$B$1885,'Dropdown Table'!$A$2,Data!$A$5:$A$1885,'Dropdown Table'!$A$3)</f>
        <v>236772.23784238379</v>
      </c>
      <c r="Y77" s="5">
        <f>SUMIFS(Data!AA$5:AA$1885,Data!$D$5:$D$1885,'Dropdown Table'!$B77,Data!$C$5:$C$1885,'Dropdown Table'!$A$71,Data!$B$5:$B$1885,'Dropdown Table'!$A$2,Data!$A$5:$A$1885,'Dropdown Table'!$A$3)</f>
        <v>241878.57235091383</v>
      </c>
      <c r="Z77" s="5">
        <f>SUMIFS(Data!AB$5:AB$1885,Data!$D$5:$D$1885,'Dropdown Table'!$B77,Data!$C$5:$C$1885,'Dropdown Table'!$A$71,Data!$B$5:$B$1885,'Dropdown Table'!$A$2,Data!$A$5:$A$1885,'Dropdown Table'!$A$3)</f>
        <v>246521.04682923391</v>
      </c>
      <c r="AA77" s="5">
        <f>SUMIFS(Data!AC$5:AC$1885,Data!$D$5:$D$1885,'Dropdown Table'!$B77,Data!$C$5:$C$1885,'Dropdown Table'!$A$71,Data!$B$5:$B$1885,'Dropdown Table'!$A$2,Data!$A$5:$A$1885,'Dropdown Table'!$A$3)</f>
        <v>251041.36632994842</v>
      </c>
      <c r="AB77" s="5">
        <f>SUMIFS(Data!AD$5:AD$1885,Data!$D$5:$D$1885,'Dropdown Table'!$B77,Data!$C$5:$C$1885,'Dropdown Table'!$A$71,Data!$B$5:$B$1885,'Dropdown Table'!$A$2,Data!$A$5:$A$1885,'Dropdown Table'!$A$3)</f>
        <v>254366.14896385095</v>
      </c>
    </row>
    <row r="78" spans="1:28" x14ac:dyDescent="0.25">
      <c r="A78" s="31"/>
      <c r="B78" s="2" t="s">
        <v>44</v>
      </c>
      <c r="C78" s="5">
        <f>SUMIFS(Data!E$5:E$1885,Data!$D$5:$D$1885,'Dropdown Table'!$B78,Data!$C$5:$C$1885,'Dropdown Table'!$A$71,Data!$B$5:$B$1885,'Dropdown Table'!$A$2,Data!$A$5:$A$1885,'Dropdown Table'!$A$3)</f>
        <v>162015</v>
      </c>
      <c r="D78" s="5">
        <f>SUMIFS(Data!F$5:F$1885,Data!$D$5:$D$1885,'Dropdown Table'!$B78,Data!$C$5:$C$1885,'Dropdown Table'!$A$71,Data!$B$5:$B$1885,'Dropdown Table'!$A$2,Data!$A$5:$A$1885,'Dropdown Table'!$A$3)</f>
        <v>167109.0098052737</v>
      </c>
      <c r="E78" s="5">
        <f>SUMIFS(Data!G$5:G$1885,Data!$D$5:$D$1885,'Dropdown Table'!$B78,Data!$C$5:$C$1885,'Dropdown Table'!$A$71,Data!$B$5:$B$1885,'Dropdown Table'!$A$2,Data!$A$5:$A$1885,'Dropdown Table'!$A$3)</f>
        <v>173512.82890873059</v>
      </c>
      <c r="F78" s="5">
        <f>SUMIFS(Data!H$5:H$1885,Data!$D$5:$D$1885,'Dropdown Table'!$B78,Data!$C$5:$C$1885,'Dropdown Table'!$A$71,Data!$B$5:$B$1885,'Dropdown Table'!$A$2,Data!$A$5:$A$1885,'Dropdown Table'!$A$3)</f>
        <v>180187.18211008492</v>
      </c>
      <c r="G78" s="5">
        <f>SUMIFS(Data!I$5:I$1885,Data!$D$5:$D$1885,'Dropdown Table'!$B78,Data!$C$5:$C$1885,'Dropdown Table'!$A$71,Data!$B$5:$B$1885,'Dropdown Table'!$A$2,Data!$A$5:$A$1885,'Dropdown Table'!$A$3)</f>
        <v>185796.52059083997</v>
      </c>
      <c r="H78" s="5">
        <f>SUMIFS(Data!J$5:J$1885,Data!$D$5:$D$1885,'Dropdown Table'!$B78,Data!$C$5:$C$1885,'Dropdown Table'!$A$71,Data!$B$5:$B$1885,'Dropdown Table'!$A$2,Data!$A$5:$A$1885,'Dropdown Table'!$A$3)</f>
        <v>190527.72835284867</v>
      </c>
      <c r="I78" s="5">
        <f>SUMIFS(Data!K$5:K$1885,Data!$D$5:$D$1885,'Dropdown Table'!$B78,Data!$C$5:$C$1885,'Dropdown Table'!$A$71,Data!$B$5:$B$1885,'Dropdown Table'!$A$2,Data!$A$5:$A$1885,'Dropdown Table'!$A$3)</f>
        <v>194179.52620009443</v>
      </c>
      <c r="J78" s="5">
        <f>SUMIFS(Data!L$5:L$1885,Data!$D$5:$D$1885,'Dropdown Table'!$B78,Data!$C$5:$C$1885,'Dropdown Table'!$A$71,Data!$B$5:$B$1885,'Dropdown Table'!$A$2,Data!$A$5:$A$1885,'Dropdown Table'!$A$3)</f>
        <v>196882.11088725744</v>
      </c>
      <c r="K78" s="5">
        <f>SUMIFS(Data!M$5:M$1885,Data!$D$5:$D$1885,'Dropdown Table'!$B78,Data!$C$5:$C$1885,'Dropdown Table'!$A$71,Data!$B$5:$B$1885,'Dropdown Table'!$A$2,Data!$A$5:$A$1885,'Dropdown Table'!$A$3)</f>
        <v>199898.48531021795</v>
      </c>
      <c r="L78" s="5">
        <f>SUMIFS(Data!N$5:N$1885,Data!$D$5:$D$1885,'Dropdown Table'!$B78,Data!$C$5:$C$1885,'Dropdown Table'!$A$71,Data!$B$5:$B$1885,'Dropdown Table'!$A$2,Data!$A$5:$A$1885,'Dropdown Table'!$A$3)</f>
        <v>203685.43415668813</v>
      </c>
      <c r="M78" s="5">
        <f>SUMIFS(Data!O$5:O$1885,Data!$D$5:$D$1885,'Dropdown Table'!$B78,Data!$C$5:$C$1885,'Dropdown Table'!$A$71,Data!$B$5:$B$1885,'Dropdown Table'!$A$2,Data!$A$5:$A$1885,'Dropdown Table'!$A$3)</f>
        <v>207228.99443310383</v>
      </c>
      <c r="N78" s="5">
        <f>SUMIFS(Data!P$5:P$1885,Data!$D$5:$D$1885,'Dropdown Table'!$B78,Data!$C$5:$C$1885,'Dropdown Table'!$A$71,Data!$B$5:$B$1885,'Dropdown Table'!$A$2,Data!$A$5:$A$1885,'Dropdown Table'!$A$3)</f>
        <v>211126.45130196144</v>
      </c>
      <c r="O78" s="5">
        <f>SUMIFS(Data!Q$5:Q$1885,Data!$D$5:$D$1885,'Dropdown Table'!$B78,Data!$C$5:$C$1885,'Dropdown Table'!$A$71,Data!$B$5:$B$1885,'Dropdown Table'!$A$2,Data!$A$5:$A$1885,'Dropdown Table'!$A$3)</f>
        <v>215001.19940891204</v>
      </c>
      <c r="P78" s="5">
        <f>SUMIFS(Data!R$5:R$1885,Data!$D$5:$D$1885,'Dropdown Table'!$B78,Data!$C$5:$C$1885,'Dropdown Table'!$A$71,Data!$B$5:$B$1885,'Dropdown Table'!$A$2,Data!$A$5:$A$1885,'Dropdown Table'!$A$3)</f>
        <v>218434.36373410933</v>
      </c>
      <c r="Q78" s="5">
        <f>SUMIFS(Data!S$5:S$1885,Data!$D$5:$D$1885,'Dropdown Table'!$B78,Data!$C$5:$C$1885,'Dropdown Table'!$A$71,Data!$B$5:$B$1885,'Dropdown Table'!$A$2,Data!$A$5:$A$1885,'Dropdown Table'!$A$3)</f>
        <v>221252.22944979748</v>
      </c>
      <c r="R78" s="5">
        <f>SUMIFS(Data!T$5:T$1885,Data!$D$5:$D$1885,'Dropdown Table'!$B78,Data!$C$5:$C$1885,'Dropdown Table'!$A$71,Data!$B$5:$B$1885,'Dropdown Table'!$A$2,Data!$A$5:$A$1885,'Dropdown Table'!$A$3)</f>
        <v>223649.71761215635</v>
      </c>
      <c r="S78" s="5">
        <f>SUMIFS(Data!U$5:U$1885,Data!$D$5:$D$1885,'Dropdown Table'!$B78,Data!$C$5:$C$1885,'Dropdown Table'!$A$71,Data!$B$5:$B$1885,'Dropdown Table'!$A$2,Data!$A$5:$A$1885,'Dropdown Table'!$A$3)</f>
        <v>225698.11778833473</v>
      </c>
      <c r="T78" s="5">
        <f>SUMIFS(Data!V$5:V$1885,Data!$D$5:$D$1885,'Dropdown Table'!$B78,Data!$C$5:$C$1885,'Dropdown Table'!$A$71,Data!$B$5:$B$1885,'Dropdown Table'!$A$2,Data!$A$5:$A$1885,'Dropdown Table'!$A$3)</f>
        <v>227246.47877802042</v>
      </c>
      <c r="U78" s="5">
        <f>SUMIFS(Data!W$5:W$1885,Data!$D$5:$D$1885,'Dropdown Table'!$B78,Data!$C$5:$C$1885,'Dropdown Table'!$A$71,Data!$B$5:$B$1885,'Dropdown Table'!$A$2,Data!$A$5:$A$1885,'Dropdown Table'!$A$3)</f>
        <v>228604.34706611565</v>
      </c>
      <c r="V78" s="5">
        <f>SUMIFS(Data!X$5:X$1885,Data!$D$5:$D$1885,'Dropdown Table'!$B78,Data!$C$5:$C$1885,'Dropdown Table'!$A$71,Data!$B$5:$B$1885,'Dropdown Table'!$A$2,Data!$A$5:$A$1885,'Dropdown Table'!$A$3)</f>
        <v>229835.29169686377</v>
      </c>
      <c r="W78" s="5">
        <f>SUMIFS(Data!Y$5:Y$1885,Data!$D$5:$D$1885,'Dropdown Table'!$B78,Data!$C$5:$C$1885,'Dropdown Table'!$A$71,Data!$B$5:$B$1885,'Dropdown Table'!$A$2,Data!$A$5:$A$1885,'Dropdown Table'!$A$3)</f>
        <v>231672.39567541803</v>
      </c>
      <c r="X78" s="5">
        <f>SUMIFS(Data!Z$5:Z$1885,Data!$D$5:$D$1885,'Dropdown Table'!$B78,Data!$C$5:$C$1885,'Dropdown Table'!$A$71,Data!$B$5:$B$1885,'Dropdown Table'!$A$2,Data!$A$5:$A$1885,'Dropdown Table'!$A$3)</f>
        <v>233482.96349174489</v>
      </c>
      <c r="Y78" s="5">
        <f>SUMIFS(Data!AA$5:AA$1885,Data!$D$5:$D$1885,'Dropdown Table'!$B78,Data!$C$5:$C$1885,'Dropdown Table'!$A$71,Data!$B$5:$B$1885,'Dropdown Table'!$A$2,Data!$A$5:$A$1885,'Dropdown Table'!$A$3)</f>
        <v>235375.12531743682</v>
      </c>
      <c r="Z78" s="5">
        <f>SUMIFS(Data!AB$5:AB$1885,Data!$D$5:$D$1885,'Dropdown Table'!$B78,Data!$C$5:$C$1885,'Dropdown Table'!$A$71,Data!$B$5:$B$1885,'Dropdown Table'!$A$2,Data!$A$5:$A$1885,'Dropdown Table'!$A$3)</f>
        <v>237919.76066026033</v>
      </c>
      <c r="AA78" s="5">
        <f>SUMIFS(Data!AC$5:AC$1885,Data!$D$5:$D$1885,'Dropdown Table'!$B78,Data!$C$5:$C$1885,'Dropdown Table'!$A$71,Data!$B$5:$B$1885,'Dropdown Table'!$A$2,Data!$A$5:$A$1885,'Dropdown Table'!$A$3)</f>
        <v>240636.10369668051</v>
      </c>
      <c r="AB78" s="5">
        <f>SUMIFS(Data!AD$5:AD$1885,Data!$D$5:$D$1885,'Dropdown Table'!$B78,Data!$C$5:$C$1885,'Dropdown Table'!$A$71,Data!$B$5:$B$1885,'Dropdown Table'!$A$2,Data!$A$5:$A$1885,'Dropdown Table'!$A$3)</f>
        <v>244134.13564422633</v>
      </c>
    </row>
    <row r="79" spans="1:28" x14ac:dyDescent="0.25">
      <c r="A79" s="31"/>
      <c r="B79" s="2" t="s">
        <v>45</v>
      </c>
      <c r="C79" s="5">
        <f>SUMIFS(Data!E$5:E$1885,Data!$D$5:$D$1885,'Dropdown Table'!$B79,Data!$C$5:$C$1885,'Dropdown Table'!$A$71,Data!$B$5:$B$1885,'Dropdown Table'!$A$2,Data!$A$5:$A$1885,'Dropdown Table'!$A$3)</f>
        <v>165604</v>
      </c>
      <c r="D79" s="5">
        <f>SUMIFS(Data!F$5:F$1885,Data!$D$5:$D$1885,'Dropdown Table'!$B79,Data!$C$5:$C$1885,'Dropdown Table'!$A$71,Data!$B$5:$B$1885,'Dropdown Table'!$A$2,Data!$A$5:$A$1885,'Dropdown Table'!$A$3)</f>
        <v>164050.40122095821</v>
      </c>
      <c r="E79" s="5">
        <f>SUMIFS(Data!G$5:G$1885,Data!$D$5:$D$1885,'Dropdown Table'!$B79,Data!$C$5:$C$1885,'Dropdown Table'!$A$71,Data!$B$5:$B$1885,'Dropdown Table'!$A$2,Data!$A$5:$A$1885,'Dropdown Table'!$A$3)</f>
        <v>163512.02860891246</v>
      </c>
      <c r="F79" s="5">
        <f>SUMIFS(Data!H$5:H$1885,Data!$D$5:$D$1885,'Dropdown Table'!$B79,Data!$C$5:$C$1885,'Dropdown Table'!$A$71,Data!$B$5:$B$1885,'Dropdown Table'!$A$2,Data!$A$5:$A$1885,'Dropdown Table'!$A$3)</f>
        <v>163694.24735194707</v>
      </c>
      <c r="G79" s="5">
        <f>SUMIFS(Data!I$5:I$1885,Data!$D$5:$D$1885,'Dropdown Table'!$B79,Data!$C$5:$C$1885,'Dropdown Table'!$A$71,Data!$B$5:$B$1885,'Dropdown Table'!$A$2,Data!$A$5:$A$1885,'Dropdown Table'!$A$3)</f>
        <v>166127.1194217187</v>
      </c>
      <c r="H79" s="5">
        <f>SUMIFS(Data!J$5:J$1885,Data!$D$5:$D$1885,'Dropdown Table'!$B79,Data!$C$5:$C$1885,'Dropdown Table'!$A$71,Data!$B$5:$B$1885,'Dropdown Table'!$A$2,Data!$A$5:$A$1885,'Dropdown Table'!$A$3)</f>
        <v>170108.47613285281</v>
      </c>
      <c r="I79" s="5">
        <f>SUMIFS(Data!K$5:K$1885,Data!$D$5:$D$1885,'Dropdown Table'!$B79,Data!$C$5:$C$1885,'Dropdown Table'!$A$71,Data!$B$5:$B$1885,'Dropdown Table'!$A$2,Data!$A$5:$A$1885,'Dropdown Table'!$A$3)</f>
        <v>175349.51724445014</v>
      </c>
      <c r="J79" s="5">
        <f>SUMIFS(Data!L$5:L$1885,Data!$D$5:$D$1885,'Dropdown Table'!$B79,Data!$C$5:$C$1885,'Dropdown Table'!$A$71,Data!$B$5:$B$1885,'Dropdown Table'!$A$2,Data!$A$5:$A$1885,'Dropdown Table'!$A$3)</f>
        <v>181825.35423539678</v>
      </c>
      <c r="K79" s="5">
        <f>SUMIFS(Data!M$5:M$1885,Data!$D$5:$D$1885,'Dropdown Table'!$B79,Data!$C$5:$C$1885,'Dropdown Table'!$A$71,Data!$B$5:$B$1885,'Dropdown Table'!$A$2,Data!$A$5:$A$1885,'Dropdown Table'!$A$3)</f>
        <v>188523.57537581926</v>
      </c>
      <c r="L79" s="5">
        <f>SUMIFS(Data!N$5:N$1885,Data!$D$5:$D$1885,'Dropdown Table'!$B79,Data!$C$5:$C$1885,'Dropdown Table'!$A$71,Data!$B$5:$B$1885,'Dropdown Table'!$A$2,Data!$A$5:$A$1885,'Dropdown Table'!$A$3)</f>
        <v>194289.35771278947</v>
      </c>
      <c r="M79" s="5">
        <f>SUMIFS(Data!O$5:O$1885,Data!$D$5:$D$1885,'Dropdown Table'!$B79,Data!$C$5:$C$1885,'Dropdown Table'!$A$71,Data!$B$5:$B$1885,'Dropdown Table'!$A$2,Data!$A$5:$A$1885,'Dropdown Table'!$A$3)</f>
        <v>199247.38836812961</v>
      </c>
      <c r="N79" s="5">
        <f>SUMIFS(Data!P$5:P$1885,Data!$D$5:$D$1885,'Dropdown Table'!$B79,Data!$C$5:$C$1885,'Dropdown Table'!$A$71,Data!$B$5:$B$1885,'Dropdown Table'!$A$2,Data!$A$5:$A$1885,'Dropdown Table'!$A$3)</f>
        <v>203178.59138307947</v>
      </c>
      <c r="O79" s="5">
        <f>SUMIFS(Data!Q$5:Q$1885,Data!$D$5:$D$1885,'Dropdown Table'!$B79,Data!$C$5:$C$1885,'Dropdown Table'!$A$71,Data!$B$5:$B$1885,'Dropdown Table'!$A$2,Data!$A$5:$A$1885,'Dropdown Table'!$A$3)</f>
        <v>206205.18530964776</v>
      </c>
      <c r="P79" s="5">
        <f>SUMIFS(Data!R$5:R$1885,Data!$D$5:$D$1885,'Dropdown Table'!$B79,Data!$C$5:$C$1885,'Dropdown Table'!$A$71,Data!$B$5:$B$1885,'Dropdown Table'!$A$2,Data!$A$5:$A$1885,'Dropdown Table'!$A$3)</f>
        <v>209485.57200363767</v>
      </c>
      <c r="Q79" s="5">
        <f>SUMIFS(Data!S$5:S$1885,Data!$D$5:$D$1885,'Dropdown Table'!$B79,Data!$C$5:$C$1885,'Dropdown Table'!$A$71,Data!$B$5:$B$1885,'Dropdown Table'!$A$2,Data!$A$5:$A$1885,'Dropdown Table'!$A$3)</f>
        <v>213477.53326428973</v>
      </c>
      <c r="R79" s="5">
        <f>SUMIFS(Data!T$5:T$1885,Data!$D$5:$D$1885,'Dropdown Table'!$B79,Data!$C$5:$C$1885,'Dropdown Table'!$A$71,Data!$B$5:$B$1885,'Dropdown Table'!$A$2,Data!$A$5:$A$1885,'Dropdown Table'!$A$3)</f>
        <v>217184.97237031147</v>
      </c>
      <c r="S79" s="5">
        <f>SUMIFS(Data!U$5:U$1885,Data!$D$5:$D$1885,'Dropdown Table'!$B79,Data!$C$5:$C$1885,'Dropdown Table'!$A$71,Data!$B$5:$B$1885,'Dropdown Table'!$A$2,Data!$A$5:$A$1885,'Dropdown Table'!$A$3)</f>
        <v>221170.47281974641</v>
      </c>
      <c r="T79" s="5">
        <f>SUMIFS(Data!V$5:V$1885,Data!$D$5:$D$1885,'Dropdown Table'!$B79,Data!$C$5:$C$1885,'Dropdown Table'!$A$71,Data!$B$5:$B$1885,'Dropdown Table'!$A$2,Data!$A$5:$A$1885,'Dropdown Table'!$A$3)</f>
        <v>225095.81171798793</v>
      </c>
      <c r="U79" s="5">
        <f>SUMIFS(Data!W$5:W$1885,Data!$D$5:$D$1885,'Dropdown Table'!$B79,Data!$C$5:$C$1885,'Dropdown Table'!$A$71,Data!$B$5:$B$1885,'Dropdown Table'!$A$2,Data!$A$5:$A$1885,'Dropdown Table'!$A$3)</f>
        <v>228595.81668615862</v>
      </c>
      <c r="V79" s="5">
        <f>SUMIFS(Data!X$5:X$1885,Data!$D$5:$D$1885,'Dropdown Table'!$B79,Data!$C$5:$C$1885,'Dropdown Table'!$A$71,Data!$B$5:$B$1885,'Dropdown Table'!$A$2,Data!$A$5:$A$1885,'Dropdown Table'!$A$3)</f>
        <v>231455.98433724442</v>
      </c>
      <c r="W79" s="5">
        <f>SUMIFS(Data!Y$5:Y$1885,Data!$D$5:$D$1885,'Dropdown Table'!$B79,Data!$C$5:$C$1885,'Dropdown Table'!$A$71,Data!$B$5:$B$1885,'Dropdown Table'!$A$2,Data!$A$5:$A$1885,'Dropdown Table'!$A$3)</f>
        <v>233885.84912199905</v>
      </c>
      <c r="X79" s="5">
        <f>SUMIFS(Data!Z$5:Z$1885,Data!$D$5:$D$1885,'Dropdown Table'!$B79,Data!$C$5:$C$1885,'Dropdown Table'!$A$71,Data!$B$5:$B$1885,'Dropdown Table'!$A$2,Data!$A$5:$A$1885,'Dropdown Table'!$A$3)</f>
        <v>235986.07689517929</v>
      </c>
      <c r="Y79" s="5">
        <f>SUMIFS(Data!AA$5:AA$1885,Data!$D$5:$D$1885,'Dropdown Table'!$B79,Data!$C$5:$C$1885,'Dropdown Table'!$A$71,Data!$B$5:$B$1885,'Dropdown Table'!$A$2,Data!$A$5:$A$1885,'Dropdown Table'!$A$3)</f>
        <v>237586.26999158095</v>
      </c>
      <c r="Z79" s="5">
        <f>SUMIFS(Data!AB$5:AB$1885,Data!$D$5:$D$1885,'Dropdown Table'!$B79,Data!$C$5:$C$1885,'Dropdown Table'!$A$71,Data!$B$5:$B$1885,'Dropdown Table'!$A$2,Data!$A$5:$A$1885,'Dropdown Table'!$A$3)</f>
        <v>238992.43373644742</v>
      </c>
      <c r="AA79" s="5">
        <f>SUMIFS(Data!AC$5:AC$1885,Data!$D$5:$D$1885,'Dropdown Table'!$B79,Data!$C$5:$C$1885,'Dropdown Table'!$A$71,Data!$B$5:$B$1885,'Dropdown Table'!$A$2,Data!$A$5:$A$1885,'Dropdown Table'!$A$3)</f>
        <v>240258.83691088343</v>
      </c>
      <c r="AB79" s="5">
        <f>SUMIFS(Data!AD$5:AD$1885,Data!$D$5:$D$1885,'Dropdown Table'!$B79,Data!$C$5:$C$1885,'Dropdown Table'!$A$71,Data!$B$5:$B$1885,'Dropdown Table'!$A$2,Data!$A$5:$A$1885,'Dropdown Table'!$A$3)</f>
        <v>242080.98044249989</v>
      </c>
    </row>
    <row r="80" spans="1:28" x14ac:dyDescent="0.25">
      <c r="A80" s="31"/>
      <c r="B80" s="2" t="s">
        <v>46</v>
      </c>
      <c r="C80" s="5">
        <f>SUMIFS(Data!E$5:E$1885,Data!$D$5:$D$1885,'Dropdown Table'!$B80,Data!$C$5:$C$1885,'Dropdown Table'!$A$71,Data!$B$5:$B$1885,'Dropdown Table'!$A$2,Data!$A$5:$A$1885,'Dropdown Table'!$A$3)</f>
        <v>158846</v>
      </c>
      <c r="D80" s="5">
        <f>SUMIFS(Data!F$5:F$1885,Data!$D$5:$D$1885,'Dropdown Table'!$B80,Data!$C$5:$C$1885,'Dropdown Table'!$A$71,Data!$B$5:$B$1885,'Dropdown Table'!$A$2,Data!$A$5:$A$1885,'Dropdown Table'!$A$3)</f>
        <v>164140.94408747362</v>
      </c>
      <c r="E80" s="5">
        <f>SUMIFS(Data!G$5:G$1885,Data!$D$5:$D$1885,'Dropdown Table'!$B80,Data!$C$5:$C$1885,'Dropdown Table'!$A$71,Data!$B$5:$B$1885,'Dropdown Table'!$A$2,Data!$A$5:$A$1885,'Dropdown Table'!$A$3)</f>
        <v>168192.72824143234</v>
      </c>
      <c r="F80" s="5">
        <f>SUMIFS(Data!H$5:H$1885,Data!$D$5:$D$1885,'Dropdown Table'!$B80,Data!$C$5:$C$1885,'Dropdown Table'!$A$71,Data!$B$5:$B$1885,'Dropdown Table'!$A$2,Data!$A$5:$A$1885,'Dropdown Table'!$A$3)</f>
        <v>171008.81282627425</v>
      </c>
      <c r="G80" s="5">
        <f>SUMIFS(Data!I$5:I$1885,Data!$D$5:$D$1885,'Dropdown Table'!$B80,Data!$C$5:$C$1885,'Dropdown Table'!$A$71,Data!$B$5:$B$1885,'Dropdown Table'!$A$2,Data!$A$5:$A$1885,'Dropdown Table'!$A$3)</f>
        <v>171836.29066386714</v>
      </c>
      <c r="H80" s="5">
        <f>SUMIFS(Data!J$5:J$1885,Data!$D$5:$D$1885,'Dropdown Table'!$B80,Data!$C$5:$C$1885,'Dropdown Table'!$A$71,Data!$B$5:$B$1885,'Dropdown Table'!$A$2,Data!$A$5:$A$1885,'Dropdown Table'!$A$3)</f>
        <v>170481.38121327659</v>
      </c>
      <c r="I80" s="5">
        <f>SUMIFS(Data!K$5:K$1885,Data!$D$5:$D$1885,'Dropdown Table'!$B80,Data!$C$5:$C$1885,'Dropdown Table'!$A$71,Data!$B$5:$B$1885,'Dropdown Table'!$A$2,Data!$A$5:$A$1885,'Dropdown Table'!$A$3)</f>
        <v>169134.20138508419</v>
      </c>
      <c r="J80" s="5">
        <f>SUMIFS(Data!L$5:L$1885,Data!$D$5:$D$1885,'Dropdown Table'!$B80,Data!$C$5:$C$1885,'Dropdown Table'!$A$71,Data!$B$5:$B$1885,'Dropdown Table'!$A$2,Data!$A$5:$A$1885,'Dropdown Table'!$A$3)</f>
        <v>168757.4566454445</v>
      </c>
      <c r="K80" s="5">
        <f>SUMIFS(Data!M$5:M$1885,Data!$D$5:$D$1885,'Dropdown Table'!$B80,Data!$C$5:$C$1885,'Dropdown Table'!$A$71,Data!$B$5:$B$1885,'Dropdown Table'!$A$2,Data!$A$5:$A$1885,'Dropdown Table'!$A$3)</f>
        <v>169165.19747111923</v>
      </c>
      <c r="L80" s="5">
        <f>SUMIFS(Data!N$5:N$1885,Data!$D$5:$D$1885,'Dropdown Table'!$B80,Data!$C$5:$C$1885,'Dropdown Table'!$A$71,Data!$B$5:$B$1885,'Dropdown Table'!$A$2,Data!$A$5:$A$1885,'Dropdown Table'!$A$3)</f>
        <v>171743.36720086203</v>
      </c>
      <c r="M80" s="5">
        <f>SUMIFS(Data!O$5:O$1885,Data!$D$5:$D$1885,'Dropdown Table'!$B80,Data!$C$5:$C$1885,'Dropdown Table'!$A$71,Data!$B$5:$B$1885,'Dropdown Table'!$A$2,Data!$A$5:$A$1885,'Dropdown Table'!$A$3)</f>
        <v>175832.34963332646</v>
      </c>
      <c r="N80" s="5">
        <f>SUMIFS(Data!P$5:P$1885,Data!$D$5:$D$1885,'Dropdown Table'!$B80,Data!$C$5:$C$1885,'Dropdown Table'!$A$71,Data!$B$5:$B$1885,'Dropdown Table'!$A$2,Data!$A$5:$A$1885,'Dropdown Table'!$A$3)</f>
        <v>181134.39967254165</v>
      </c>
      <c r="O80" s="5">
        <f>SUMIFS(Data!Q$5:Q$1885,Data!$D$5:$D$1885,'Dropdown Table'!$B80,Data!$C$5:$C$1885,'Dropdown Table'!$A$71,Data!$B$5:$B$1885,'Dropdown Table'!$A$2,Data!$A$5:$A$1885,'Dropdown Table'!$A$3)</f>
        <v>187639.06672183811</v>
      </c>
      <c r="P80" s="5">
        <f>SUMIFS(Data!R$5:R$1885,Data!$D$5:$D$1885,'Dropdown Table'!$B80,Data!$C$5:$C$1885,'Dropdown Table'!$A$71,Data!$B$5:$B$1885,'Dropdown Table'!$A$2,Data!$A$5:$A$1885,'Dropdown Table'!$A$3)</f>
        <v>194314.39386011707</v>
      </c>
      <c r="Q80" s="5">
        <f>SUMIFS(Data!S$5:S$1885,Data!$D$5:$D$1885,'Dropdown Table'!$B80,Data!$C$5:$C$1885,'Dropdown Table'!$A$71,Data!$B$5:$B$1885,'Dropdown Table'!$A$2,Data!$A$5:$A$1885,'Dropdown Table'!$A$3)</f>
        <v>200135.52761894342</v>
      </c>
      <c r="R80" s="5">
        <f>SUMIFS(Data!T$5:T$1885,Data!$D$5:$D$1885,'Dropdown Table'!$B80,Data!$C$5:$C$1885,'Dropdown Table'!$A$71,Data!$B$5:$B$1885,'Dropdown Table'!$A$2,Data!$A$5:$A$1885,'Dropdown Table'!$A$3)</f>
        <v>205182.86822854713</v>
      </c>
      <c r="S80" s="5">
        <f>SUMIFS(Data!U$5:U$1885,Data!$D$5:$D$1885,'Dropdown Table'!$B80,Data!$C$5:$C$1885,'Dropdown Table'!$A$71,Data!$B$5:$B$1885,'Dropdown Table'!$A$2,Data!$A$5:$A$1885,'Dropdown Table'!$A$3)</f>
        <v>209209.57327833545</v>
      </c>
      <c r="T80" s="5">
        <f>SUMIFS(Data!V$5:V$1885,Data!$D$5:$D$1885,'Dropdown Table'!$B80,Data!$C$5:$C$1885,'Dropdown Table'!$A$71,Data!$B$5:$B$1885,'Dropdown Table'!$A$2,Data!$A$5:$A$1885,'Dropdown Table'!$A$3)</f>
        <v>212382.55020284915</v>
      </c>
      <c r="U80" s="5">
        <f>SUMIFS(Data!W$5:W$1885,Data!$D$5:$D$1885,'Dropdown Table'!$B80,Data!$C$5:$C$1885,'Dropdown Table'!$A$71,Data!$B$5:$B$1885,'Dropdown Table'!$A$2,Data!$A$5:$A$1885,'Dropdown Table'!$A$3)</f>
        <v>215782.90963583859</v>
      </c>
      <c r="V80" s="5">
        <f>SUMIFS(Data!X$5:X$1885,Data!$D$5:$D$1885,'Dropdown Table'!$B80,Data!$C$5:$C$1885,'Dropdown Table'!$A$71,Data!$B$5:$B$1885,'Dropdown Table'!$A$2,Data!$A$5:$A$1885,'Dropdown Table'!$A$3)</f>
        <v>219862.67003851722</v>
      </c>
      <c r="W80" s="5">
        <f>SUMIFS(Data!Y$5:Y$1885,Data!$D$5:$D$1885,'Dropdown Table'!$B80,Data!$C$5:$C$1885,'Dropdown Table'!$A$71,Data!$B$5:$B$1885,'Dropdown Table'!$A$2,Data!$A$5:$A$1885,'Dropdown Table'!$A$3)</f>
        <v>223635.05498185675</v>
      </c>
      <c r="X80" s="5">
        <f>SUMIFS(Data!Z$5:Z$1885,Data!$D$5:$D$1885,'Dropdown Table'!$B80,Data!$C$5:$C$1885,'Dropdown Table'!$A$71,Data!$B$5:$B$1885,'Dropdown Table'!$A$2,Data!$A$5:$A$1885,'Dropdown Table'!$A$3)</f>
        <v>227657.02316382853</v>
      </c>
      <c r="Y80" s="5">
        <f>SUMIFS(Data!AA$5:AA$1885,Data!$D$5:$D$1885,'Dropdown Table'!$B80,Data!$C$5:$C$1885,'Dropdown Table'!$A$71,Data!$B$5:$B$1885,'Dropdown Table'!$A$2,Data!$A$5:$A$1885,'Dropdown Table'!$A$3)</f>
        <v>231592.44077451993</v>
      </c>
      <c r="Z80" s="5">
        <f>SUMIFS(Data!AB$5:AB$1885,Data!$D$5:$D$1885,'Dropdown Table'!$B80,Data!$C$5:$C$1885,'Dropdown Table'!$A$71,Data!$B$5:$B$1885,'Dropdown Table'!$A$2,Data!$A$5:$A$1885,'Dropdown Table'!$A$3)</f>
        <v>235113.33579978824</v>
      </c>
      <c r="AA80" s="5">
        <f>SUMIFS(Data!AC$5:AC$1885,Data!$D$5:$D$1885,'Dropdown Table'!$B80,Data!$C$5:$C$1885,'Dropdown Table'!$A$71,Data!$B$5:$B$1885,'Dropdown Table'!$A$2,Data!$A$5:$A$1885,'Dropdown Table'!$A$3)</f>
        <v>237990.55963691807</v>
      </c>
      <c r="AB80" s="5">
        <f>SUMIFS(Data!AD$5:AD$1885,Data!$D$5:$D$1885,'Dropdown Table'!$B80,Data!$C$5:$C$1885,'Dropdown Table'!$A$71,Data!$B$5:$B$1885,'Dropdown Table'!$A$2,Data!$A$5:$A$1885,'Dropdown Table'!$A$3)</f>
        <v>240432.84765688574</v>
      </c>
    </row>
    <row r="81" spans="1:28" x14ac:dyDescent="0.25">
      <c r="A81" s="31"/>
      <c r="B81" s="2" t="s">
        <v>47</v>
      </c>
      <c r="C81" s="5">
        <f>SUMIFS(Data!E$5:E$1885,Data!$D$5:$D$1885,'Dropdown Table'!$B81,Data!$C$5:$C$1885,'Dropdown Table'!$A$71,Data!$B$5:$B$1885,'Dropdown Table'!$A$2,Data!$A$5:$A$1885,'Dropdown Table'!$A$3)</f>
        <v>146425</v>
      </c>
      <c r="D81" s="5">
        <f>SUMIFS(Data!F$5:F$1885,Data!$D$5:$D$1885,'Dropdown Table'!$B81,Data!$C$5:$C$1885,'Dropdown Table'!$A$71,Data!$B$5:$B$1885,'Dropdown Table'!$A$2,Data!$A$5:$A$1885,'Dropdown Table'!$A$3)</f>
        <v>147209.2188426136</v>
      </c>
      <c r="E81" s="5">
        <f>SUMIFS(Data!G$5:G$1885,Data!$D$5:$D$1885,'Dropdown Table'!$B81,Data!$C$5:$C$1885,'Dropdown Table'!$A$71,Data!$B$5:$B$1885,'Dropdown Table'!$A$2,Data!$A$5:$A$1885,'Dropdown Table'!$A$3)</f>
        <v>148588.10099391281</v>
      </c>
      <c r="F81" s="5">
        <f>SUMIFS(Data!H$5:H$1885,Data!$D$5:$D$1885,'Dropdown Table'!$B81,Data!$C$5:$C$1885,'Dropdown Table'!$A$71,Data!$B$5:$B$1885,'Dropdown Table'!$A$2,Data!$A$5:$A$1885,'Dropdown Table'!$A$3)</f>
        <v>150548.79735988486</v>
      </c>
      <c r="G81" s="5">
        <f>SUMIFS(Data!I$5:I$1885,Data!$D$5:$D$1885,'Dropdown Table'!$B81,Data!$C$5:$C$1885,'Dropdown Table'!$A$71,Data!$B$5:$B$1885,'Dropdown Table'!$A$2,Data!$A$5:$A$1885,'Dropdown Table'!$A$3)</f>
        <v>154893.54181831452</v>
      </c>
      <c r="H81" s="5">
        <f>SUMIFS(Data!J$5:J$1885,Data!$D$5:$D$1885,'Dropdown Table'!$B81,Data!$C$5:$C$1885,'Dropdown Table'!$A$71,Data!$B$5:$B$1885,'Dropdown Table'!$A$2,Data!$A$5:$A$1885,'Dropdown Table'!$A$3)</f>
        <v>161097.51916994882</v>
      </c>
      <c r="I81" s="5">
        <f>SUMIFS(Data!K$5:K$1885,Data!$D$5:$D$1885,'Dropdown Table'!$B81,Data!$C$5:$C$1885,'Dropdown Table'!$A$71,Data!$B$5:$B$1885,'Dropdown Table'!$A$2,Data!$A$5:$A$1885,'Dropdown Table'!$A$3)</f>
        <v>166404.71927580354</v>
      </c>
      <c r="J81" s="5">
        <f>SUMIFS(Data!L$5:L$1885,Data!$D$5:$D$1885,'Dropdown Table'!$B81,Data!$C$5:$C$1885,'Dropdown Table'!$A$71,Data!$B$5:$B$1885,'Dropdown Table'!$A$2,Data!$A$5:$A$1885,'Dropdown Table'!$A$3)</f>
        <v>170430.38313813516</v>
      </c>
      <c r="K81" s="5">
        <f>SUMIFS(Data!M$5:M$1885,Data!$D$5:$D$1885,'Dropdown Table'!$B81,Data!$C$5:$C$1885,'Dropdown Table'!$A$71,Data!$B$5:$B$1885,'Dropdown Table'!$A$2,Data!$A$5:$A$1885,'Dropdown Table'!$A$3)</f>
        <v>173192.53953368578</v>
      </c>
      <c r="L81" s="5">
        <f>SUMIFS(Data!N$5:N$1885,Data!$D$5:$D$1885,'Dropdown Table'!$B81,Data!$C$5:$C$1885,'Dropdown Table'!$A$71,Data!$B$5:$B$1885,'Dropdown Table'!$A$2,Data!$A$5:$A$1885,'Dropdown Table'!$A$3)</f>
        <v>174060.63553583343</v>
      </c>
      <c r="M81" s="5">
        <f>SUMIFS(Data!O$5:O$1885,Data!$D$5:$D$1885,'Dropdown Table'!$B81,Data!$C$5:$C$1885,'Dropdown Table'!$A$71,Data!$B$5:$B$1885,'Dropdown Table'!$A$2,Data!$A$5:$A$1885,'Dropdown Table'!$A$3)</f>
        <v>172824.09233645946</v>
      </c>
      <c r="N81" s="5">
        <f>SUMIFS(Data!P$5:P$1885,Data!$D$5:$D$1885,'Dropdown Table'!$B81,Data!$C$5:$C$1885,'Dropdown Table'!$A$71,Data!$B$5:$B$1885,'Dropdown Table'!$A$2,Data!$A$5:$A$1885,'Dropdown Table'!$A$3)</f>
        <v>171619.46598349063</v>
      </c>
      <c r="O81" s="5">
        <f>SUMIFS(Data!Q$5:Q$1885,Data!$D$5:$D$1885,'Dropdown Table'!$B81,Data!$C$5:$C$1885,'Dropdown Table'!$A$71,Data!$B$5:$B$1885,'Dropdown Table'!$A$2,Data!$A$5:$A$1885,'Dropdown Table'!$A$3)</f>
        <v>171366.82804913068</v>
      </c>
      <c r="P81" s="5">
        <f>SUMIFS(Data!R$5:R$1885,Data!$D$5:$D$1885,'Dropdown Table'!$B81,Data!$C$5:$C$1885,'Dropdown Table'!$A$71,Data!$B$5:$B$1885,'Dropdown Table'!$A$2,Data!$A$5:$A$1885,'Dropdown Table'!$A$3)</f>
        <v>171927.15488026774</v>
      </c>
      <c r="Q81" s="5">
        <f>SUMIFS(Data!S$5:S$1885,Data!$D$5:$D$1885,'Dropdown Table'!$B81,Data!$C$5:$C$1885,'Dropdown Table'!$A$71,Data!$B$5:$B$1885,'Dropdown Table'!$A$2,Data!$A$5:$A$1885,'Dropdown Table'!$A$3)</f>
        <v>174575.57450531278</v>
      </c>
      <c r="R81" s="5">
        <f>SUMIFS(Data!T$5:T$1885,Data!$D$5:$D$1885,'Dropdown Table'!$B81,Data!$C$5:$C$1885,'Dropdown Table'!$A$71,Data!$B$5:$B$1885,'Dropdown Table'!$A$2,Data!$A$5:$A$1885,'Dropdown Table'!$A$3)</f>
        <v>178682.99634609633</v>
      </c>
      <c r="S81" s="5">
        <f>SUMIFS(Data!U$5:U$1885,Data!$D$5:$D$1885,'Dropdown Table'!$B81,Data!$C$5:$C$1885,'Dropdown Table'!$A$71,Data!$B$5:$B$1885,'Dropdown Table'!$A$2,Data!$A$5:$A$1885,'Dropdown Table'!$A$3)</f>
        <v>183936.7717148879</v>
      </c>
      <c r="T81" s="5">
        <f>SUMIFS(Data!V$5:V$1885,Data!$D$5:$D$1885,'Dropdown Table'!$B81,Data!$C$5:$C$1885,'Dropdown Table'!$A$71,Data!$B$5:$B$1885,'Dropdown Table'!$A$2,Data!$A$5:$A$1885,'Dropdown Table'!$A$3)</f>
        <v>190367.47442109528</v>
      </c>
      <c r="U81" s="5">
        <f>SUMIFS(Data!W$5:W$1885,Data!$D$5:$D$1885,'Dropdown Table'!$B81,Data!$C$5:$C$1885,'Dropdown Table'!$A$71,Data!$B$5:$B$1885,'Dropdown Table'!$A$2,Data!$A$5:$A$1885,'Dropdown Table'!$A$3)</f>
        <v>196928.11187933042</v>
      </c>
      <c r="V81" s="5">
        <f>SUMIFS(Data!X$5:X$1885,Data!$D$5:$D$1885,'Dropdown Table'!$B81,Data!$C$5:$C$1885,'Dropdown Table'!$A$71,Data!$B$5:$B$1885,'Dropdown Table'!$A$2,Data!$A$5:$A$1885,'Dropdown Table'!$A$3)</f>
        <v>202706.1993326571</v>
      </c>
      <c r="W81" s="5">
        <f>SUMIFS(Data!Y$5:Y$1885,Data!$D$5:$D$1885,'Dropdown Table'!$B81,Data!$C$5:$C$1885,'Dropdown Table'!$A$71,Data!$B$5:$B$1885,'Dropdown Table'!$A$2,Data!$A$5:$A$1885,'Dropdown Table'!$A$3)</f>
        <v>207744.99511425756</v>
      </c>
      <c r="X81" s="5">
        <f>SUMIFS(Data!Z$5:Z$1885,Data!$D$5:$D$1885,'Dropdown Table'!$B81,Data!$C$5:$C$1885,'Dropdown Table'!$A$71,Data!$B$5:$B$1885,'Dropdown Table'!$A$2,Data!$A$5:$A$1885,'Dropdown Table'!$A$3)</f>
        <v>211797.40861617104</v>
      </c>
      <c r="Y81" s="5">
        <f>SUMIFS(Data!AA$5:AA$1885,Data!$D$5:$D$1885,'Dropdown Table'!$B81,Data!$C$5:$C$1885,'Dropdown Table'!$A$71,Data!$B$5:$B$1885,'Dropdown Table'!$A$2,Data!$A$5:$A$1885,'Dropdown Table'!$A$3)</f>
        <v>215043.95154459245</v>
      </c>
      <c r="Z81" s="5">
        <f>SUMIFS(Data!AB$5:AB$1885,Data!$D$5:$D$1885,'Dropdown Table'!$B81,Data!$C$5:$C$1885,'Dropdown Table'!$A$71,Data!$B$5:$B$1885,'Dropdown Table'!$A$2,Data!$A$5:$A$1885,'Dropdown Table'!$A$3)</f>
        <v>218499.19958068529</v>
      </c>
      <c r="AA81" s="5">
        <f>SUMIFS(Data!AC$5:AC$1885,Data!$D$5:$D$1885,'Dropdown Table'!$B81,Data!$C$5:$C$1885,'Dropdown Table'!$A$71,Data!$B$5:$B$1885,'Dropdown Table'!$A$2,Data!$A$5:$A$1885,'Dropdown Table'!$A$3)</f>
        <v>222608.45908133552</v>
      </c>
      <c r="AB81" s="5">
        <f>SUMIFS(Data!AD$5:AD$1885,Data!$D$5:$D$1885,'Dropdown Table'!$B81,Data!$C$5:$C$1885,'Dropdown Table'!$A$71,Data!$B$5:$B$1885,'Dropdown Table'!$A$2,Data!$A$5:$A$1885,'Dropdown Table'!$A$3)</f>
        <v>226399.47588132133</v>
      </c>
    </row>
    <row r="82" spans="1:28" x14ac:dyDescent="0.25">
      <c r="A82" s="31"/>
      <c r="B82" s="2" t="s">
        <v>48</v>
      </c>
      <c r="C82" s="5">
        <f>SUMIFS(Data!E$5:E$1885,Data!$D$5:$D$1885,'Dropdown Table'!$B82,Data!$C$5:$C$1885,'Dropdown Table'!$A$71,Data!$B$5:$B$1885,'Dropdown Table'!$A$2,Data!$A$5:$A$1885,'Dropdown Table'!$A$3)</f>
        <v>133334</v>
      </c>
      <c r="D82" s="5">
        <f>SUMIFS(Data!F$5:F$1885,Data!$D$5:$D$1885,'Dropdown Table'!$B82,Data!$C$5:$C$1885,'Dropdown Table'!$A$71,Data!$B$5:$B$1885,'Dropdown Table'!$A$2,Data!$A$5:$A$1885,'Dropdown Table'!$A$3)</f>
        <v>137875.11509026762</v>
      </c>
      <c r="E82" s="5">
        <f>SUMIFS(Data!G$5:G$1885,Data!$D$5:$D$1885,'Dropdown Table'!$B82,Data!$C$5:$C$1885,'Dropdown Table'!$A$71,Data!$B$5:$B$1885,'Dropdown Table'!$A$2,Data!$A$5:$A$1885,'Dropdown Table'!$A$3)</f>
        <v>141896.9891327536</v>
      </c>
      <c r="F82" s="5">
        <f>SUMIFS(Data!H$5:H$1885,Data!$D$5:$D$1885,'Dropdown Table'!$B82,Data!$C$5:$C$1885,'Dropdown Table'!$A$71,Data!$B$5:$B$1885,'Dropdown Table'!$A$2,Data!$A$5:$A$1885,'Dropdown Table'!$A$3)</f>
        <v>145035.77808604657</v>
      </c>
      <c r="G82" s="5">
        <f>SUMIFS(Data!I$5:I$1885,Data!$D$5:$D$1885,'Dropdown Table'!$B82,Data!$C$5:$C$1885,'Dropdown Table'!$A$71,Data!$B$5:$B$1885,'Dropdown Table'!$A$2,Data!$A$5:$A$1885,'Dropdown Table'!$A$3)</f>
        <v>146646.37411242188</v>
      </c>
      <c r="H82" s="5">
        <f>SUMIFS(Data!J$5:J$1885,Data!$D$5:$D$1885,'Dropdown Table'!$B82,Data!$C$5:$C$1885,'Dropdown Table'!$A$71,Data!$B$5:$B$1885,'Dropdown Table'!$A$2,Data!$A$5:$A$1885,'Dropdown Table'!$A$3)</f>
        <v>147252.32880822883</v>
      </c>
      <c r="I82" s="5">
        <f>SUMIFS(Data!K$5:K$1885,Data!$D$5:$D$1885,'Dropdown Table'!$B82,Data!$C$5:$C$1885,'Dropdown Table'!$A$71,Data!$B$5:$B$1885,'Dropdown Table'!$A$2,Data!$A$5:$A$1885,'Dropdown Table'!$A$3)</f>
        <v>148075.61312208613</v>
      </c>
      <c r="J82" s="5">
        <f>SUMIFS(Data!L$5:L$1885,Data!$D$5:$D$1885,'Dropdown Table'!$B82,Data!$C$5:$C$1885,'Dropdown Table'!$A$71,Data!$B$5:$B$1885,'Dropdown Table'!$A$2,Data!$A$5:$A$1885,'Dropdown Table'!$A$3)</f>
        <v>149442.59929130087</v>
      </c>
      <c r="K82" s="5">
        <f>SUMIFS(Data!M$5:M$1885,Data!$D$5:$D$1885,'Dropdown Table'!$B82,Data!$C$5:$C$1885,'Dropdown Table'!$A$71,Data!$B$5:$B$1885,'Dropdown Table'!$A$2,Data!$A$5:$A$1885,'Dropdown Table'!$A$3)</f>
        <v>151451.27174074631</v>
      </c>
      <c r="L82" s="5">
        <f>SUMIFS(Data!N$5:N$1885,Data!$D$5:$D$1885,'Dropdown Table'!$B82,Data!$C$5:$C$1885,'Dropdown Table'!$A$71,Data!$B$5:$B$1885,'Dropdown Table'!$A$2,Data!$A$5:$A$1885,'Dropdown Table'!$A$3)</f>
        <v>155679.66556180094</v>
      </c>
      <c r="M82" s="5">
        <f>SUMIFS(Data!O$5:O$1885,Data!$D$5:$D$1885,'Dropdown Table'!$B82,Data!$C$5:$C$1885,'Dropdown Table'!$A$71,Data!$B$5:$B$1885,'Dropdown Table'!$A$2,Data!$A$5:$A$1885,'Dropdown Table'!$A$3)</f>
        <v>161737.5781865716</v>
      </c>
      <c r="N82" s="5">
        <f>SUMIFS(Data!P$5:P$1885,Data!$D$5:$D$1885,'Dropdown Table'!$B82,Data!$C$5:$C$1885,'Dropdown Table'!$A$71,Data!$B$5:$B$1885,'Dropdown Table'!$A$2,Data!$A$5:$A$1885,'Dropdown Table'!$A$3)</f>
        <v>166981.98837712611</v>
      </c>
      <c r="O82" s="5">
        <f>SUMIFS(Data!Q$5:Q$1885,Data!$D$5:$D$1885,'Dropdown Table'!$B82,Data!$C$5:$C$1885,'Dropdown Table'!$A$71,Data!$B$5:$B$1885,'Dropdown Table'!$A$2,Data!$A$5:$A$1885,'Dropdown Table'!$A$3)</f>
        <v>170948.58406975633</v>
      </c>
      <c r="P82" s="5">
        <f>SUMIFS(Data!R$5:R$1885,Data!$D$5:$D$1885,'Dropdown Table'!$B82,Data!$C$5:$C$1885,'Dropdown Table'!$A$71,Data!$B$5:$B$1885,'Dropdown Table'!$A$2,Data!$A$5:$A$1885,'Dropdown Table'!$A$3)</f>
        <v>173643.5396738968</v>
      </c>
      <c r="Q82" s="5">
        <f>SUMIFS(Data!S$5:S$1885,Data!$D$5:$D$1885,'Dropdown Table'!$B82,Data!$C$5:$C$1885,'Dropdown Table'!$A$71,Data!$B$5:$B$1885,'Dropdown Table'!$A$2,Data!$A$5:$A$1885,'Dropdown Table'!$A$3)</f>
        <v>174542.24788198259</v>
      </c>
      <c r="R82" s="5">
        <f>SUMIFS(Data!T$5:T$1885,Data!$D$5:$D$1885,'Dropdown Table'!$B82,Data!$C$5:$C$1885,'Dropdown Table'!$A$71,Data!$B$5:$B$1885,'Dropdown Table'!$A$2,Data!$A$5:$A$1885,'Dropdown Table'!$A$3)</f>
        <v>173417.21333777992</v>
      </c>
      <c r="S82" s="5">
        <f>SUMIFS(Data!U$5:U$1885,Data!$D$5:$D$1885,'Dropdown Table'!$B82,Data!$C$5:$C$1885,'Dropdown Table'!$A$71,Data!$B$5:$B$1885,'Dropdown Table'!$A$2,Data!$A$5:$A$1885,'Dropdown Table'!$A$3)</f>
        <v>172317.73998853331</v>
      </c>
      <c r="T82" s="5">
        <f>SUMIFS(Data!V$5:V$1885,Data!$D$5:$D$1885,'Dropdown Table'!$B82,Data!$C$5:$C$1885,'Dropdown Table'!$A$71,Data!$B$5:$B$1885,'Dropdown Table'!$A$2,Data!$A$5:$A$1885,'Dropdown Table'!$A$3)</f>
        <v>172155.14330653497</v>
      </c>
      <c r="U82" s="5">
        <f>SUMIFS(Data!W$5:W$1885,Data!$D$5:$D$1885,'Dropdown Table'!$B82,Data!$C$5:$C$1885,'Dropdown Table'!$A$71,Data!$B$5:$B$1885,'Dropdown Table'!$A$2,Data!$A$5:$A$1885,'Dropdown Table'!$A$3)</f>
        <v>172820.2564021463</v>
      </c>
      <c r="V82" s="5">
        <f>SUMIFS(Data!X$5:X$1885,Data!$D$5:$D$1885,'Dropdown Table'!$B82,Data!$C$5:$C$1885,'Dropdown Table'!$A$71,Data!$B$5:$B$1885,'Dropdown Table'!$A$2,Data!$A$5:$A$1885,'Dropdown Table'!$A$3)</f>
        <v>175486.5671177287</v>
      </c>
      <c r="W82" s="5">
        <f>SUMIFS(Data!Y$5:Y$1885,Data!$D$5:$D$1885,'Dropdown Table'!$B82,Data!$C$5:$C$1885,'Dropdown Table'!$A$71,Data!$B$5:$B$1885,'Dropdown Table'!$A$2,Data!$A$5:$A$1885,'Dropdown Table'!$A$3)</f>
        <v>179556.96571087616</v>
      </c>
      <c r="X82" s="5">
        <f>SUMIFS(Data!Z$5:Z$1885,Data!$D$5:$D$1885,'Dropdown Table'!$B82,Data!$C$5:$C$1885,'Dropdown Table'!$A$71,Data!$B$5:$B$1885,'Dropdown Table'!$A$2,Data!$A$5:$A$1885,'Dropdown Table'!$A$3)</f>
        <v>184724.84258540263</v>
      </c>
      <c r="Y82" s="5">
        <f>SUMIFS(Data!AA$5:AA$1885,Data!$D$5:$D$1885,'Dropdown Table'!$B82,Data!$C$5:$C$1885,'Dropdown Table'!$A$71,Data!$B$5:$B$1885,'Dropdown Table'!$A$2,Data!$A$5:$A$1885,'Dropdown Table'!$A$3)</f>
        <v>191028.84811564052</v>
      </c>
      <c r="Z82" s="5">
        <f>SUMIFS(Data!AB$5:AB$1885,Data!$D$5:$D$1885,'Dropdown Table'!$B82,Data!$C$5:$C$1885,'Dropdown Table'!$A$71,Data!$B$5:$B$1885,'Dropdown Table'!$A$2,Data!$A$5:$A$1885,'Dropdown Table'!$A$3)</f>
        <v>197427.24284106755</v>
      </c>
      <c r="AA82" s="5">
        <f>SUMIFS(Data!AC$5:AC$1885,Data!$D$5:$D$1885,'Dropdown Table'!$B82,Data!$C$5:$C$1885,'Dropdown Table'!$A$71,Data!$B$5:$B$1885,'Dropdown Table'!$A$2,Data!$A$5:$A$1885,'Dropdown Table'!$A$3)</f>
        <v>203111.38183370559</v>
      </c>
      <c r="AB82" s="5">
        <f>SUMIFS(Data!AD$5:AD$1885,Data!$D$5:$D$1885,'Dropdown Table'!$B82,Data!$C$5:$C$1885,'Dropdown Table'!$A$71,Data!$B$5:$B$1885,'Dropdown Table'!$A$2,Data!$A$5:$A$1885,'Dropdown Table'!$A$3)</f>
        <v>208096.41992562203</v>
      </c>
    </row>
    <row r="83" spans="1:28" x14ac:dyDescent="0.25">
      <c r="A83" s="31"/>
      <c r="B83" s="2" t="s">
        <v>49</v>
      </c>
      <c r="C83" s="5">
        <f>SUMIFS(Data!E$5:E$1885,Data!$D$5:$D$1885,'Dropdown Table'!$B83,Data!$C$5:$C$1885,'Dropdown Table'!$A$71,Data!$B$5:$B$1885,'Dropdown Table'!$A$2,Data!$A$5:$A$1885,'Dropdown Table'!$A$3)</f>
        <v>115571</v>
      </c>
      <c r="D83" s="5">
        <f>SUMIFS(Data!F$5:F$1885,Data!$D$5:$D$1885,'Dropdown Table'!$B83,Data!$C$5:$C$1885,'Dropdown Table'!$A$71,Data!$B$5:$B$1885,'Dropdown Table'!$A$2,Data!$A$5:$A$1885,'Dropdown Table'!$A$3)</f>
        <v>118053.29277116864</v>
      </c>
      <c r="E83" s="5">
        <f>SUMIFS(Data!G$5:G$1885,Data!$D$5:$D$1885,'Dropdown Table'!$B83,Data!$C$5:$C$1885,'Dropdown Table'!$A$71,Data!$B$5:$B$1885,'Dropdown Table'!$A$2,Data!$A$5:$A$1885,'Dropdown Table'!$A$3)</f>
        <v>121145.63686083435</v>
      </c>
      <c r="F83" s="5">
        <f>SUMIFS(Data!H$5:H$1885,Data!$D$5:$D$1885,'Dropdown Table'!$B83,Data!$C$5:$C$1885,'Dropdown Table'!$A$71,Data!$B$5:$B$1885,'Dropdown Table'!$A$2,Data!$A$5:$A$1885,'Dropdown Table'!$A$3)</f>
        <v>125258.71188855334</v>
      </c>
      <c r="G83" s="5">
        <f>SUMIFS(Data!I$5:I$1885,Data!$D$5:$D$1885,'Dropdown Table'!$B83,Data!$C$5:$C$1885,'Dropdown Table'!$A$71,Data!$B$5:$B$1885,'Dropdown Table'!$A$2,Data!$A$5:$A$1885,'Dropdown Table'!$A$3)</f>
        <v>129411.94287903898</v>
      </c>
      <c r="H83" s="5">
        <f>SUMIFS(Data!J$5:J$1885,Data!$D$5:$D$1885,'Dropdown Table'!$B83,Data!$C$5:$C$1885,'Dropdown Table'!$A$71,Data!$B$5:$B$1885,'Dropdown Table'!$A$2,Data!$A$5:$A$1885,'Dropdown Table'!$A$3)</f>
        <v>133800.13306103321</v>
      </c>
      <c r="I83" s="5">
        <f>SUMIFS(Data!K$5:K$1885,Data!$D$5:$D$1885,'Dropdown Table'!$B83,Data!$C$5:$C$1885,'Dropdown Table'!$A$71,Data!$B$5:$B$1885,'Dropdown Table'!$A$2,Data!$A$5:$A$1885,'Dropdown Table'!$A$3)</f>
        <v>138294.22716868404</v>
      </c>
      <c r="J83" s="5">
        <f>SUMIFS(Data!L$5:L$1885,Data!$D$5:$D$1885,'Dropdown Table'!$B83,Data!$C$5:$C$1885,'Dropdown Table'!$A$71,Data!$B$5:$B$1885,'Dropdown Table'!$A$2,Data!$A$5:$A$1885,'Dropdown Table'!$A$3)</f>
        <v>142243.77259320318</v>
      </c>
      <c r="K83" s="5">
        <f>SUMIFS(Data!M$5:M$1885,Data!$D$5:$D$1885,'Dropdown Table'!$B83,Data!$C$5:$C$1885,'Dropdown Table'!$A$71,Data!$B$5:$B$1885,'Dropdown Table'!$A$2,Data!$A$5:$A$1885,'Dropdown Table'!$A$3)</f>
        <v>145374.16303280427</v>
      </c>
      <c r="L83" s="5">
        <f>SUMIFS(Data!N$5:N$1885,Data!$D$5:$D$1885,'Dropdown Table'!$B83,Data!$C$5:$C$1885,'Dropdown Table'!$A$71,Data!$B$5:$B$1885,'Dropdown Table'!$A$2,Data!$A$5:$A$1885,'Dropdown Table'!$A$3)</f>
        <v>147017.39512405999</v>
      </c>
      <c r="M83" s="5">
        <f>SUMIFS(Data!O$5:O$1885,Data!$D$5:$D$1885,'Dropdown Table'!$B83,Data!$C$5:$C$1885,'Dropdown Table'!$A$71,Data!$B$5:$B$1885,'Dropdown Table'!$A$2,Data!$A$5:$A$1885,'Dropdown Table'!$A$3)</f>
        <v>147705.26018827036</v>
      </c>
      <c r="N83" s="5">
        <f>SUMIFS(Data!P$5:P$1885,Data!$D$5:$D$1885,'Dropdown Table'!$B83,Data!$C$5:$C$1885,'Dropdown Table'!$A$71,Data!$B$5:$B$1885,'Dropdown Table'!$A$2,Data!$A$5:$A$1885,'Dropdown Table'!$A$3)</f>
        <v>148567.76402029762</v>
      </c>
      <c r="O83" s="5">
        <f>SUMIFS(Data!Q$5:Q$1885,Data!$D$5:$D$1885,'Dropdown Table'!$B83,Data!$C$5:$C$1885,'Dropdown Table'!$A$71,Data!$B$5:$B$1885,'Dropdown Table'!$A$2,Data!$A$5:$A$1885,'Dropdown Table'!$A$3)</f>
        <v>149941.59090628396</v>
      </c>
      <c r="P83" s="5">
        <f>SUMIFS(Data!R$5:R$1885,Data!$D$5:$D$1885,'Dropdown Table'!$B83,Data!$C$5:$C$1885,'Dropdown Table'!$A$71,Data!$B$5:$B$1885,'Dropdown Table'!$A$2,Data!$A$5:$A$1885,'Dropdown Table'!$A$3)</f>
        <v>151990.30321468477</v>
      </c>
      <c r="Q83" s="5">
        <f>SUMIFS(Data!S$5:S$1885,Data!$D$5:$D$1885,'Dropdown Table'!$B83,Data!$C$5:$C$1885,'Dropdown Table'!$A$71,Data!$B$5:$B$1885,'Dropdown Table'!$A$2,Data!$A$5:$A$1885,'Dropdown Table'!$A$3)</f>
        <v>156101.92104113087</v>
      </c>
      <c r="R83" s="5">
        <f>SUMIFS(Data!T$5:T$1885,Data!$D$5:$D$1885,'Dropdown Table'!$B83,Data!$C$5:$C$1885,'Dropdown Table'!$A$71,Data!$B$5:$B$1885,'Dropdown Table'!$A$2,Data!$A$5:$A$1885,'Dropdown Table'!$A$3)</f>
        <v>161994.4761404522</v>
      </c>
      <c r="S83" s="5">
        <f>SUMIFS(Data!U$5:U$1885,Data!$D$5:$D$1885,'Dropdown Table'!$B83,Data!$C$5:$C$1885,'Dropdown Table'!$A$71,Data!$B$5:$B$1885,'Dropdown Table'!$A$2,Data!$A$5:$A$1885,'Dropdown Table'!$A$3)</f>
        <v>167133.15573736033</v>
      </c>
      <c r="T83" s="5">
        <f>SUMIFS(Data!V$5:V$1885,Data!$D$5:$D$1885,'Dropdown Table'!$B83,Data!$C$5:$C$1885,'Dropdown Table'!$A$71,Data!$B$5:$B$1885,'Dropdown Table'!$A$2,Data!$A$5:$A$1885,'Dropdown Table'!$A$3)</f>
        <v>171015.87538014888</v>
      </c>
      <c r="U83" s="5">
        <f>SUMIFS(Data!W$5:W$1885,Data!$D$5:$D$1885,'Dropdown Table'!$B83,Data!$C$5:$C$1885,'Dropdown Table'!$A$71,Data!$B$5:$B$1885,'Dropdown Table'!$A$2,Data!$A$5:$A$1885,'Dropdown Table'!$A$3)</f>
        <v>173635.06750840414</v>
      </c>
      <c r="V83" s="5">
        <f>SUMIFS(Data!X$5:X$1885,Data!$D$5:$D$1885,'Dropdown Table'!$B83,Data!$C$5:$C$1885,'Dropdown Table'!$A$71,Data!$B$5:$B$1885,'Dropdown Table'!$A$2,Data!$A$5:$A$1885,'Dropdown Table'!$A$3)</f>
        <v>174555.77673010522</v>
      </c>
      <c r="W83" s="5">
        <f>SUMIFS(Data!Y$5:Y$1885,Data!$D$5:$D$1885,'Dropdown Table'!$B83,Data!$C$5:$C$1885,'Dropdown Table'!$A$71,Data!$B$5:$B$1885,'Dropdown Table'!$A$2,Data!$A$5:$A$1885,'Dropdown Table'!$A$3)</f>
        <v>173532.55612430381</v>
      </c>
      <c r="X83" s="5">
        <f>SUMIFS(Data!Z$5:Z$1885,Data!$D$5:$D$1885,'Dropdown Table'!$B83,Data!$C$5:$C$1885,'Dropdown Table'!$A$71,Data!$B$5:$B$1885,'Dropdown Table'!$A$2,Data!$A$5:$A$1885,'Dropdown Table'!$A$3)</f>
        <v>172544.54091898707</v>
      </c>
      <c r="Y83" s="5">
        <f>SUMIFS(Data!AA$5:AA$1885,Data!$D$5:$D$1885,'Dropdown Table'!$B83,Data!$C$5:$C$1885,'Dropdown Table'!$A$71,Data!$B$5:$B$1885,'Dropdown Table'!$A$2,Data!$A$5:$A$1885,'Dropdown Table'!$A$3)</f>
        <v>172472.77132180074</v>
      </c>
      <c r="Z83" s="5">
        <f>SUMIFS(Data!AB$5:AB$1885,Data!$D$5:$D$1885,'Dropdown Table'!$B83,Data!$C$5:$C$1885,'Dropdown Table'!$A$71,Data!$B$5:$B$1885,'Dropdown Table'!$A$2,Data!$A$5:$A$1885,'Dropdown Table'!$A$3)</f>
        <v>173234.77957167471</v>
      </c>
      <c r="AA83" s="5">
        <f>SUMIFS(Data!AC$5:AC$1885,Data!$D$5:$D$1885,'Dropdown Table'!$B83,Data!$C$5:$C$1885,'Dropdown Table'!$A$71,Data!$B$5:$B$1885,'Dropdown Table'!$A$2,Data!$A$5:$A$1885,'Dropdown Table'!$A$3)</f>
        <v>175912.81835629168</v>
      </c>
      <c r="AB83" s="5">
        <f>SUMIFS(Data!AD$5:AD$1885,Data!$D$5:$D$1885,'Dropdown Table'!$B83,Data!$C$5:$C$1885,'Dropdown Table'!$A$71,Data!$B$5:$B$1885,'Dropdown Table'!$A$2,Data!$A$5:$A$1885,'Dropdown Table'!$A$3)</f>
        <v>179943.76667927363</v>
      </c>
    </row>
    <row r="84" spans="1:28" x14ac:dyDescent="0.25">
      <c r="A84" s="31"/>
      <c r="B84" s="2" t="s">
        <v>50</v>
      </c>
      <c r="C84" s="5">
        <f>SUMIFS(Data!E$5:E$1885,Data!$D$5:$D$1885,'Dropdown Table'!$B84,Data!$C$5:$C$1885,'Dropdown Table'!$A$71,Data!$B$5:$B$1885,'Dropdown Table'!$A$2,Data!$A$5:$A$1885,'Dropdown Table'!$A$3)</f>
        <v>104361</v>
      </c>
      <c r="D84" s="5">
        <f>SUMIFS(Data!F$5:F$1885,Data!$D$5:$D$1885,'Dropdown Table'!$B84,Data!$C$5:$C$1885,'Dropdown Table'!$A$71,Data!$B$5:$B$1885,'Dropdown Table'!$A$2,Data!$A$5:$A$1885,'Dropdown Table'!$A$3)</f>
        <v>105709.80030801788</v>
      </c>
      <c r="E84" s="5">
        <f>SUMIFS(Data!G$5:G$1885,Data!$D$5:$D$1885,'Dropdown Table'!$B84,Data!$C$5:$C$1885,'Dropdown Table'!$A$71,Data!$B$5:$B$1885,'Dropdown Table'!$A$2,Data!$A$5:$A$1885,'Dropdown Table'!$A$3)</f>
        <v>107654.17831265263</v>
      </c>
      <c r="F84" s="5">
        <f>SUMIFS(Data!H$5:H$1885,Data!$D$5:$D$1885,'Dropdown Table'!$B84,Data!$C$5:$C$1885,'Dropdown Table'!$A$71,Data!$B$5:$B$1885,'Dropdown Table'!$A$2,Data!$A$5:$A$1885,'Dropdown Table'!$A$3)</f>
        <v>109629.09801203411</v>
      </c>
      <c r="G84" s="5">
        <f>SUMIFS(Data!I$5:I$1885,Data!$D$5:$D$1885,'Dropdown Table'!$B84,Data!$C$5:$C$1885,'Dropdown Table'!$A$71,Data!$B$5:$B$1885,'Dropdown Table'!$A$2,Data!$A$5:$A$1885,'Dropdown Table'!$A$3)</f>
        <v>111754.10607112189</v>
      </c>
      <c r="H84" s="5">
        <f>SUMIFS(Data!J$5:J$1885,Data!$D$5:$D$1885,'Dropdown Table'!$B84,Data!$C$5:$C$1885,'Dropdown Table'!$A$71,Data!$B$5:$B$1885,'Dropdown Table'!$A$2,Data!$A$5:$A$1885,'Dropdown Table'!$A$3)</f>
        <v>114529.0726430564</v>
      </c>
      <c r="I84" s="5">
        <f>SUMIFS(Data!K$5:K$1885,Data!$D$5:$D$1885,'Dropdown Table'!$B84,Data!$C$5:$C$1885,'Dropdown Table'!$A$71,Data!$B$5:$B$1885,'Dropdown Table'!$A$2,Data!$A$5:$A$1885,'Dropdown Table'!$A$3)</f>
        <v>117176.55885415011</v>
      </c>
      <c r="J84" s="5">
        <f>SUMIFS(Data!L$5:L$1885,Data!$D$5:$D$1885,'Dropdown Table'!$B84,Data!$C$5:$C$1885,'Dropdown Table'!$A$71,Data!$B$5:$B$1885,'Dropdown Table'!$A$2,Data!$A$5:$A$1885,'Dropdown Table'!$A$3)</f>
        <v>120367.01396363531</v>
      </c>
      <c r="K84" s="5">
        <f>SUMIFS(Data!M$5:M$1885,Data!$D$5:$D$1885,'Dropdown Table'!$B84,Data!$C$5:$C$1885,'Dropdown Table'!$A$71,Data!$B$5:$B$1885,'Dropdown Table'!$A$2,Data!$A$5:$A$1885,'Dropdown Table'!$A$3)</f>
        <v>124449.6593861494</v>
      </c>
      <c r="L84" s="5">
        <f>SUMIFS(Data!N$5:N$1885,Data!$D$5:$D$1885,'Dropdown Table'!$B84,Data!$C$5:$C$1885,'Dropdown Table'!$A$71,Data!$B$5:$B$1885,'Dropdown Table'!$A$2,Data!$A$5:$A$1885,'Dropdown Table'!$A$3)</f>
        <v>128579.71682022436</v>
      </c>
      <c r="M84" s="5">
        <f>SUMIFS(Data!O$5:O$1885,Data!$D$5:$D$1885,'Dropdown Table'!$B84,Data!$C$5:$C$1885,'Dropdown Table'!$A$71,Data!$B$5:$B$1885,'Dropdown Table'!$A$2,Data!$A$5:$A$1885,'Dropdown Table'!$A$3)</f>
        <v>132929.32901113093</v>
      </c>
      <c r="N84" s="5">
        <f>SUMIFS(Data!P$5:P$1885,Data!$D$5:$D$1885,'Dropdown Table'!$B84,Data!$C$5:$C$1885,'Dropdown Table'!$A$71,Data!$B$5:$B$1885,'Dropdown Table'!$A$2,Data!$A$5:$A$1885,'Dropdown Table'!$A$3)</f>
        <v>137349.82929507227</v>
      </c>
      <c r="O84" s="5">
        <f>SUMIFS(Data!Q$5:Q$1885,Data!$D$5:$D$1885,'Dropdown Table'!$B84,Data!$C$5:$C$1885,'Dropdown Table'!$A$71,Data!$B$5:$B$1885,'Dropdown Table'!$A$2,Data!$A$5:$A$1885,'Dropdown Table'!$A$3)</f>
        <v>141232.94021727011</v>
      </c>
      <c r="P84" s="5">
        <f>SUMIFS(Data!R$5:R$1885,Data!$D$5:$D$1885,'Dropdown Table'!$B84,Data!$C$5:$C$1885,'Dropdown Table'!$A$71,Data!$B$5:$B$1885,'Dropdown Table'!$A$2,Data!$A$5:$A$1885,'Dropdown Table'!$A$3)</f>
        <v>144353.23143528201</v>
      </c>
      <c r="Q84" s="5">
        <f>SUMIFS(Data!S$5:S$1885,Data!$D$5:$D$1885,'Dropdown Table'!$B84,Data!$C$5:$C$1885,'Dropdown Table'!$A$71,Data!$B$5:$B$1885,'Dropdown Table'!$A$2,Data!$A$5:$A$1885,'Dropdown Table'!$A$3)</f>
        <v>146033.994922043</v>
      </c>
      <c r="R84" s="5">
        <f>SUMIFS(Data!T$5:T$1885,Data!$D$5:$D$1885,'Dropdown Table'!$B84,Data!$C$5:$C$1885,'Dropdown Table'!$A$71,Data!$B$5:$B$1885,'Dropdown Table'!$A$2,Data!$A$5:$A$1885,'Dropdown Table'!$A$3)</f>
        <v>146802.31909626286</v>
      </c>
      <c r="S84" s="5">
        <f>SUMIFS(Data!U$5:U$1885,Data!$D$5:$D$1885,'Dropdown Table'!$B84,Data!$C$5:$C$1885,'Dropdown Table'!$A$71,Data!$B$5:$B$1885,'Dropdown Table'!$A$2,Data!$A$5:$A$1885,'Dropdown Table'!$A$3)</f>
        <v>147686.26464740018</v>
      </c>
      <c r="T84" s="5">
        <f>SUMIFS(Data!V$5:V$1885,Data!$D$5:$D$1885,'Dropdown Table'!$B84,Data!$C$5:$C$1885,'Dropdown Table'!$A$71,Data!$B$5:$B$1885,'Dropdown Table'!$A$2,Data!$A$5:$A$1885,'Dropdown Table'!$A$3)</f>
        <v>149055.75802486512</v>
      </c>
      <c r="U84" s="5">
        <f>SUMIFS(Data!W$5:W$1885,Data!$D$5:$D$1885,'Dropdown Table'!$B84,Data!$C$5:$C$1885,'Dropdown Table'!$A$71,Data!$B$5:$B$1885,'Dropdown Table'!$A$2,Data!$A$5:$A$1885,'Dropdown Table'!$A$3)</f>
        <v>151123.88400063998</v>
      </c>
      <c r="V84" s="5">
        <f>SUMIFS(Data!X$5:X$1885,Data!$D$5:$D$1885,'Dropdown Table'!$B84,Data!$C$5:$C$1885,'Dropdown Table'!$A$71,Data!$B$5:$B$1885,'Dropdown Table'!$A$2,Data!$A$5:$A$1885,'Dropdown Table'!$A$3)</f>
        <v>155120.13567333089</v>
      </c>
      <c r="W84" s="5">
        <f>SUMIFS(Data!Y$5:Y$1885,Data!$D$5:$D$1885,'Dropdown Table'!$B84,Data!$C$5:$C$1885,'Dropdown Table'!$A$71,Data!$B$5:$B$1885,'Dropdown Table'!$A$2,Data!$A$5:$A$1885,'Dropdown Table'!$A$3)</f>
        <v>160846.40001121801</v>
      </c>
      <c r="X84" s="5">
        <f>SUMIFS(Data!Z$5:Z$1885,Data!$D$5:$D$1885,'Dropdown Table'!$B84,Data!$C$5:$C$1885,'Dropdown Table'!$A$71,Data!$B$5:$B$1885,'Dropdown Table'!$A$2,Data!$A$5:$A$1885,'Dropdown Table'!$A$3)</f>
        <v>165888.24716956972</v>
      </c>
      <c r="Y84" s="5">
        <f>SUMIFS(Data!AA$5:AA$1885,Data!$D$5:$D$1885,'Dropdown Table'!$B84,Data!$C$5:$C$1885,'Dropdown Table'!$A$71,Data!$B$5:$B$1885,'Dropdown Table'!$A$2,Data!$A$5:$A$1885,'Dropdown Table'!$A$3)</f>
        <v>169699.21384115395</v>
      </c>
      <c r="Z84" s="5">
        <f>SUMIFS(Data!AB$5:AB$1885,Data!$D$5:$D$1885,'Dropdown Table'!$B84,Data!$C$5:$C$1885,'Dropdown Table'!$A$71,Data!$B$5:$B$1885,'Dropdown Table'!$A$2,Data!$A$5:$A$1885,'Dropdown Table'!$A$3)</f>
        <v>172271.66088873471</v>
      </c>
      <c r="AA84" s="5">
        <f>SUMIFS(Data!AC$5:AC$1885,Data!$D$5:$D$1885,'Dropdown Table'!$B84,Data!$C$5:$C$1885,'Dropdown Table'!$A$71,Data!$B$5:$B$1885,'Dropdown Table'!$A$2,Data!$A$5:$A$1885,'Dropdown Table'!$A$3)</f>
        <v>173236.85218943737</v>
      </c>
      <c r="AB84" s="5">
        <f>SUMIFS(Data!AD$5:AD$1885,Data!$D$5:$D$1885,'Dropdown Table'!$B84,Data!$C$5:$C$1885,'Dropdown Table'!$A$71,Data!$B$5:$B$1885,'Dropdown Table'!$A$2,Data!$A$5:$A$1885,'Dropdown Table'!$A$3)</f>
        <v>172336.13538633188</v>
      </c>
    </row>
    <row r="85" spans="1:28" x14ac:dyDescent="0.25">
      <c r="A85" s="31"/>
      <c r="B85" s="2" t="s">
        <v>51</v>
      </c>
      <c r="C85" s="5">
        <f>SUMIFS(Data!E$5:E$1885,Data!$D$5:$D$1885,'Dropdown Table'!$B85,Data!$C$5:$C$1885,'Dropdown Table'!$A$71,Data!$B$5:$B$1885,'Dropdown Table'!$A$2,Data!$A$5:$A$1885,'Dropdown Table'!$A$3)</f>
        <v>75756</v>
      </c>
      <c r="D85" s="5">
        <f>SUMIFS(Data!F$5:F$1885,Data!$D$5:$D$1885,'Dropdown Table'!$B85,Data!$C$5:$C$1885,'Dropdown Table'!$A$71,Data!$B$5:$B$1885,'Dropdown Table'!$A$2,Data!$A$5:$A$1885,'Dropdown Table'!$A$3)</f>
        <v>82488.799266146802</v>
      </c>
      <c r="E85" s="5">
        <f>SUMIFS(Data!G$5:G$1885,Data!$D$5:$D$1885,'Dropdown Table'!$B85,Data!$C$5:$C$1885,'Dropdown Table'!$A$71,Data!$B$5:$B$1885,'Dropdown Table'!$A$2,Data!$A$5:$A$1885,'Dropdown Table'!$A$3)</f>
        <v>88591.991745290332</v>
      </c>
      <c r="F85" s="5">
        <f>SUMIFS(Data!H$5:H$1885,Data!$D$5:$D$1885,'Dropdown Table'!$B85,Data!$C$5:$C$1885,'Dropdown Table'!$A$71,Data!$B$5:$B$1885,'Dropdown Table'!$A$2,Data!$A$5:$A$1885,'Dropdown Table'!$A$3)</f>
        <v>93321.884834147786</v>
      </c>
      <c r="G85" s="5">
        <f>SUMIFS(Data!I$5:I$1885,Data!$D$5:$D$1885,'Dropdown Table'!$B85,Data!$C$5:$C$1885,'Dropdown Table'!$A$71,Data!$B$5:$B$1885,'Dropdown Table'!$A$2,Data!$A$5:$A$1885,'Dropdown Table'!$A$3)</f>
        <v>97264.914708239667</v>
      </c>
      <c r="H85" s="5">
        <f>SUMIFS(Data!J$5:J$1885,Data!$D$5:$D$1885,'Dropdown Table'!$B85,Data!$C$5:$C$1885,'Dropdown Table'!$A$71,Data!$B$5:$B$1885,'Dropdown Table'!$A$2,Data!$A$5:$A$1885,'Dropdown Table'!$A$3)</f>
        <v>100960.49415794484</v>
      </c>
      <c r="I85" s="5">
        <f>SUMIFS(Data!K$5:K$1885,Data!$D$5:$D$1885,'Dropdown Table'!$B85,Data!$C$5:$C$1885,'Dropdown Table'!$A$71,Data!$B$5:$B$1885,'Dropdown Table'!$A$2,Data!$A$5:$A$1885,'Dropdown Table'!$A$3)</f>
        <v>102397.2130502987</v>
      </c>
      <c r="J85" s="5">
        <f>SUMIFS(Data!L$5:L$1885,Data!$D$5:$D$1885,'Dropdown Table'!$B85,Data!$C$5:$C$1885,'Dropdown Table'!$A$71,Data!$B$5:$B$1885,'Dropdown Table'!$A$2,Data!$A$5:$A$1885,'Dropdown Table'!$A$3)</f>
        <v>104430.79184415635</v>
      </c>
      <c r="K85" s="5">
        <f>SUMIFS(Data!M$5:M$1885,Data!$D$5:$D$1885,'Dropdown Table'!$B85,Data!$C$5:$C$1885,'Dropdown Table'!$A$71,Data!$B$5:$B$1885,'Dropdown Table'!$A$2,Data!$A$5:$A$1885,'Dropdown Table'!$A$3)</f>
        <v>106523.61182742455</v>
      </c>
      <c r="L85" s="5">
        <f>SUMIFS(Data!N$5:N$1885,Data!$D$5:$D$1885,'Dropdown Table'!$B85,Data!$C$5:$C$1885,'Dropdown Table'!$A$71,Data!$B$5:$B$1885,'Dropdown Table'!$A$2,Data!$A$5:$A$1885,'Dropdown Table'!$A$3)</f>
        <v>108754.67390927559</v>
      </c>
      <c r="M85" s="5">
        <f>SUMIFS(Data!O$5:O$1885,Data!$D$5:$D$1885,'Dropdown Table'!$B85,Data!$C$5:$C$1885,'Dropdown Table'!$A$71,Data!$B$5:$B$1885,'Dropdown Table'!$A$2,Data!$A$5:$A$1885,'Dropdown Table'!$A$3)</f>
        <v>111584.05935402456</v>
      </c>
      <c r="N85" s="5">
        <f>SUMIFS(Data!P$5:P$1885,Data!$D$5:$D$1885,'Dropdown Table'!$B85,Data!$C$5:$C$1885,'Dropdown Table'!$A$71,Data!$B$5:$B$1885,'Dropdown Table'!$A$2,Data!$A$5:$A$1885,'Dropdown Table'!$A$3)</f>
        <v>114345.57885362618</v>
      </c>
      <c r="O85" s="5">
        <f>SUMIFS(Data!Q$5:Q$1885,Data!$D$5:$D$1885,'Dropdown Table'!$B85,Data!$C$5:$C$1885,'Dropdown Table'!$A$71,Data!$B$5:$B$1885,'Dropdown Table'!$A$2,Data!$A$5:$A$1885,'Dropdown Table'!$A$3)</f>
        <v>117601.31192360158</v>
      </c>
      <c r="P85" s="5">
        <f>SUMIFS(Data!R$5:R$1885,Data!$D$5:$D$1885,'Dropdown Table'!$B85,Data!$C$5:$C$1885,'Dropdown Table'!$A$71,Data!$B$5:$B$1885,'Dropdown Table'!$A$2,Data!$A$5:$A$1885,'Dropdown Table'!$A$3)</f>
        <v>121646.05428038762</v>
      </c>
      <c r="Q85" s="5">
        <f>SUMIFS(Data!S$5:S$1885,Data!$D$5:$D$1885,'Dropdown Table'!$B85,Data!$C$5:$C$1885,'Dropdown Table'!$A$71,Data!$B$5:$B$1885,'Dropdown Table'!$A$2,Data!$A$5:$A$1885,'Dropdown Table'!$A$3)</f>
        <v>125743.40374950849</v>
      </c>
      <c r="R85" s="5">
        <f>SUMIFS(Data!T$5:T$1885,Data!$D$5:$D$1885,'Dropdown Table'!$B85,Data!$C$5:$C$1885,'Dropdown Table'!$A$71,Data!$B$5:$B$1885,'Dropdown Table'!$A$2,Data!$A$5:$A$1885,'Dropdown Table'!$A$3)</f>
        <v>130052.04042629793</v>
      </c>
      <c r="S85" s="5">
        <f>SUMIFS(Data!U$5:U$1885,Data!$D$5:$D$1885,'Dropdown Table'!$B85,Data!$C$5:$C$1885,'Dropdown Table'!$A$71,Data!$B$5:$B$1885,'Dropdown Table'!$A$2,Data!$A$5:$A$1885,'Dropdown Table'!$A$3)</f>
        <v>134393.81502613425</v>
      </c>
      <c r="T85" s="5">
        <f>SUMIFS(Data!V$5:V$1885,Data!$D$5:$D$1885,'Dropdown Table'!$B85,Data!$C$5:$C$1885,'Dropdown Table'!$A$71,Data!$B$5:$B$1885,'Dropdown Table'!$A$2,Data!$A$5:$A$1885,'Dropdown Table'!$A$3)</f>
        <v>138220.25417670928</v>
      </c>
      <c r="U85" s="5">
        <f>SUMIFS(Data!W$5:W$1885,Data!$D$5:$D$1885,'Dropdown Table'!$B85,Data!$C$5:$C$1885,'Dropdown Table'!$A$71,Data!$B$5:$B$1885,'Dropdown Table'!$A$2,Data!$A$5:$A$1885,'Dropdown Table'!$A$3)</f>
        <v>141331.22054571984</v>
      </c>
      <c r="V85" s="5">
        <f>SUMIFS(Data!X$5:X$1885,Data!$D$5:$D$1885,'Dropdown Table'!$B85,Data!$C$5:$C$1885,'Dropdown Table'!$A$71,Data!$B$5:$B$1885,'Dropdown Table'!$A$2,Data!$A$5:$A$1885,'Dropdown Table'!$A$3)</f>
        <v>143052.36547678389</v>
      </c>
      <c r="W85" s="5">
        <f>SUMIFS(Data!Y$5:Y$1885,Data!$D$5:$D$1885,'Dropdown Table'!$B85,Data!$C$5:$C$1885,'Dropdown Table'!$A$71,Data!$B$5:$B$1885,'Dropdown Table'!$A$2,Data!$A$5:$A$1885,'Dropdown Table'!$A$3)</f>
        <v>143908.76433696441</v>
      </c>
      <c r="X85" s="5">
        <f>SUMIFS(Data!Z$5:Z$1885,Data!$D$5:$D$1885,'Dropdown Table'!$B85,Data!$C$5:$C$1885,'Dropdown Table'!$A$71,Data!$B$5:$B$1885,'Dropdown Table'!$A$2,Data!$A$5:$A$1885,'Dropdown Table'!$A$3)</f>
        <v>144850.11234182748</v>
      </c>
      <c r="Y85" s="5">
        <f>SUMIFS(Data!AA$5:AA$1885,Data!$D$5:$D$1885,'Dropdown Table'!$B85,Data!$C$5:$C$1885,'Dropdown Table'!$A$71,Data!$B$5:$B$1885,'Dropdown Table'!$A$2,Data!$A$5:$A$1885,'Dropdown Table'!$A$3)</f>
        <v>146260.49763743428</v>
      </c>
      <c r="Z85" s="5">
        <f>SUMIFS(Data!AB$5:AB$1885,Data!$D$5:$D$1885,'Dropdown Table'!$B85,Data!$C$5:$C$1885,'Dropdown Table'!$A$71,Data!$B$5:$B$1885,'Dropdown Table'!$A$2,Data!$A$5:$A$1885,'Dropdown Table'!$A$3)</f>
        <v>148384.22785443923</v>
      </c>
      <c r="AA85" s="5">
        <f>SUMIFS(Data!AC$5:AC$1885,Data!$D$5:$D$1885,'Dropdown Table'!$B85,Data!$C$5:$C$1885,'Dropdown Table'!$A$71,Data!$B$5:$B$1885,'Dropdown Table'!$A$2,Data!$A$5:$A$1885,'Dropdown Table'!$A$3)</f>
        <v>152317.3143301938</v>
      </c>
      <c r="AB85" s="5">
        <f>SUMIFS(Data!AD$5:AD$1885,Data!$D$5:$D$1885,'Dropdown Table'!$B85,Data!$C$5:$C$1885,'Dropdown Table'!$A$71,Data!$B$5:$B$1885,'Dropdown Table'!$A$2,Data!$A$5:$A$1885,'Dropdown Table'!$A$3)</f>
        <v>157935.33321407804</v>
      </c>
    </row>
    <row r="86" spans="1:28" x14ac:dyDescent="0.25">
      <c r="A86" s="31"/>
      <c r="B86" s="2" t="s">
        <v>52</v>
      </c>
      <c r="C86" s="5">
        <f>SUMIFS(Data!E$5:E$1885,Data!$D$5:$D$1885,'Dropdown Table'!$B86,Data!$C$5:$C$1885,'Dropdown Table'!$A$71,Data!$B$5:$B$1885,'Dropdown Table'!$A$2,Data!$A$5:$A$1885,'Dropdown Table'!$A$3)</f>
        <v>52431</v>
      </c>
      <c r="D86" s="5">
        <f>SUMIFS(Data!F$5:F$1885,Data!$D$5:$D$1885,'Dropdown Table'!$B86,Data!$C$5:$C$1885,'Dropdown Table'!$A$71,Data!$B$5:$B$1885,'Dropdown Table'!$A$2,Data!$A$5:$A$1885,'Dropdown Table'!$A$3)</f>
        <v>55437.37897799928</v>
      </c>
      <c r="E86" s="5">
        <f>SUMIFS(Data!G$5:G$1885,Data!$D$5:$D$1885,'Dropdown Table'!$B86,Data!$C$5:$C$1885,'Dropdown Table'!$A$71,Data!$B$5:$B$1885,'Dropdown Table'!$A$2,Data!$A$5:$A$1885,'Dropdown Table'!$A$3)</f>
        <v>58296.917396070508</v>
      </c>
      <c r="F86" s="5">
        <f>SUMIFS(Data!H$5:H$1885,Data!$D$5:$D$1885,'Dropdown Table'!$B86,Data!$C$5:$C$1885,'Dropdown Table'!$A$71,Data!$B$5:$B$1885,'Dropdown Table'!$A$2,Data!$A$5:$A$1885,'Dropdown Table'!$A$3)</f>
        <v>61890.178529440091</v>
      </c>
      <c r="G86" s="5">
        <f>SUMIFS(Data!I$5:I$1885,Data!$D$5:$D$1885,'Dropdown Table'!$B86,Data!$C$5:$C$1885,'Dropdown Table'!$A$71,Data!$B$5:$B$1885,'Dropdown Table'!$A$2,Data!$A$5:$A$1885,'Dropdown Table'!$A$3)</f>
        <v>66012.157863205939</v>
      </c>
      <c r="H86" s="5">
        <f>SUMIFS(Data!J$5:J$1885,Data!$D$5:$D$1885,'Dropdown Table'!$B86,Data!$C$5:$C$1885,'Dropdown Table'!$A$71,Data!$B$5:$B$1885,'Dropdown Table'!$A$2,Data!$A$5:$A$1885,'Dropdown Table'!$A$3)</f>
        <v>70318.41452234803</v>
      </c>
      <c r="I86" s="5">
        <f>SUMIFS(Data!K$5:K$1885,Data!$D$5:$D$1885,'Dropdown Table'!$B86,Data!$C$5:$C$1885,'Dropdown Table'!$A$71,Data!$B$5:$B$1885,'Dropdown Table'!$A$2,Data!$A$5:$A$1885,'Dropdown Table'!$A$3)</f>
        <v>76615.861866524734</v>
      </c>
      <c r="J86" s="5">
        <f>SUMIFS(Data!L$5:L$1885,Data!$D$5:$D$1885,'Dropdown Table'!$B86,Data!$C$5:$C$1885,'Dropdown Table'!$A$71,Data!$B$5:$B$1885,'Dropdown Table'!$A$2,Data!$A$5:$A$1885,'Dropdown Table'!$A$3)</f>
        <v>82310.714856748993</v>
      </c>
      <c r="K86" s="5">
        <f>SUMIFS(Data!M$5:M$1885,Data!$D$5:$D$1885,'Dropdown Table'!$B86,Data!$C$5:$C$1885,'Dropdown Table'!$A$71,Data!$B$5:$B$1885,'Dropdown Table'!$A$2,Data!$A$5:$A$1885,'Dropdown Table'!$A$3)</f>
        <v>86749.324802463525</v>
      </c>
      <c r="L86" s="5">
        <f>SUMIFS(Data!N$5:N$1885,Data!$D$5:$D$1885,'Dropdown Table'!$B86,Data!$C$5:$C$1885,'Dropdown Table'!$A$71,Data!$B$5:$B$1885,'Dropdown Table'!$A$2,Data!$A$5:$A$1885,'Dropdown Table'!$A$3)</f>
        <v>90519.946195008582</v>
      </c>
      <c r="M86" s="5">
        <f>SUMIFS(Data!O$5:O$1885,Data!$D$5:$D$1885,'Dropdown Table'!$B86,Data!$C$5:$C$1885,'Dropdown Table'!$A$71,Data!$B$5:$B$1885,'Dropdown Table'!$A$2,Data!$A$5:$A$1885,'Dropdown Table'!$A$3)</f>
        <v>94076.819830352033</v>
      </c>
      <c r="N86" s="5">
        <f>SUMIFS(Data!P$5:P$1885,Data!$D$5:$D$1885,'Dropdown Table'!$B86,Data!$C$5:$C$1885,'Dropdown Table'!$A$71,Data!$B$5:$B$1885,'Dropdown Table'!$A$2,Data!$A$5:$A$1885,'Dropdown Table'!$A$3)</f>
        <v>95595.886682669079</v>
      </c>
      <c r="O86" s="5">
        <f>SUMIFS(Data!Q$5:Q$1885,Data!$D$5:$D$1885,'Dropdown Table'!$B86,Data!$C$5:$C$1885,'Dropdown Table'!$A$71,Data!$B$5:$B$1885,'Dropdown Table'!$A$2,Data!$A$5:$A$1885,'Dropdown Table'!$A$3)</f>
        <v>97683.731848730269</v>
      </c>
      <c r="P86" s="5">
        <f>SUMIFS(Data!R$5:R$1885,Data!$D$5:$D$1885,'Dropdown Table'!$B86,Data!$C$5:$C$1885,'Dropdown Table'!$A$71,Data!$B$5:$B$1885,'Dropdown Table'!$A$2,Data!$A$5:$A$1885,'Dropdown Table'!$A$3)</f>
        <v>99841.147970427672</v>
      </c>
      <c r="Q86" s="5">
        <f>SUMIFS(Data!S$5:S$1885,Data!$D$5:$D$1885,'Dropdown Table'!$B86,Data!$C$5:$C$1885,'Dropdown Table'!$A$71,Data!$B$5:$B$1885,'Dropdown Table'!$A$2,Data!$A$5:$A$1885,'Dropdown Table'!$A$3)</f>
        <v>102126.93340292641</v>
      </c>
      <c r="R86" s="5">
        <f>SUMIFS(Data!T$5:T$1885,Data!$D$5:$D$1885,'Dropdown Table'!$B86,Data!$C$5:$C$1885,'Dropdown Table'!$A$71,Data!$B$5:$B$1885,'Dropdown Table'!$A$2,Data!$A$5:$A$1885,'Dropdown Table'!$A$3)</f>
        <v>104960.97369356672</v>
      </c>
      <c r="S86" s="5">
        <f>SUMIFS(Data!U$5:U$1885,Data!$D$5:$D$1885,'Dropdown Table'!$B86,Data!$C$5:$C$1885,'Dropdown Table'!$A$71,Data!$B$5:$B$1885,'Dropdown Table'!$A$2,Data!$A$5:$A$1885,'Dropdown Table'!$A$3)</f>
        <v>107776.4449641292</v>
      </c>
      <c r="T86" s="5">
        <f>SUMIFS(Data!V$5:V$1885,Data!$D$5:$D$1885,'Dropdown Table'!$B86,Data!$C$5:$C$1885,'Dropdown Table'!$A$71,Data!$B$5:$B$1885,'Dropdown Table'!$A$2,Data!$A$5:$A$1885,'Dropdown Table'!$A$3)</f>
        <v>111038.03354725281</v>
      </c>
      <c r="U86" s="5">
        <f>SUMIFS(Data!W$5:W$1885,Data!$D$5:$D$1885,'Dropdown Table'!$B86,Data!$C$5:$C$1885,'Dropdown Table'!$A$71,Data!$B$5:$B$1885,'Dropdown Table'!$A$2,Data!$A$5:$A$1885,'Dropdown Table'!$A$3)</f>
        <v>114991.64274839938</v>
      </c>
      <c r="V86" s="5">
        <f>SUMIFS(Data!X$5:X$1885,Data!$D$5:$D$1885,'Dropdown Table'!$B86,Data!$C$5:$C$1885,'Dropdown Table'!$A$71,Data!$B$5:$B$1885,'Dropdown Table'!$A$2,Data!$A$5:$A$1885,'Dropdown Table'!$A$3)</f>
        <v>118999.51793275563</v>
      </c>
      <c r="W86" s="5">
        <f>SUMIFS(Data!Y$5:Y$1885,Data!$D$5:$D$1885,'Dropdown Table'!$B86,Data!$C$5:$C$1885,'Dropdown Table'!$A$71,Data!$B$5:$B$1885,'Dropdown Table'!$A$2,Data!$A$5:$A$1885,'Dropdown Table'!$A$3)</f>
        <v>123221.64634001744</v>
      </c>
      <c r="X86" s="5">
        <f>SUMIFS(Data!Z$5:Z$1885,Data!$D$5:$D$1885,'Dropdown Table'!$B86,Data!$C$5:$C$1885,'Dropdown Table'!$A$71,Data!$B$5:$B$1885,'Dropdown Table'!$A$2,Data!$A$5:$A$1885,'Dropdown Table'!$A$3)</f>
        <v>127456.74874023179</v>
      </c>
      <c r="Y86" s="5">
        <f>SUMIFS(Data!AA$5:AA$1885,Data!$D$5:$D$1885,'Dropdown Table'!$B86,Data!$C$5:$C$1885,'Dropdown Table'!$A$71,Data!$B$5:$B$1885,'Dropdown Table'!$A$2,Data!$A$5:$A$1885,'Dropdown Table'!$A$3)</f>
        <v>131202.29848139553</v>
      </c>
      <c r="Z86" s="5">
        <f>SUMIFS(Data!AB$5:AB$1885,Data!$D$5:$D$1885,'Dropdown Table'!$B86,Data!$C$5:$C$1885,'Dropdown Table'!$A$71,Data!$B$5:$B$1885,'Dropdown Table'!$A$2,Data!$A$5:$A$1885,'Dropdown Table'!$A$3)</f>
        <v>134292.21329796923</v>
      </c>
      <c r="AA86" s="5">
        <f>SUMIFS(Data!AC$5:AC$1885,Data!$D$5:$D$1885,'Dropdown Table'!$B86,Data!$C$5:$C$1885,'Dropdown Table'!$A$71,Data!$B$5:$B$1885,'Dropdown Table'!$A$2,Data!$A$5:$A$1885,'Dropdown Table'!$A$3)</f>
        <v>136060.24618468201</v>
      </c>
      <c r="AB86" s="5">
        <f>SUMIFS(Data!AD$5:AD$1885,Data!$D$5:$D$1885,'Dropdown Table'!$B86,Data!$C$5:$C$1885,'Dropdown Table'!$A$71,Data!$B$5:$B$1885,'Dropdown Table'!$A$2,Data!$A$5:$A$1885,'Dropdown Table'!$A$3)</f>
        <v>137040.85556005817</v>
      </c>
    </row>
    <row r="87" spans="1:28" x14ac:dyDescent="0.25">
      <c r="A87" s="31"/>
      <c r="B87" s="2" t="s">
        <v>53</v>
      </c>
      <c r="C87" s="5">
        <f>SUMIFS(Data!E$5:E$1885,Data!$D$5:$D$1885,'Dropdown Table'!$B87,Data!$C$5:$C$1885,'Dropdown Table'!$A$71,Data!$B$5:$B$1885,'Dropdown Table'!$A$2,Data!$A$5:$A$1885,'Dropdown Table'!$A$3)</f>
        <v>35092</v>
      </c>
      <c r="D87" s="5">
        <f>SUMIFS(Data!F$5:F$1885,Data!$D$5:$D$1885,'Dropdown Table'!$B87,Data!$C$5:$C$1885,'Dropdown Table'!$A$71,Data!$B$5:$B$1885,'Dropdown Table'!$A$2,Data!$A$5:$A$1885,'Dropdown Table'!$A$3)</f>
        <v>36397.055121204219</v>
      </c>
      <c r="E87" s="5">
        <f>SUMIFS(Data!G$5:G$1885,Data!$D$5:$D$1885,'Dropdown Table'!$B87,Data!$C$5:$C$1885,'Dropdown Table'!$A$71,Data!$B$5:$B$1885,'Dropdown Table'!$A$2,Data!$A$5:$A$1885,'Dropdown Table'!$A$3)</f>
        <v>37904.377803538322</v>
      </c>
      <c r="F87" s="5">
        <f>SUMIFS(Data!H$5:H$1885,Data!$D$5:$D$1885,'Dropdown Table'!$B87,Data!$C$5:$C$1885,'Dropdown Table'!$A$71,Data!$B$5:$B$1885,'Dropdown Table'!$A$2,Data!$A$5:$A$1885,'Dropdown Table'!$A$3)</f>
        <v>39950.32314689795</v>
      </c>
      <c r="G87" s="5">
        <f>SUMIFS(Data!I$5:I$1885,Data!$D$5:$D$1885,'Dropdown Table'!$B87,Data!$C$5:$C$1885,'Dropdown Table'!$A$71,Data!$B$5:$B$1885,'Dropdown Table'!$A$2,Data!$A$5:$A$1885,'Dropdown Table'!$A$3)</f>
        <v>42291.503862375437</v>
      </c>
      <c r="H87" s="5">
        <f>SUMIFS(Data!J$5:J$1885,Data!$D$5:$D$1885,'Dropdown Table'!$B87,Data!$C$5:$C$1885,'Dropdown Table'!$A$71,Data!$B$5:$B$1885,'Dropdown Table'!$A$2,Data!$A$5:$A$1885,'Dropdown Table'!$A$3)</f>
        <v>44607.973961394477</v>
      </c>
      <c r="I87" s="5">
        <f>SUMIFS(Data!K$5:K$1885,Data!$D$5:$D$1885,'Dropdown Table'!$B87,Data!$C$5:$C$1885,'Dropdown Table'!$A$71,Data!$B$5:$B$1885,'Dropdown Table'!$A$2,Data!$A$5:$A$1885,'Dropdown Table'!$A$3)</f>
        <v>47273.671457274933</v>
      </c>
      <c r="J87" s="5">
        <f>SUMIFS(Data!L$5:L$1885,Data!$D$5:$D$1885,'Dropdown Table'!$B87,Data!$C$5:$C$1885,'Dropdown Table'!$A$71,Data!$B$5:$B$1885,'Dropdown Table'!$A$2,Data!$A$5:$A$1885,'Dropdown Table'!$A$3)</f>
        <v>49803.533215699099</v>
      </c>
      <c r="K87" s="5">
        <f>SUMIFS(Data!M$5:M$1885,Data!$D$5:$D$1885,'Dropdown Table'!$B87,Data!$C$5:$C$1885,'Dropdown Table'!$A$71,Data!$B$5:$B$1885,'Dropdown Table'!$A$2,Data!$A$5:$A$1885,'Dropdown Table'!$A$3)</f>
        <v>53006.83207009644</v>
      </c>
      <c r="L87" s="5">
        <f>SUMIFS(Data!N$5:N$1885,Data!$D$5:$D$1885,'Dropdown Table'!$B87,Data!$C$5:$C$1885,'Dropdown Table'!$A$71,Data!$B$5:$B$1885,'Dropdown Table'!$A$2,Data!$A$5:$A$1885,'Dropdown Table'!$A$3)</f>
        <v>56674.958450131133</v>
      </c>
      <c r="M87" s="5">
        <f>SUMIFS(Data!O$5:O$1885,Data!$D$5:$D$1885,'Dropdown Table'!$B87,Data!$C$5:$C$1885,'Dropdown Table'!$A$71,Data!$B$5:$B$1885,'Dropdown Table'!$A$2,Data!$A$5:$A$1885,'Dropdown Table'!$A$3)</f>
        <v>60476.968431140049</v>
      </c>
      <c r="N87" s="5">
        <f>SUMIFS(Data!P$5:P$1885,Data!$D$5:$D$1885,'Dropdown Table'!$B87,Data!$C$5:$C$1885,'Dropdown Table'!$A$71,Data!$B$5:$B$1885,'Dropdown Table'!$A$2,Data!$A$5:$A$1885,'Dropdown Table'!$A$3)</f>
        <v>66070.979289573268</v>
      </c>
      <c r="O87" s="5">
        <f>SUMIFS(Data!Q$5:Q$1885,Data!$D$5:$D$1885,'Dropdown Table'!$B87,Data!$C$5:$C$1885,'Dropdown Table'!$A$71,Data!$B$5:$B$1885,'Dropdown Table'!$A$2,Data!$A$5:$A$1885,'Dropdown Table'!$A$3)</f>
        <v>71078.377612625001</v>
      </c>
      <c r="P87" s="5">
        <f>SUMIFS(Data!R$5:R$1885,Data!$D$5:$D$1885,'Dropdown Table'!$B87,Data!$C$5:$C$1885,'Dropdown Table'!$A$71,Data!$B$5:$B$1885,'Dropdown Table'!$A$2,Data!$A$5:$A$1885,'Dropdown Table'!$A$3)</f>
        <v>75005.194735597222</v>
      </c>
      <c r="Q87" s="5">
        <f>SUMIFS(Data!S$5:S$1885,Data!$D$5:$D$1885,'Dropdown Table'!$B87,Data!$C$5:$C$1885,'Dropdown Table'!$A$71,Data!$B$5:$B$1885,'Dropdown Table'!$A$2,Data!$A$5:$A$1885,'Dropdown Table'!$A$3)</f>
        <v>78408.752630406248</v>
      </c>
      <c r="R87" s="5">
        <f>SUMIFS(Data!T$5:T$1885,Data!$D$5:$D$1885,'Dropdown Table'!$B87,Data!$C$5:$C$1885,'Dropdown Table'!$A$71,Data!$B$5:$B$1885,'Dropdown Table'!$A$2,Data!$A$5:$A$1885,'Dropdown Table'!$A$3)</f>
        <v>81632.147432821876</v>
      </c>
      <c r="S87" s="5">
        <f>SUMIFS(Data!U$5:U$1885,Data!$D$5:$D$1885,'Dropdown Table'!$B87,Data!$C$5:$C$1885,'Dropdown Table'!$A$71,Data!$B$5:$B$1885,'Dropdown Table'!$A$2,Data!$A$5:$A$1885,'Dropdown Table'!$A$3)</f>
        <v>83197.380166545379</v>
      </c>
      <c r="T87" s="5">
        <f>SUMIFS(Data!V$5:V$1885,Data!$D$5:$D$1885,'Dropdown Table'!$B87,Data!$C$5:$C$1885,'Dropdown Table'!$A$71,Data!$B$5:$B$1885,'Dropdown Table'!$A$2,Data!$A$5:$A$1885,'Dropdown Table'!$A$3)</f>
        <v>85261.399729509154</v>
      </c>
      <c r="U87" s="5">
        <f>SUMIFS(Data!W$5:W$1885,Data!$D$5:$D$1885,'Dropdown Table'!$B87,Data!$C$5:$C$1885,'Dropdown Table'!$A$71,Data!$B$5:$B$1885,'Dropdown Table'!$A$2,Data!$A$5:$A$1885,'Dropdown Table'!$A$3)</f>
        <v>87391.396348509588</v>
      </c>
      <c r="V87" s="5">
        <f>SUMIFS(Data!X$5:X$1885,Data!$D$5:$D$1885,'Dropdown Table'!$B87,Data!$C$5:$C$1885,'Dropdown Table'!$A$71,Data!$B$5:$B$1885,'Dropdown Table'!$A$2,Data!$A$5:$A$1885,'Dropdown Table'!$A$3)</f>
        <v>89642.46381788062</v>
      </c>
      <c r="W87" s="5">
        <f>SUMIFS(Data!Y$5:Y$1885,Data!$D$5:$D$1885,'Dropdown Table'!$B87,Data!$C$5:$C$1885,'Dropdown Table'!$A$71,Data!$B$5:$B$1885,'Dropdown Table'!$A$2,Data!$A$5:$A$1885,'Dropdown Table'!$A$3)</f>
        <v>92381.318660024437</v>
      </c>
      <c r="X87" s="5">
        <f>SUMIFS(Data!Z$5:Z$1885,Data!$D$5:$D$1885,'Dropdown Table'!$B87,Data!$C$5:$C$1885,'Dropdown Table'!$A$71,Data!$B$5:$B$1885,'Dropdown Table'!$A$2,Data!$A$5:$A$1885,'Dropdown Table'!$A$3)</f>
        <v>95147.434920174273</v>
      </c>
      <c r="Y87" s="5">
        <f>SUMIFS(Data!AA$5:AA$1885,Data!$D$5:$D$1885,'Dropdown Table'!$B87,Data!$C$5:$C$1885,'Dropdown Table'!$A$71,Data!$B$5:$B$1885,'Dropdown Table'!$A$2,Data!$A$5:$A$1885,'Dropdown Table'!$A$3)</f>
        <v>98298.388636437783</v>
      </c>
      <c r="Z87" s="5">
        <f>SUMIFS(Data!AB$5:AB$1885,Data!$D$5:$D$1885,'Dropdown Table'!$B87,Data!$C$5:$C$1885,'Dropdown Table'!$A$71,Data!$B$5:$B$1885,'Dropdown Table'!$A$2,Data!$A$5:$A$1885,'Dropdown Table'!$A$3)</f>
        <v>102023.82228242926</v>
      </c>
      <c r="AA87" s="5">
        <f>SUMIFS(Data!AC$5:AC$1885,Data!$D$5:$D$1885,'Dropdown Table'!$B87,Data!$C$5:$C$1885,'Dropdown Table'!$A$71,Data!$B$5:$B$1885,'Dropdown Table'!$A$2,Data!$A$5:$A$1885,'Dropdown Table'!$A$3)</f>
        <v>105803.72917718551</v>
      </c>
      <c r="AB87" s="5">
        <f>SUMIFS(Data!AD$5:AD$1885,Data!$D$5:$D$1885,'Dropdown Table'!$B87,Data!$C$5:$C$1885,'Dropdown Table'!$A$71,Data!$B$5:$B$1885,'Dropdown Table'!$A$2,Data!$A$5:$A$1885,'Dropdown Table'!$A$3)</f>
        <v>109811.18471679732</v>
      </c>
    </row>
    <row r="88" spans="1:28" x14ac:dyDescent="0.25">
      <c r="A88" s="31"/>
      <c r="B88" s="2" t="s">
        <v>1</v>
      </c>
      <c r="C88" s="5">
        <f>SUMIFS(Data!E$5:E$1885,Data!$D$5:$D$1885,'Dropdown Table'!$B88,Data!$C$5:$C$1885,'Dropdown Table'!$A$71,Data!$B$5:$B$1885,'Dropdown Table'!$A$2,Data!$A$5:$A$1885,'Dropdown Table'!$A$3)</f>
        <v>38258</v>
      </c>
      <c r="D88" s="5">
        <f>SUMIFS(Data!F$5:F$1885,Data!$D$5:$D$1885,'Dropdown Table'!$B88,Data!$C$5:$C$1885,'Dropdown Table'!$A$71,Data!$B$5:$B$1885,'Dropdown Table'!$A$2,Data!$A$5:$A$1885,'Dropdown Table'!$A$3)</f>
        <v>39051.34089853472</v>
      </c>
      <c r="E88" s="5">
        <f>SUMIFS(Data!G$5:G$1885,Data!$D$5:$D$1885,'Dropdown Table'!$B88,Data!$C$5:$C$1885,'Dropdown Table'!$A$71,Data!$B$5:$B$1885,'Dropdown Table'!$A$2,Data!$A$5:$A$1885,'Dropdown Table'!$A$3)</f>
        <v>39785.049867326234</v>
      </c>
      <c r="F88" s="5">
        <f>SUMIFS(Data!H$5:H$1885,Data!$D$5:$D$1885,'Dropdown Table'!$B88,Data!$C$5:$C$1885,'Dropdown Table'!$A$71,Data!$B$5:$B$1885,'Dropdown Table'!$A$2,Data!$A$5:$A$1885,'Dropdown Table'!$A$3)</f>
        <v>40453.857902134019</v>
      </c>
      <c r="G88" s="5">
        <f>SUMIFS(Data!I$5:I$1885,Data!$D$5:$D$1885,'Dropdown Table'!$B88,Data!$C$5:$C$1885,'Dropdown Table'!$A$71,Data!$B$5:$B$1885,'Dropdown Table'!$A$2,Data!$A$5:$A$1885,'Dropdown Table'!$A$3)</f>
        <v>41281.013609571899</v>
      </c>
      <c r="H88" s="5">
        <f>SUMIFS(Data!J$5:J$1885,Data!$D$5:$D$1885,'Dropdown Table'!$B88,Data!$C$5:$C$1885,'Dropdown Table'!$A$71,Data!$B$5:$B$1885,'Dropdown Table'!$A$2,Data!$A$5:$A$1885,'Dropdown Table'!$A$3)</f>
        <v>42312.148918137951</v>
      </c>
      <c r="I88" s="5">
        <f>SUMIFS(Data!K$5:K$1885,Data!$D$5:$D$1885,'Dropdown Table'!$B88,Data!$C$5:$C$1885,'Dropdown Table'!$A$71,Data!$B$5:$B$1885,'Dropdown Table'!$A$2,Data!$A$5:$A$1885,'Dropdown Table'!$A$3)</f>
        <v>43712.769062150815</v>
      </c>
      <c r="J88" s="5">
        <f>SUMIFS(Data!L$5:L$1885,Data!$D$5:$D$1885,'Dropdown Table'!$B88,Data!$C$5:$C$1885,'Dropdown Table'!$A$71,Data!$B$5:$B$1885,'Dropdown Table'!$A$2,Data!$A$5:$A$1885,'Dropdown Table'!$A$3)</f>
        <v>45250.25850491137</v>
      </c>
      <c r="K88" s="5">
        <f>SUMIFS(Data!M$5:M$1885,Data!$D$5:$D$1885,'Dropdown Table'!$B88,Data!$C$5:$C$1885,'Dropdown Table'!$A$71,Data!$B$5:$B$1885,'Dropdown Table'!$A$2,Data!$A$5:$A$1885,'Dropdown Table'!$A$3)</f>
        <v>47162.951706260756</v>
      </c>
      <c r="L88" s="5">
        <f>SUMIFS(Data!N$5:N$1885,Data!$D$5:$D$1885,'Dropdown Table'!$B88,Data!$C$5:$C$1885,'Dropdown Table'!$A$71,Data!$B$5:$B$1885,'Dropdown Table'!$A$2,Data!$A$5:$A$1885,'Dropdown Table'!$A$3)</f>
        <v>49413.758842379466</v>
      </c>
      <c r="M88" s="5">
        <f>SUMIFS(Data!O$5:O$1885,Data!$D$5:$D$1885,'Dropdown Table'!$B88,Data!$C$5:$C$1885,'Dropdown Table'!$A$71,Data!$B$5:$B$1885,'Dropdown Table'!$A$2,Data!$A$5:$A$1885,'Dropdown Table'!$A$3)</f>
        <v>51793.685305403436</v>
      </c>
      <c r="N88" s="5">
        <f>SUMIFS(Data!P$5:P$1885,Data!$D$5:$D$1885,'Dropdown Table'!$B88,Data!$C$5:$C$1885,'Dropdown Table'!$A$71,Data!$B$5:$B$1885,'Dropdown Table'!$A$2,Data!$A$5:$A$1885,'Dropdown Table'!$A$3)</f>
        <v>54701.843139826247</v>
      </c>
      <c r="O88" s="5">
        <f>SUMIFS(Data!Q$5:Q$1885,Data!$D$5:$D$1885,'Dropdown Table'!$B88,Data!$C$5:$C$1885,'Dropdown Table'!$A$71,Data!$B$5:$B$1885,'Dropdown Table'!$A$2,Data!$A$5:$A$1885,'Dropdown Table'!$A$3)</f>
        <v>57556.703623163048</v>
      </c>
      <c r="P88" s="5">
        <f>SUMIFS(Data!R$5:R$1885,Data!$D$5:$D$1885,'Dropdown Table'!$B88,Data!$C$5:$C$1885,'Dropdown Table'!$A$71,Data!$B$5:$B$1885,'Dropdown Table'!$A$2,Data!$A$5:$A$1885,'Dropdown Table'!$A$3)</f>
        <v>61183.864262185925</v>
      </c>
      <c r="Q88" s="5">
        <f>SUMIFS(Data!S$5:S$1885,Data!$D$5:$D$1885,'Dropdown Table'!$B88,Data!$C$5:$C$1885,'Dropdown Table'!$A$71,Data!$B$5:$B$1885,'Dropdown Table'!$A$2,Data!$A$5:$A$1885,'Dropdown Table'!$A$3)</f>
        <v>65352.379870080709</v>
      </c>
      <c r="R88" s="5">
        <f>SUMIFS(Data!T$5:T$1885,Data!$D$5:$D$1885,'Dropdown Table'!$B88,Data!$C$5:$C$1885,'Dropdown Table'!$A$71,Data!$B$5:$B$1885,'Dropdown Table'!$A$2,Data!$A$5:$A$1885,'Dropdown Table'!$A$3)</f>
        <v>69636.136749858793</v>
      </c>
      <c r="S88" s="5">
        <f>SUMIFS(Data!U$5:U$1885,Data!$D$5:$D$1885,'Dropdown Table'!$B88,Data!$C$5:$C$1885,'Dropdown Table'!$A$71,Data!$B$5:$B$1885,'Dropdown Table'!$A$2,Data!$A$5:$A$1885,'Dropdown Table'!$A$3)</f>
        <v>75691.025592087128</v>
      </c>
      <c r="T88" s="5">
        <f>SUMIFS(Data!V$5:V$1885,Data!$D$5:$D$1885,'Dropdown Table'!$B88,Data!$C$5:$C$1885,'Dropdown Table'!$A$71,Data!$B$5:$B$1885,'Dropdown Table'!$A$2,Data!$A$5:$A$1885,'Dropdown Table'!$A$3)</f>
        <v>81120.771971374517</v>
      </c>
      <c r="U88" s="5">
        <f>SUMIFS(Data!W$5:W$1885,Data!$D$5:$D$1885,'Dropdown Table'!$B88,Data!$C$5:$C$1885,'Dropdown Table'!$A$71,Data!$B$5:$B$1885,'Dropdown Table'!$A$2,Data!$A$5:$A$1885,'Dropdown Table'!$A$3)</f>
        <v>86214.096480656328</v>
      </c>
      <c r="V88" s="5">
        <f>SUMIFS(Data!X$5:X$1885,Data!$D$5:$D$1885,'Dropdown Table'!$B88,Data!$C$5:$C$1885,'Dropdown Table'!$A$71,Data!$B$5:$B$1885,'Dropdown Table'!$A$2,Data!$A$5:$A$1885,'Dropdown Table'!$A$3)</f>
        <v>91264.0006507332</v>
      </c>
      <c r="W88" s="5">
        <f>SUMIFS(Data!Y$5:Y$1885,Data!$D$5:$D$1885,'Dropdown Table'!$B88,Data!$C$5:$C$1885,'Dropdown Table'!$A$71,Data!$B$5:$B$1885,'Dropdown Table'!$A$2,Data!$A$5:$A$1885,'Dropdown Table'!$A$3)</f>
        <v>96211.596031275709</v>
      </c>
      <c r="X88" s="5">
        <f>SUMIFS(Data!Z$5:Z$1885,Data!$D$5:$D$1885,'Dropdown Table'!$B88,Data!$C$5:$C$1885,'Dropdown Table'!$A$71,Data!$B$5:$B$1885,'Dropdown Table'!$A$2,Data!$A$5:$A$1885,'Dropdown Table'!$A$3)</f>
        <v>101162.20939828611</v>
      </c>
      <c r="Y88" s="5">
        <f>SUMIFS(Data!AA$5:AA$1885,Data!$D$5:$D$1885,'Dropdown Table'!$B88,Data!$C$5:$C$1885,'Dropdown Table'!$A$71,Data!$B$5:$B$1885,'Dropdown Table'!$A$2,Data!$A$5:$A$1885,'Dropdown Table'!$A$3)</f>
        <v>105975.66766087421</v>
      </c>
      <c r="Z88" s="5">
        <f>SUMIFS(Data!AB$5:AB$1885,Data!$D$5:$D$1885,'Dropdown Table'!$B88,Data!$C$5:$C$1885,'Dropdown Table'!$A$71,Data!$B$5:$B$1885,'Dropdown Table'!$A$2,Data!$A$5:$A$1885,'Dropdown Table'!$A$3)</f>
        <v>110532.31946990603</v>
      </c>
      <c r="AA88" s="5">
        <f>SUMIFS(Data!AC$5:AC$1885,Data!$D$5:$D$1885,'Dropdown Table'!$B88,Data!$C$5:$C$1885,'Dropdown Table'!$A$71,Data!$B$5:$B$1885,'Dropdown Table'!$A$2,Data!$A$5:$A$1885,'Dropdown Table'!$A$3)</f>
        <v>115136.47606062725</v>
      </c>
      <c r="AB88" s="5">
        <f>SUMIFS(Data!AD$5:AD$1885,Data!$D$5:$D$1885,'Dropdown Table'!$B88,Data!$C$5:$C$1885,'Dropdown Table'!$A$71,Data!$B$5:$B$1885,'Dropdown Table'!$A$2,Data!$A$5:$A$1885,'Dropdown Table'!$A$3)</f>
        <v>120049.37514532328</v>
      </c>
    </row>
    <row r="89" spans="1:28" x14ac:dyDescent="0.25">
      <c r="A89" s="31"/>
      <c r="B89" s="2" t="s">
        <v>0</v>
      </c>
      <c r="C89" s="5">
        <f>SUMIFS(Data!E$5:E$1885,Data!$D$5:$D$1885,'Dropdown Table'!$B89,Data!$C$5:$C$1885,'Dropdown Table'!$A$71,Data!$B$5:$B$1885,'Dropdown Table'!$A$2,Data!$A$5:$A$1885,'Dropdown Table'!$A$3)</f>
        <v>2360241</v>
      </c>
      <c r="D89" s="5">
        <f>SUMIFS(Data!F$5:F$1885,Data!$D$5:$D$1885,'Dropdown Table'!$B89,Data!$C$5:$C$1885,'Dropdown Table'!$A$71,Data!$B$5:$B$1885,'Dropdown Table'!$A$2,Data!$A$5:$A$1885,'Dropdown Table'!$A$3)</f>
        <v>2403787.8389448216</v>
      </c>
      <c r="E89" s="5">
        <f>SUMIFS(Data!G$5:G$1885,Data!$D$5:$D$1885,'Dropdown Table'!$B89,Data!$C$5:$C$1885,'Dropdown Table'!$A$71,Data!$B$5:$B$1885,'Dropdown Table'!$A$2,Data!$A$5:$A$1885,'Dropdown Table'!$A$3)</f>
        <v>2448963.5081903175</v>
      </c>
      <c r="F89" s="5">
        <f>SUMIFS(Data!H$5:H$1885,Data!$D$5:$D$1885,'Dropdown Table'!$B89,Data!$C$5:$C$1885,'Dropdown Table'!$A$71,Data!$B$5:$B$1885,'Dropdown Table'!$A$2,Data!$A$5:$A$1885,'Dropdown Table'!$A$3)</f>
        <v>2495291.2076113974</v>
      </c>
      <c r="G89" s="5">
        <f>SUMIFS(Data!I$5:I$1885,Data!$D$5:$D$1885,'Dropdown Table'!$B89,Data!$C$5:$C$1885,'Dropdown Table'!$A$71,Data!$B$5:$B$1885,'Dropdown Table'!$A$2,Data!$A$5:$A$1885,'Dropdown Table'!$A$3)</f>
        <v>2542682.7027179627</v>
      </c>
      <c r="H89" s="5">
        <f>SUMIFS(Data!J$5:J$1885,Data!$D$5:$D$1885,'Dropdown Table'!$B89,Data!$C$5:$C$1885,'Dropdown Table'!$A$71,Data!$B$5:$B$1885,'Dropdown Table'!$A$2,Data!$A$5:$A$1885,'Dropdown Table'!$A$3)</f>
        <v>2591136.8534113406</v>
      </c>
      <c r="I89" s="5">
        <f>SUMIFS(Data!K$5:K$1885,Data!$D$5:$D$1885,'Dropdown Table'!$B89,Data!$C$5:$C$1885,'Dropdown Table'!$A$71,Data!$B$5:$B$1885,'Dropdown Table'!$A$2,Data!$A$5:$A$1885,'Dropdown Table'!$A$3)</f>
        <v>2640932.9068668843</v>
      </c>
      <c r="J89" s="5">
        <f>SUMIFS(Data!L$5:L$1885,Data!$D$5:$D$1885,'Dropdown Table'!$B89,Data!$C$5:$C$1885,'Dropdown Table'!$A$71,Data!$B$5:$B$1885,'Dropdown Table'!$A$2,Data!$A$5:$A$1885,'Dropdown Table'!$A$3)</f>
        <v>2691722.7303081499</v>
      </c>
      <c r="K89" s="5">
        <f>SUMIFS(Data!M$5:M$1885,Data!$D$5:$D$1885,'Dropdown Table'!$B89,Data!$C$5:$C$1885,'Dropdown Table'!$A$71,Data!$B$5:$B$1885,'Dropdown Table'!$A$2,Data!$A$5:$A$1885,'Dropdown Table'!$A$3)</f>
        <v>2743445.3279753346</v>
      </c>
      <c r="L89" s="5">
        <f>SUMIFS(Data!N$5:N$1885,Data!$D$5:$D$1885,'Dropdown Table'!$B89,Data!$C$5:$C$1885,'Dropdown Table'!$A$71,Data!$B$5:$B$1885,'Dropdown Table'!$A$2,Data!$A$5:$A$1885,'Dropdown Table'!$A$3)</f>
        <v>2796038.0575855654</v>
      </c>
      <c r="M89" s="5">
        <f>SUMIFS(Data!O$5:O$1885,Data!$D$5:$D$1885,'Dropdown Table'!$B89,Data!$C$5:$C$1885,'Dropdown Table'!$A$71,Data!$B$5:$B$1885,'Dropdown Table'!$A$2,Data!$A$5:$A$1885,'Dropdown Table'!$A$3)</f>
        <v>2849444.6601549848</v>
      </c>
      <c r="N89" s="5">
        <f>SUMIFS(Data!P$5:P$1885,Data!$D$5:$D$1885,'Dropdown Table'!$B89,Data!$C$5:$C$1885,'Dropdown Table'!$A$71,Data!$B$5:$B$1885,'Dropdown Table'!$A$2,Data!$A$5:$A$1885,'Dropdown Table'!$A$3)</f>
        <v>2903891.3807562981</v>
      </c>
      <c r="O89" s="5">
        <f>SUMIFS(Data!Q$5:Q$1885,Data!$D$5:$D$1885,'Dropdown Table'!$B89,Data!$C$5:$C$1885,'Dropdown Table'!$A$71,Data!$B$5:$B$1885,'Dropdown Table'!$A$2,Data!$A$5:$A$1885,'Dropdown Table'!$A$3)</f>
        <v>2958463.732541251</v>
      </c>
      <c r="P89" s="5">
        <f>SUMIFS(Data!R$5:R$1885,Data!$D$5:$D$1885,'Dropdown Table'!$B89,Data!$C$5:$C$1885,'Dropdown Table'!$A$71,Data!$B$5:$B$1885,'Dropdown Table'!$A$2,Data!$A$5:$A$1885,'Dropdown Table'!$A$3)</f>
        <v>3013109.1982309618</v>
      </c>
      <c r="Q89" s="5">
        <f>SUMIFS(Data!S$5:S$1885,Data!$D$5:$D$1885,'Dropdown Table'!$B89,Data!$C$5:$C$1885,'Dropdown Table'!$A$71,Data!$B$5:$B$1885,'Dropdown Table'!$A$2,Data!$A$5:$A$1885,'Dropdown Table'!$A$3)</f>
        <v>3067783.0791179552</v>
      </c>
      <c r="R89" s="5">
        <f>SUMIFS(Data!T$5:T$1885,Data!$D$5:$D$1885,'Dropdown Table'!$B89,Data!$C$5:$C$1885,'Dropdown Table'!$A$71,Data!$B$5:$B$1885,'Dropdown Table'!$A$2,Data!$A$5:$A$1885,'Dropdown Table'!$A$3)</f>
        <v>3122448.3264750396</v>
      </c>
      <c r="S89" s="5">
        <f>SUMIFS(Data!U$5:U$1885,Data!$D$5:$D$1885,'Dropdown Table'!$B89,Data!$C$5:$C$1885,'Dropdown Table'!$A$71,Data!$B$5:$B$1885,'Dropdown Table'!$A$2,Data!$A$5:$A$1885,'Dropdown Table'!$A$3)</f>
        <v>3177093.3302006428</v>
      </c>
      <c r="T89" s="5">
        <f>SUMIFS(Data!V$5:V$1885,Data!$D$5:$D$1885,'Dropdown Table'!$B89,Data!$C$5:$C$1885,'Dropdown Table'!$A$71,Data!$B$5:$B$1885,'Dropdown Table'!$A$2,Data!$A$5:$A$1885,'Dropdown Table'!$A$3)</f>
        <v>3231701.9918849878</v>
      </c>
      <c r="U89" s="5">
        <f>SUMIFS(Data!W$5:W$1885,Data!$D$5:$D$1885,'Dropdown Table'!$B89,Data!$C$5:$C$1885,'Dropdown Table'!$A$71,Data!$B$5:$B$1885,'Dropdown Table'!$A$2,Data!$A$5:$A$1885,'Dropdown Table'!$A$3)</f>
        <v>3286268.1155185662</v>
      </c>
      <c r="V89" s="5">
        <f>SUMIFS(Data!X$5:X$1885,Data!$D$5:$D$1885,'Dropdown Table'!$B89,Data!$C$5:$C$1885,'Dropdown Table'!$A$71,Data!$B$5:$B$1885,'Dropdown Table'!$A$2,Data!$A$5:$A$1885,'Dropdown Table'!$A$3)</f>
        <v>3340787.1375416294</v>
      </c>
      <c r="W89" s="5">
        <f>SUMIFS(Data!Y$5:Y$1885,Data!$D$5:$D$1885,'Dropdown Table'!$B89,Data!$C$5:$C$1885,'Dropdown Table'!$A$71,Data!$B$5:$B$1885,'Dropdown Table'!$A$2,Data!$A$5:$A$1885,'Dropdown Table'!$A$3)</f>
        <v>3395261.5194407841</v>
      </c>
      <c r="X89" s="5">
        <f>SUMIFS(Data!Z$5:Z$1885,Data!$D$5:$D$1885,'Dropdown Table'!$B89,Data!$C$5:$C$1885,'Dropdown Table'!$A$71,Data!$B$5:$B$1885,'Dropdown Table'!$A$2,Data!$A$5:$A$1885,'Dropdown Table'!$A$3)</f>
        <v>3449696.8122709203</v>
      </c>
      <c r="Y89" s="5">
        <f>SUMIFS(Data!AA$5:AA$1885,Data!$D$5:$D$1885,'Dropdown Table'!$B89,Data!$C$5:$C$1885,'Dropdown Table'!$A$71,Data!$B$5:$B$1885,'Dropdown Table'!$A$2,Data!$A$5:$A$1885,'Dropdown Table'!$A$3)</f>
        <v>3504102.8076068577</v>
      </c>
      <c r="Z89" s="5">
        <f>SUMIFS(Data!AB$5:AB$1885,Data!$D$5:$D$1885,'Dropdown Table'!$B89,Data!$C$5:$C$1885,'Dropdown Table'!$A$71,Data!$B$5:$B$1885,'Dropdown Table'!$A$2,Data!$A$5:$A$1885,'Dropdown Table'!$A$3)</f>
        <v>3558492.5571623202</v>
      </c>
      <c r="AA89" s="5">
        <f>SUMIFS(Data!AC$5:AC$1885,Data!$D$5:$D$1885,'Dropdown Table'!$B89,Data!$C$5:$C$1885,'Dropdown Table'!$A$71,Data!$B$5:$B$1885,'Dropdown Table'!$A$2,Data!$A$5:$A$1885,'Dropdown Table'!$A$3)</f>
        <v>3612885.5741475769</v>
      </c>
      <c r="AB89" s="5">
        <f>SUMIFS(Data!AD$5:AD$1885,Data!$D$5:$D$1885,'Dropdown Table'!$B89,Data!$C$5:$C$1885,'Dropdown Table'!$A$71,Data!$B$5:$B$1885,'Dropdown Table'!$A$2,Data!$A$5:$A$1885,'Dropdown Table'!$A$3)</f>
        <v>3667301.7485547438</v>
      </c>
    </row>
    <row r="90" spans="1:28" x14ac:dyDescent="0.25">
      <c r="C90" s="5"/>
    </row>
    <row r="91" spans="1:28" x14ac:dyDescent="0.25">
      <c r="A91" t="s">
        <v>20</v>
      </c>
      <c r="C91" s="5"/>
    </row>
    <row r="92" spans="1:28" x14ac:dyDescent="0.25">
      <c r="A92" t="s">
        <v>4</v>
      </c>
      <c r="B92" s="2" t="s">
        <v>0</v>
      </c>
      <c r="C92" s="5">
        <f>SUMIFS(Data!E$1892:E$1900,Data!$C$1892:$C$1900,'Dropdown Table'!$A92,Data!$A$1892:$A$1900,'Dropdown Table'!$A$3)</f>
        <v>2403286</v>
      </c>
      <c r="D92" s="5">
        <f>SUMIFS(Data!F$1892:F$1900,Data!$C$1892:$C$1900,'Dropdown Table'!$A92,Data!$A$1892:$A$1900,'Dropdown Table'!$A$3)</f>
        <v>2439677.5619407692</v>
      </c>
      <c r="E92" s="5">
        <f>SUMIFS(Data!G$1892:G$1900,Data!$C$1892:$C$1900,'Dropdown Table'!$A92,Data!$A$1892:$A$1900,'Dropdown Table'!$A$3)</f>
        <v>2476688.4276943994</v>
      </c>
      <c r="F92" s="5">
        <f>SUMIFS(Data!H$1892:H$1900,Data!$C$1892:$C$1900,'Dropdown Table'!$A92,Data!$A$1892:$A$1900,'Dropdown Table'!$A$3)</f>
        <v>2514786.467692758</v>
      </c>
      <c r="G92" s="5">
        <f>SUMIFS(Data!I$1892:I$1900,Data!$C$1892:$C$1900,'Dropdown Table'!$A92,Data!$A$1892:$A$1900,'Dropdown Table'!$A$3)</f>
        <v>2553981.3756730179</v>
      </c>
      <c r="H92" s="5">
        <f>SUMIFS(Data!J$1892:J$1900,Data!$C$1892:$C$1900,'Dropdown Table'!$A92,Data!$A$1892:$A$1900,'Dropdown Table'!$A$3)</f>
        <v>2594253.5432446622</v>
      </c>
      <c r="I92" s="5">
        <f>SUMIFS(Data!K$1892:K$1900,Data!$C$1892:$C$1900,'Dropdown Table'!$A92,Data!$A$1892:$A$1900,'Dropdown Table'!$A$3)</f>
        <v>2635586.173172839</v>
      </c>
      <c r="J92" s="5">
        <f>SUMIFS(Data!L$1892:L$1900,Data!$C$1892:$C$1900,'Dropdown Table'!$A92,Data!$A$1892:$A$1900,'Dropdown Table'!$A$3)</f>
        <v>2677698.7818413931</v>
      </c>
      <c r="K92" s="5">
        <f>SUMIFS(Data!M$1892:M$1900,Data!$C$1892:$C$1900,'Dropdown Table'!$A92,Data!$A$1892:$A$1900,'Dropdown Table'!$A$3)</f>
        <v>2720562.7064160393</v>
      </c>
      <c r="L92" s="5">
        <f>SUMIFS(Data!N$1892:N$1900,Data!$C$1892:$C$1900,'Dropdown Table'!$A92,Data!$A$1892:$A$1900,'Dropdown Table'!$A$3)</f>
        <v>2764152.1205261042</v>
      </c>
      <c r="M92" s="5">
        <f>SUMIFS(Data!O$1892:O$1900,Data!$C$1892:$C$1900,'Dropdown Table'!$A92,Data!$A$1892:$A$1900,'Dropdown Table'!$A$3)</f>
        <v>2808451.3793917862</v>
      </c>
      <c r="N92" s="5">
        <f>SUMIFS(Data!P$1892:P$1900,Data!$C$1892:$C$1900,'Dropdown Table'!$A92,Data!$A$1892:$A$1900,'Dropdown Table'!$A$3)</f>
        <v>2853454.4186501098</v>
      </c>
      <c r="O92" s="5">
        <f>SUMIFS(Data!Q$1892:Q$1900,Data!$C$1892:$C$1900,'Dropdown Table'!$A92,Data!$A$1892:$A$1900,'Dropdown Table'!$A$3)</f>
        <v>2898469.3089143476</v>
      </c>
      <c r="P92" s="5">
        <f>SUMIFS(Data!R$1892:R$1900,Data!$C$1892:$C$1900,'Dropdown Table'!$A92,Data!$A$1892:$A$1900,'Dropdown Table'!$A$3)</f>
        <v>2943472.2413216298</v>
      </c>
      <c r="Q92" s="5">
        <f>SUMIFS(Data!S$1892:S$1900,Data!$C$1892:$C$1900,'Dropdown Table'!$A92,Data!$A$1892:$A$1900,'Dropdown Table'!$A$3)</f>
        <v>2988441.5376308169</v>
      </c>
      <c r="R92" s="5">
        <f>SUMIFS(Data!T$1892:T$1900,Data!$C$1892:$C$1900,'Dropdown Table'!$A92,Data!$A$1892:$A$1900,'Dropdown Table'!$A$3)</f>
        <v>3033357.990459512</v>
      </c>
      <c r="S92" s="5">
        <f>SUMIFS(Data!U$1892:U$1900,Data!$C$1892:$C$1900,'Dropdown Table'!$A92,Data!$A$1892:$A$1900,'Dropdown Table'!$A$3)</f>
        <v>3078240.1381895766</v>
      </c>
      <c r="T92" s="5">
        <f>SUMIFS(Data!V$1892:V$1900,Data!$C$1892:$C$1900,'Dropdown Table'!$A92,Data!$A$1892:$A$1900,'Dropdown Table'!$A$3)</f>
        <v>3123082.9448234788</v>
      </c>
      <c r="U92" s="5">
        <f>SUMIFS(Data!W$1892:W$1900,Data!$C$1892:$C$1900,'Dropdown Table'!$A92,Data!$A$1892:$A$1900,'Dropdown Table'!$A$3)</f>
        <v>3167886.1659045094</v>
      </c>
      <c r="V92" s="5">
        <f>SUMIFS(Data!X$1892:X$1900,Data!$C$1892:$C$1900,'Dropdown Table'!$A92,Data!$A$1892:$A$1900,'Dropdown Table'!$A$3)</f>
        <v>3212651.7229922749</v>
      </c>
      <c r="W92" s="5">
        <f>SUMIFS(Data!Y$1892:Y$1900,Data!$C$1892:$C$1900,'Dropdown Table'!$A92,Data!$A$1892:$A$1900,'Dropdown Table'!$A$3)</f>
        <v>3257384.8496319591</v>
      </c>
      <c r="X92" s="5">
        <f>SUMIFS(Data!Z$1892:Z$1900,Data!$C$1892:$C$1900,'Dropdown Table'!$A92,Data!$A$1892:$A$1900,'Dropdown Table'!$A$3)</f>
        <v>3302092.1859479644</v>
      </c>
      <c r="Y92" s="5">
        <f>SUMIFS(Data!AA$1892:AA$1900,Data!$C$1892:$C$1900,'Dropdown Table'!$A92,Data!$A$1892:$A$1900,'Dropdown Table'!$A$3)</f>
        <v>3346781.0084330887</v>
      </c>
      <c r="Z92" s="5">
        <f>SUMIFS(Data!AB$1892:AB$1900,Data!$C$1892:$C$1900,'Dropdown Table'!$A92,Data!$A$1892:$A$1900,'Dropdown Table'!$A$3)</f>
        <v>3391458.5822397992</v>
      </c>
      <c r="AA92" s="5">
        <f>SUMIFS(Data!AC$1892:AC$1900,Data!$C$1892:$C$1900,'Dropdown Table'!$A92,Data!$A$1892:$A$1900,'Dropdown Table'!$A$3)</f>
        <v>3436147.0982557833</v>
      </c>
      <c r="AB92" s="5">
        <f>SUMIFS(Data!AD$1892:AD$1900,Data!$C$1892:$C$1900,'Dropdown Table'!$A92,Data!$A$1892:$A$1900,'Dropdown Table'!$A$3)</f>
        <v>3480864.2468155599</v>
      </c>
    </row>
    <row r="93" spans="1:28" x14ac:dyDescent="0.25">
      <c r="A93" t="s">
        <v>5</v>
      </c>
      <c r="B93" s="2" t="s">
        <v>0</v>
      </c>
      <c r="C93" s="5">
        <f>SUMIFS(Data!E$1892:E$1900,Data!$C$1892:$C$1900,'Dropdown Table'!$A93,Data!$A$1892:$A$1900,'Dropdown Table'!$A$3)</f>
        <v>2445591</v>
      </c>
      <c r="D93" s="5">
        <f>SUMIFS(Data!F$1892:F$1900,Data!$C$1892:$C$1900,'Dropdown Table'!$A93,Data!$A$1892:$A$1900,'Dropdown Table'!$A$3)</f>
        <v>2488028.9531578058</v>
      </c>
      <c r="E93" s="5">
        <f>SUMIFS(Data!G$1892:G$1900,Data!$C$1892:$C$1900,'Dropdown Table'!$A93,Data!$A$1892:$A$1900,'Dropdown Table'!$A$3)</f>
        <v>2531112.4279615916</v>
      </c>
      <c r="F93" s="5">
        <f>SUMIFS(Data!H$1892:H$1900,Data!$C$1892:$C$1900,'Dropdown Table'!$A93,Data!$A$1892:$A$1900,'Dropdown Table'!$A$3)</f>
        <v>2575347.7609196599</v>
      </c>
      <c r="G93" s="5">
        <f>SUMIFS(Data!I$1892:I$1900,Data!$C$1892:$C$1900,'Dropdown Table'!$A93,Data!$A$1892:$A$1900,'Dropdown Table'!$A$3)</f>
        <v>2620751.7788958498</v>
      </c>
      <c r="H93" s="5">
        <f>SUMIFS(Data!J$1892:J$1900,Data!$C$1892:$C$1900,'Dropdown Table'!$A93,Data!$A$1892:$A$1900,'Dropdown Table'!$A$3)</f>
        <v>2667313.4714577575</v>
      </c>
      <c r="I93" s="5">
        <f>SUMIFS(Data!K$1892:K$1900,Data!$C$1892:$C$1900,'Dropdown Table'!$A93,Data!$A$1892:$A$1900,'Dropdown Table'!$A$3)</f>
        <v>2715020.6650258168</v>
      </c>
      <c r="J93" s="5">
        <f>SUMIFS(Data!L$1892:L$1900,Data!$C$1892:$C$1900,'Dropdown Table'!$A93,Data!$A$1892:$A$1900,'Dropdown Table'!$A$3)</f>
        <v>2763586.6302277795</v>
      </c>
      <c r="K93" s="5">
        <f>SUMIFS(Data!M$1892:M$1900,Data!$C$1892:$C$1900,'Dropdown Table'!$A93,Data!$A$1892:$A$1900,'Dropdown Table'!$A$3)</f>
        <v>2813008.0905115088</v>
      </c>
      <c r="L93" s="5">
        <f>SUMIFS(Data!N$1892:N$1900,Data!$C$1892:$C$1900,'Dropdown Table'!$A93,Data!$A$1892:$A$1900,'Dropdown Table'!$A$3)</f>
        <v>2863264.1211851919</v>
      </c>
      <c r="M93" s="5">
        <f>SUMIFS(Data!O$1892:O$1900,Data!$C$1892:$C$1900,'Dropdown Table'!$A93,Data!$A$1892:$A$1900,'Dropdown Table'!$A$3)</f>
        <v>2914328.6311563915</v>
      </c>
      <c r="N93" s="5">
        <f>SUMIFS(Data!P$1892:P$1900,Data!$C$1892:$C$1900,'Dropdown Table'!$A93,Data!$A$1892:$A$1900,'Dropdown Table'!$A$3)</f>
        <v>2966168.4268549182</v>
      </c>
      <c r="O93" s="5">
        <f>SUMIFS(Data!Q$1892:Q$1900,Data!$C$1892:$C$1900,'Dropdown Table'!$A93,Data!$A$1892:$A$1900,'Dropdown Table'!$A$3)</f>
        <v>3018014.6510210321</v>
      </c>
      <c r="P93" s="5">
        <f>SUMIFS(Data!R$1892:R$1900,Data!$C$1892:$C$1900,'Dropdown Table'!$A93,Data!$A$1892:$A$1900,'Dropdown Table'!$A$3)</f>
        <v>3069825.5825886298</v>
      </c>
      <c r="Q93" s="5">
        <f>SUMIFS(Data!S$1892:S$1900,Data!$C$1892:$C$1900,'Dropdown Table'!$A93,Data!$A$1892:$A$1900,'Dropdown Table'!$A$3)</f>
        <v>3121566.4262391473</v>
      </c>
      <c r="R93" s="5">
        <f>SUMIFS(Data!T$1892:T$1900,Data!$C$1892:$C$1900,'Dropdown Table'!$A93,Data!$A$1892:$A$1900,'Dropdown Table'!$A$3)</f>
        <v>3173207.5831644004</v>
      </c>
      <c r="S93" s="5">
        <f>SUMIFS(Data!U$1892:U$1900,Data!$C$1892:$C$1900,'Dropdown Table'!$A93,Data!$A$1892:$A$1900,'Dropdown Table'!$A$3)</f>
        <v>3224721.7311522737</v>
      </c>
      <c r="T93" s="5">
        <f>SUMIFS(Data!V$1892:V$1900,Data!$C$1892:$C$1900,'Dropdown Table'!$A93,Data!$A$1892:$A$1900,'Dropdown Table'!$A$3)</f>
        <v>3276089.337887424</v>
      </c>
      <c r="U93" s="5">
        <f>SUMIFS(Data!W$1892:W$1900,Data!$C$1892:$C$1900,'Dropdown Table'!$A93,Data!$A$1892:$A$1900,'Dropdown Table'!$A$3)</f>
        <v>3327303.6009278186</v>
      </c>
      <c r="V93" s="5">
        <f>SUMIFS(Data!X$1892:X$1900,Data!$C$1892:$C$1900,'Dropdown Table'!$A93,Data!$A$1892:$A$1900,'Dropdown Table'!$A$3)</f>
        <v>3378350.1395048192</v>
      </c>
      <c r="W93" s="5">
        <f>SUMIFS(Data!Y$1892:Y$1900,Data!$C$1892:$C$1900,'Dropdown Table'!$A93,Data!$A$1892:$A$1900,'Dropdown Table'!$A$3)</f>
        <v>3429219.2856320464</v>
      </c>
      <c r="X93" s="5">
        <f>SUMIFS(Data!Z$1892:Z$1900,Data!$C$1892:$C$1900,'Dropdown Table'!$A93,Data!$A$1892:$A$1900,'Dropdown Table'!$A$3)</f>
        <v>3479906.1411185325</v>
      </c>
      <c r="Y93" s="5">
        <f>SUMIFS(Data!AA$1892:AA$1900,Data!$C$1892:$C$1900,'Dropdown Table'!$A93,Data!$A$1892:$A$1900,'Dropdown Table'!$A$3)</f>
        <v>3530408.6376418103</v>
      </c>
      <c r="Z93" s="5">
        <f>SUMIFS(Data!AB$1892:AB$1900,Data!$C$1892:$C$1900,'Dropdown Table'!$A93,Data!$A$1892:$A$1900,'Dropdown Table'!$A$3)</f>
        <v>3580726.2962784786</v>
      </c>
      <c r="AA93" s="5">
        <f>SUMIFS(Data!AC$1892:AC$1900,Data!$C$1892:$C$1900,'Dropdown Table'!$A93,Data!$A$1892:$A$1900,'Dropdown Table'!$A$3)</f>
        <v>3630856.0310764378</v>
      </c>
      <c r="AB93" s="5">
        <f>SUMIFS(Data!AD$1892:AD$1900,Data!$C$1892:$C$1900,'Dropdown Table'!$A93,Data!$A$1892:$A$1900,'Dropdown Table'!$A$3)</f>
        <v>3680796.6251616753</v>
      </c>
    </row>
    <row r="94" spans="1:28" x14ac:dyDescent="0.25">
      <c r="A94" t="s">
        <v>6</v>
      </c>
      <c r="B94" s="2" t="s">
        <v>0</v>
      </c>
      <c r="C94" s="5">
        <f>SUMIFS(Data!E$1892:E$1900,Data!$C$1892:$C$1900,'Dropdown Table'!$A94,Data!$A$1892:$A$1900,'Dropdown Table'!$A$3)</f>
        <v>4848877</v>
      </c>
      <c r="D94" s="5">
        <f>SUMIFS(Data!F$1892:F$1900,Data!$C$1892:$C$1900,'Dropdown Table'!$A94,Data!$A$1892:$A$1900,'Dropdown Table'!$A$3)</f>
        <v>4927706.5150985736</v>
      </c>
      <c r="E94" s="5">
        <f>SUMIFS(Data!G$1892:G$1900,Data!$C$1892:$C$1900,'Dropdown Table'!$A94,Data!$A$1892:$A$1900,'Dropdown Table'!$A$3)</f>
        <v>5007800.8556559924</v>
      </c>
      <c r="F94" s="5">
        <f>SUMIFS(Data!H$1892:H$1900,Data!$C$1892:$C$1900,'Dropdown Table'!$A94,Data!$A$1892:$A$1900,'Dropdown Table'!$A$3)</f>
        <v>5090134.2286124183</v>
      </c>
      <c r="G94" s="5">
        <f>SUMIFS(Data!I$1892:I$1900,Data!$C$1892:$C$1900,'Dropdown Table'!$A94,Data!$A$1892:$A$1900,'Dropdown Table'!$A$3)</f>
        <v>5174733.1545688687</v>
      </c>
      <c r="H94" s="5">
        <f>SUMIFS(Data!J$1892:J$1900,Data!$C$1892:$C$1900,'Dropdown Table'!$A94,Data!$A$1892:$A$1900,'Dropdown Table'!$A$3)</f>
        <v>5261567.0147024198</v>
      </c>
      <c r="I94" s="5">
        <f>SUMIFS(Data!K$1892:K$1900,Data!$C$1892:$C$1900,'Dropdown Table'!$A94,Data!$A$1892:$A$1900,'Dropdown Table'!$A$3)</f>
        <v>5350606.8381986553</v>
      </c>
      <c r="J94" s="5">
        <f>SUMIFS(Data!L$1892:L$1900,Data!$C$1892:$C$1900,'Dropdown Table'!$A94,Data!$A$1892:$A$1900,'Dropdown Table'!$A$3)</f>
        <v>5441285.4120691726</v>
      </c>
      <c r="K94" s="5">
        <f>SUMIFS(Data!M$1892:M$1900,Data!$C$1892:$C$1900,'Dropdown Table'!$A94,Data!$A$1892:$A$1900,'Dropdown Table'!$A$3)</f>
        <v>5533570.7969275452</v>
      </c>
      <c r="L94" s="5">
        <f>SUMIFS(Data!N$1892:N$1900,Data!$C$1892:$C$1900,'Dropdown Table'!$A94,Data!$A$1892:$A$1900,'Dropdown Table'!$A$3)</f>
        <v>5627416.2417112971</v>
      </c>
      <c r="M94" s="5">
        <f>SUMIFS(Data!O$1892:O$1900,Data!$C$1892:$C$1900,'Dropdown Table'!$A94,Data!$A$1892:$A$1900,'Dropdown Table'!$A$3)</f>
        <v>5722780.0105481781</v>
      </c>
      <c r="N94" s="5">
        <f>SUMIFS(Data!P$1892:P$1900,Data!$C$1892:$C$1900,'Dropdown Table'!$A94,Data!$A$1892:$A$1900,'Dropdown Table'!$A$3)</f>
        <v>5819622.8455050262</v>
      </c>
      <c r="O94" s="5">
        <f>SUMIFS(Data!Q$1892:Q$1900,Data!$C$1892:$C$1900,'Dropdown Table'!$A94,Data!$A$1892:$A$1900,'Dropdown Table'!$A$3)</f>
        <v>5916483.9599353792</v>
      </c>
      <c r="P94" s="5">
        <f>SUMIFS(Data!R$1892:R$1900,Data!$C$1892:$C$1900,'Dropdown Table'!$A94,Data!$A$1892:$A$1900,'Dropdown Table'!$A$3)</f>
        <v>6013297.8239102606</v>
      </c>
      <c r="Q94" s="5">
        <f>SUMIFS(Data!S$1892:S$1900,Data!$C$1892:$C$1900,'Dropdown Table'!$A94,Data!$A$1892:$A$1900,'Dropdown Table'!$A$3)</f>
        <v>6110007.9638699647</v>
      </c>
      <c r="R94" s="5">
        <f>SUMIFS(Data!T$1892:T$1900,Data!$C$1892:$C$1900,'Dropdown Table'!$A94,Data!$A$1892:$A$1900,'Dropdown Table'!$A$3)</f>
        <v>6206565.5736239133</v>
      </c>
      <c r="S94" s="5">
        <f>SUMIFS(Data!U$1892:U$1900,Data!$C$1892:$C$1900,'Dropdown Table'!$A94,Data!$A$1892:$A$1900,'Dropdown Table'!$A$3)</f>
        <v>6302961.8693418503</v>
      </c>
      <c r="T94" s="5">
        <f>SUMIFS(Data!V$1892:V$1900,Data!$C$1892:$C$1900,'Dropdown Table'!$A94,Data!$A$1892:$A$1900,'Dropdown Table'!$A$3)</f>
        <v>6399172.2827109043</v>
      </c>
      <c r="U94" s="5">
        <f>SUMIFS(Data!W$1892:W$1900,Data!$C$1892:$C$1900,'Dropdown Table'!$A94,Data!$A$1892:$A$1900,'Dropdown Table'!$A$3)</f>
        <v>6495189.7668323284</v>
      </c>
      <c r="V94" s="5">
        <f>SUMIFS(Data!X$1892:X$1900,Data!$C$1892:$C$1900,'Dropdown Table'!$A94,Data!$A$1892:$A$1900,'Dropdown Table'!$A$3)</f>
        <v>6591001.862497095</v>
      </c>
      <c r="W94" s="5">
        <f>SUMIFS(Data!Y$1892:Y$1900,Data!$C$1892:$C$1900,'Dropdown Table'!$A94,Data!$A$1892:$A$1900,'Dropdown Table'!$A$3)</f>
        <v>6686604.1352640074</v>
      </c>
      <c r="X94" s="5">
        <f>SUMIFS(Data!Z$1892:Z$1900,Data!$C$1892:$C$1900,'Dropdown Table'!$A94,Data!$A$1892:$A$1900,'Dropdown Table'!$A$3)</f>
        <v>6781998.3270664969</v>
      </c>
      <c r="Y94" s="5">
        <f>SUMIFS(Data!AA$1892:AA$1900,Data!$C$1892:$C$1900,'Dropdown Table'!$A94,Data!$A$1892:$A$1900,'Dropdown Table'!$A$3)</f>
        <v>6877189.6460748985</v>
      </c>
      <c r="Z94" s="5">
        <f>SUMIFS(Data!AB$1892:AB$1900,Data!$C$1892:$C$1900,'Dropdown Table'!$A94,Data!$A$1892:$A$1900,'Dropdown Table'!$A$3)</f>
        <v>6972184.8785182768</v>
      </c>
      <c r="AA94" s="5">
        <f>SUMIFS(Data!AC$1892:AC$1900,Data!$C$1892:$C$1900,'Dropdown Table'!$A94,Data!$A$1892:$A$1900,'Dropdown Table'!$A$3)</f>
        <v>7067003.129332222</v>
      </c>
      <c r="AB94" s="5">
        <f>SUMIFS(Data!AD$1892:AD$1900,Data!$C$1892:$C$1900,'Dropdown Table'!$A94,Data!$A$1892:$A$1900,'Dropdown Table'!$A$3)</f>
        <v>7161660.8719772352</v>
      </c>
    </row>
    <row r="96" spans="1:28" x14ac:dyDescent="0.25">
      <c r="A96" s="4" t="s">
        <v>71</v>
      </c>
    </row>
    <row r="97" spans="1:1" x14ac:dyDescent="0.25">
      <c r="A97" s="4"/>
    </row>
    <row r="98" spans="1:1" x14ac:dyDescent="0.25">
      <c r="A98" t="s">
        <v>68</v>
      </c>
    </row>
  </sheetData>
  <sheetProtection algorithmName="SHA-512" hashValue="yYiI3+s2EX6a++3FeH4OCzqtMFPLgvWMMG1iJMU23xNIyhCjKm+MeSS0LsuvQf9yMstBlgzIn6rEcQiEGqaQLQ==" saltValue="JUUO3TEqIqfiJcDZhjvRUw==" spinCount="100000" sheet="1" objects="1" scenarios="1"/>
  <mergeCells count="4">
    <mergeCell ref="A2:E2"/>
    <mergeCell ref="A3:E3"/>
    <mergeCell ref="C32:AB32"/>
    <mergeCell ref="C30:AB30"/>
  </mergeCells>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3">
        <x14:dataValidation type="list" allowBlank="1" showInputMessage="1" showErrorMessage="1">
          <x14:formula1>
            <xm:f>Data!$BH$6:$BH$8</xm:f>
          </x14:formula1>
          <xm:sqref>A3:E3</xm:sqref>
        </x14:dataValidation>
        <x14:dataValidation type="list" allowBlank="1" showInputMessage="1" showErrorMessage="1">
          <x14:formula1>
            <xm:f>Data!$BB$6:$BB$16</xm:f>
          </x14:formula1>
          <xm:sqref>A2:E2</xm:sqref>
        </x14:dataValidation>
        <x14:dataValidation type="list" allowBlank="1" showInputMessage="1" showErrorMessage="1">
          <x14:formula1>
            <xm:f>Data!$BI$6:$BI$31</xm:f>
          </x14:formula1>
          <xm:sqref>K2:K3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2:BI1900"/>
  <sheetViews>
    <sheetView zoomScale="85" zoomScaleNormal="85" workbookViewId="0"/>
  </sheetViews>
  <sheetFormatPr defaultRowHeight="15" x14ac:dyDescent="0.25"/>
  <cols>
    <col min="1" max="1" width="14.7109375" customWidth="1"/>
    <col min="2" max="2" width="47.140625" bestFit="1" customWidth="1"/>
    <col min="3" max="3" width="14.5703125" customWidth="1"/>
    <col min="4" max="4" width="13" customWidth="1"/>
    <col min="7" max="7" width="9.28515625" customWidth="1"/>
    <col min="54" max="60" width="9.140625" hidden="1" customWidth="1"/>
    <col min="61" max="61" width="0" hidden="1" customWidth="1"/>
  </cols>
  <sheetData>
    <row r="2" spans="1:61" x14ac:dyDescent="0.25">
      <c r="E2" s="48" t="s">
        <v>14</v>
      </c>
      <c r="F2" s="48"/>
      <c r="G2" s="48"/>
      <c r="H2" s="48"/>
      <c r="I2" s="48"/>
      <c r="J2" s="48"/>
      <c r="K2" s="48"/>
      <c r="L2" s="48"/>
      <c r="M2" s="48"/>
      <c r="N2" s="48"/>
      <c r="O2" s="48"/>
      <c r="P2" s="48"/>
      <c r="Q2" s="48"/>
      <c r="R2" s="48"/>
      <c r="S2" s="48"/>
      <c r="T2" s="48"/>
      <c r="U2" s="48"/>
      <c r="V2" s="48"/>
      <c r="W2" s="48"/>
      <c r="X2" s="48"/>
      <c r="Y2" s="48"/>
      <c r="Z2" s="48"/>
      <c r="AA2" s="48"/>
      <c r="AB2" s="48"/>
      <c r="AC2" s="48"/>
      <c r="AD2" s="48"/>
      <c r="BB2" s="2" t="str">
        <f>"Projected population "&amp;"("&amp;'Dropdown Table'!$A$3&amp;" series), by five-year age group, 
"&amp;'Dropdown Table'!$A$2&amp;", "&amp;'Dropdown Table'!K2&amp;" and "&amp;'Dropdown Table'!K3</f>
        <v>Projected population (Medium series), by five-year age group, 
Greater Brisbane Greater Capital City Statistical Area, 2016 (a) and 2041</v>
      </c>
    </row>
    <row r="3" spans="1:61" x14ac:dyDescent="0.25">
      <c r="E3" s="30" t="s">
        <v>67</v>
      </c>
      <c r="F3" s="1">
        <v>2017</v>
      </c>
      <c r="G3" s="1">
        <v>2018</v>
      </c>
      <c r="H3" s="1">
        <v>2019</v>
      </c>
      <c r="I3" s="1">
        <v>2020</v>
      </c>
      <c r="J3" s="1">
        <v>2021</v>
      </c>
      <c r="K3" s="1">
        <v>2022</v>
      </c>
      <c r="L3" s="1">
        <v>2023</v>
      </c>
      <c r="M3" s="1">
        <v>2024</v>
      </c>
      <c r="N3" s="1">
        <v>2025</v>
      </c>
      <c r="O3" s="1">
        <v>2026</v>
      </c>
      <c r="P3" s="1">
        <v>2027</v>
      </c>
      <c r="Q3" s="1">
        <v>2028</v>
      </c>
      <c r="R3" s="1">
        <v>2029</v>
      </c>
      <c r="S3" s="1">
        <v>2030</v>
      </c>
      <c r="T3" s="1">
        <v>2031</v>
      </c>
      <c r="U3" s="1">
        <v>2032</v>
      </c>
      <c r="V3" s="1">
        <v>2033</v>
      </c>
      <c r="W3" s="1">
        <v>2034</v>
      </c>
      <c r="X3" s="1">
        <v>2035</v>
      </c>
      <c r="Y3" s="1">
        <v>2036</v>
      </c>
      <c r="Z3" s="1">
        <v>2037</v>
      </c>
      <c r="AA3" s="1">
        <v>2038</v>
      </c>
      <c r="AB3" s="1">
        <v>2039</v>
      </c>
      <c r="AC3" s="1">
        <v>2040</v>
      </c>
      <c r="AD3" s="1">
        <v>2041</v>
      </c>
      <c r="BB3" s="2" t="str">
        <f>"Projected population "&amp;"("&amp;'Dropdown Table'!$A$3&amp;" series), by five-year age group and sex, 
"&amp;'Dropdown Table'!$A$2&amp;", "&amp;'Dropdown Table'!K2&amp;" and "&amp;'Dropdown Table'!K3</f>
        <v>Projected population (Medium series), by five-year age group and sex, 
Greater Brisbane Greater Capital City Statistical Area, 2016 (a) and 2041</v>
      </c>
    </row>
    <row r="4" spans="1:61" x14ac:dyDescent="0.25">
      <c r="A4" s="34" t="s">
        <v>34</v>
      </c>
      <c r="B4" s="34" t="s">
        <v>35</v>
      </c>
      <c r="C4" s="35" t="s">
        <v>3</v>
      </c>
      <c r="D4" s="36" t="s">
        <v>2</v>
      </c>
      <c r="E4" s="48" t="s">
        <v>15</v>
      </c>
      <c r="F4" s="48"/>
      <c r="G4" s="48"/>
      <c r="H4" s="48"/>
      <c r="I4" s="48"/>
      <c r="J4" s="48"/>
      <c r="K4" s="48"/>
      <c r="L4" s="48"/>
      <c r="M4" s="48"/>
      <c r="N4" s="48"/>
      <c r="O4" s="48"/>
      <c r="P4" s="48"/>
      <c r="Q4" s="48"/>
      <c r="R4" s="48"/>
      <c r="S4" s="48"/>
      <c r="T4" s="48"/>
      <c r="U4" s="48"/>
      <c r="V4" s="48"/>
      <c r="W4" s="48"/>
      <c r="X4" s="48"/>
      <c r="Y4" s="48"/>
      <c r="Z4" s="48"/>
      <c r="AA4" s="48"/>
      <c r="AB4" s="48"/>
      <c r="AC4" s="48"/>
      <c r="AD4" s="48"/>
    </row>
    <row r="5" spans="1:61" x14ac:dyDescent="0.25">
      <c r="A5" t="s">
        <v>19</v>
      </c>
      <c r="B5" t="s">
        <v>56</v>
      </c>
      <c r="C5" s="31" t="s">
        <v>4</v>
      </c>
      <c r="D5" s="6" t="s">
        <v>37</v>
      </c>
      <c r="E5" s="38">
        <v>81410</v>
      </c>
      <c r="F5" s="38">
        <v>82248.182602871442</v>
      </c>
      <c r="G5" s="38">
        <v>83001.787231216033</v>
      </c>
      <c r="H5" s="38">
        <v>84092.263323954394</v>
      </c>
      <c r="I5" s="38">
        <v>85482.225387025072</v>
      </c>
      <c r="J5" s="38">
        <v>86745.807276140447</v>
      </c>
      <c r="K5" s="38">
        <v>87981.806235148004</v>
      </c>
      <c r="L5" s="38">
        <v>89235.383429326204</v>
      </c>
      <c r="M5" s="38">
        <v>90516.521479861214</v>
      </c>
      <c r="N5" s="38">
        <v>91831.770997965374</v>
      </c>
      <c r="O5" s="38">
        <v>93189.194280850992</v>
      </c>
      <c r="P5" s="38">
        <v>94605.353759684163</v>
      </c>
      <c r="Q5" s="38">
        <v>95994.700673680331</v>
      </c>
      <c r="R5" s="38">
        <v>97359.822569289463</v>
      </c>
      <c r="S5" s="38">
        <v>98703.376981595531</v>
      </c>
      <c r="T5" s="38">
        <v>100028.76938550781</v>
      </c>
      <c r="U5" s="38">
        <v>101344.74188501411</v>
      </c>
      <c r="V5" s="38">
        <v>102657.25140468252</v>
      </c>
      <c r="W5" s="38">
        <v>103973.45079778806</v>
      </c>
      <c r="X5" s="38">
        <v>105300.0100127409</v>
      </c>
      <c r="Y5" s="38">
        <v>106641.73549131057</v>
      </c>
      <c r="Z5" s="38">
        <v>108001.52535765934</v>
      </c>
      <c r="AA5" s="38">
        <v>109379.57673618296</v>
      </c>
      <c r="AB5" s="38">
        <v>110773.35284263862</v>
      </c>
      <c r="AC5" s="38">
        <v>112177.4690433077</v>
      </c>
      <c r="AD5" s="38">
        <v>113584.38739909559</v>
      </c>
      <c r="AE5" s="38"/>
      <c r="AF5" s="38"/>
      <c r="AG5" s="38"/>
      <c r="AH5" s="38"/>
      <c r="AI5" s="38"/>
      <c r="AJ5" s="38"/>
      <c r="AK5" s="38"/>
      <c r="AL5" s="38"/>
      <c r="AM5" s="38"/>
      <c r="AN5" s="38"/>
      <c r="AO5" s="38"/>
      <c r="AP5" s="38"/>
      <c r="AQ5" s="38"/>
      <c r="AR5" s="38"/>
      <c r="AS5" s="38"/>
      <c r="AT5" s="38"/>
      <c r="AU5" s="38"/>
      <c r="AV5" s="38"/>
      <c r="AW5" s="38"/>
      <c r="AX5" s="38"/>
      <c r="AY5" s="38"/>
      <c r="AZ5" s="38"/>
      <c r="BA5" s="38"/>
      <c r="BB5" s="38"/>
      <c r="BC5" s="38"/>
    </row>
    <row r="6" spans="1:61" x14ac:dyDescent="0.25">
      <c r="A6" t="s">
        <v>19</v>
      </c>
      <c r="B6" t="s">
        <v>56</v>
      </c>
      <c r="C6" s="31" t="s">
        <v>4</v>
      </c>
      <c r="D6" s="6" t="s">
        <v>38</v>
      </c>
      <c r="E6" s="38">
        <v>82515</v>
      </c>
      <c r="F6" s="38">
        <v>83542.214473231434</v>
      </c>
      <c r="G6" s="38">
        <v>84676.934554518346</v>
      </c>
      <c r="H6" s="38">
        <v>85460.105205023603</v>
      </c>
      <c r="I6" s="38">
        <v>85983.229360681085</v>
      </c>
      <c r="J6" s="38">
        <v>86946.951007502881</v>
      </c>
      <c r="K6" s="38">
        <v>87901.684367908558</v>
      </c>
      <c r="L6" s="38">
        <v>88769.666787204158</v>
      </c>
      <c r="M6" s="38">
        <v>89971.937493192512</v>
      </c>
      <c r="N6" s="38">
        <v>91450.141654549181</v>
      </c>
      <c r="O6" s="38">
        <v>92789.935230275296</v>
      </c>
      <c r="P6" s="38">
        <v>94127.139492268907</v>
      </c>
      <c r="Q6" s="38">
        <v>95474.584965725036</v>
      </c>
      <c r="R6" s="38">
        <v>96840.145203706474</v>
      </c>
      <c r="S6" s="38">
        <v>98228.831411743333</v>
      </c>
      <c r="T6" s="38">
        <v>99646.371406822102</v>
      </c>
      <c r="U6" s="38">
        <v>101093.32931229309</v>
      </c>
      <c r="V6" s="38">
        <v>102508.32683033879</v>
      </c>
      <c r="W6" s="38">
        <v>103893.23590948316</v>
      </c>
      <c r="X6" s="38">
        <v>105250.57862322747</v>
      </c>
      <c r="Y6" s="38">
        <v>106583.7633916342</v>
      </c>
      <c r="Z6" s="38">
        <v>107902.05568040747</v>
      </c>
      <c r="AA6" s="38">
        <v>109212.58065975031</v>
      </c>
      <c r="AB6" s="38">
        <v>110524.05349013358</v>
      </c>
      <c r="AC6" s="38">
        <v>111844.70981091089</v>
      </c>
      <c r="AD6" s="38">
        <v>113180.95075817617</v>
      </c>
      <c r="AE6" s="38"/>
      <c r="AF6" s="38"/>
      <c r="AG6" s="38"/>
      <c r="AH6" s="38"/>
      <c r="AI6" s="38"/>
      <c r="AJ6" s="38"/>
      <c r="AK6" s="38"/>
      <c r="AL6" s="38"/>
      <c r="AM6" s="38"/>
      <c r="AN6" s="38"/>
      <c r="AO6" s="38"/>
      <c r="AP6" s="38"/>
      <c r="AQ6" s="38"/>
      <c r="AR6" s="38"/>
      <c r="AS6" s="38"/>
      <c r="AT6" s="38"/>
      <c r="AU6" s="38"/>
      <c r="AV6" s="38"/>
      <c r="AW6" s="38"/>
      <c r="AX6" s="38"/>
      <c r="AY6" s="38"/>
      <c r="AZ6" s="38"/>
      <c r="BA6" s="38"/>
      <c r="BB6" t="s">
        <v>56</v>
      </c>
      <c r="BC6" s="38"/>
      <c r="BH6" t="s">
        <v>21</v>
      </c>
      <c r="BI6" s="30" t="s">
        <v>67</v>
      </c>
    </row>
    <row r="7" spans="1:61" x14ac:dyDescent="0.25">
      <c r="A7" t="s">
        <v>19</v>
      </c>
      <c r="B7" t="s">
        <v>56</v>
      </c>
      <c r="C7" s="31" t="s">
        <v>4</v>
      </c>
      <c r="D7" s="6" t="s">
        <v>39</v>
      </c>
      <c r="E7" s="38">
        <v>75230</v>
      </c>
      <c r="F7" s="38">
        <v>77752.726329974495</v>
      </c>
      <c r="G7" s="38">
        <v>80649.268425970091</v>
      </c>
      <c r="H7" s="38">
        <v>83224.767125359533</v>
      </c>
      <c r="I7" s="38">
        <v>85546.998954743409</v>
      </c>
      <c r="J7" s="38">
        <v>86934.326158573356</v>
      </c>
      <c r="K7" s="38">
        <v>88044.95731445885</v>
      </c>
      <c r="L7" s="38">
        <v>89223.665860162437</v>
      </c>
      <c r="M7" s="38">
        <v>90078.865676131929</v>
      </c>
      <c r="N7" s="38">
        <v>90698.191163418582</v>
      </c>
      <c r="O7" s="38">
        <v>91756.225238416111</v>
      </c>
      <c r="P7" s="38">
        <v>92777.760518824958</v>
      </c>
      <c r="Q7" s="38">
        <v>93719.194013103872</v>
      </c>
      <c r="R7" s="38">
        <v>94990.046112902055</v>
      </c>
      <c r="S7" s="38">
        <v>96517.63687927273</v>
      </c>
      <c r="T7" s="38">
        <v>97890.05131070278</v>
      </c>
      <c r="U7" s="38">
        <v>99261.178657295866</v>
      </c>
      <c r="V7" s="38">
        <v>100642.34757147645</v>
      </c>
      <c r="W7" s="38">
        <v>102038.32472423674</v>
      </c>
      <c r="X7" s="38">
        <v>103453.04197947802</v>
      </c>
      <c r="Y7" s="38">
        <v>104891.55170484676</v>
      </c>
      <c r="Z7" s="38">
        <v>106354.23424527331</v>
      </c>
      <c r="AA7" s="38">
        <v>107779.62086439534</v>
      </c>
      <c r="AB7" s="38">
        <v>109170.74780271482</v>
      </c>
      <c r="AC7" s="38">
        <v>110531.46423622491</v>
      </c>
      <c r="AD7" s="38">
        <v>111866.37872712759</v>
      </c>
      <c r="AE7" s="38"/>
      <c r="AF7" s="38"/>
      <c r="AG7" s="38"/>
      <c r="AH7" s="38"/>
      <c r="AI7" s="38"/>
      <c r="AJ7" s="38"/>
      <c r="AK7" s="38"/>
      <c r="AL7" s="38"/>
      <c r="AM7" s="38"/>
      <c r="AN7" s="38"/>
      <c r="AO7" s="38"/>
      <c r="AP7" s="38"/>
      <c r="AQ7" s="38"/>
      <c r="AR7" s="38"/>
      <c r="AS7" s="38"/>
      <c r="AT7" s="38"/>
      <c r="AU7" s="38"/>
      <c r="AV7" s="38"/>
      <c r="AW7" s="38"/>
      <c r="AX7" s="38"/>
      <c r="AY7" s="38"/>
      <c r="AZ7" s="38"/>
      <c r="BA7" s="38"/>
      <c r="BB7" t="s">
        <v>22</v>
      </c>
      <c r="BC7" s="38"/>
      <c r="BH7" t="s">
        <v>19</v>
      </c>
      <c r="BI7" s="1">
        <v>2017</v>
      </c>
    </row>
    <row r="8" spans="1:61" x14ac:dyDescent="0.25">
      <c r="A8" t="s">
        <v>19</v>
      </c>
      <c r="B8" t="s">
        <v>56</v>
      </c>
      <c r="C8" s="31" t="s">
        <v>4</v>
      </c>
      <c r="D8" s="6" t="s">
        <v>40</v>
      </c>
      <c r="E8" s="38">
        <v>77875</v>
      </c>
      <c r="F8" s="38">
        <v>77980.798706790432</v>
      </c>
      <c r="G8" s="38">
        <v>78141.633185890591</v>
      </c>
      <c r="H8" s="38">
        <v>79261.433763871391</v>
      </c>
      <c r="I8" s="38">
        <v>80662.474692518561</v>
      </c>
      <c r="J8" s="38">
        <v>82570.601385507078</v>
      </c>
      <c r="K8" s="38">
        <v>85205.70300988559</v>
      </c>
      <c r="L8" s="38">
        <v>88210.623728199731</v>
      </c>
      <c r="M8" s="38">
        <v>90912.459921315516</v>
      </c>
      <c r="N8" s="38">
        <v>93384.310031117144</v>
      </c>
      <c r="O8" s="38">
        <v>94935.432049393305</v>
      </c>
      <c r="P8" s="38">
        <v>96132.614885534043</v>
      </c>
      <c r="Q8" s="38">
        <v>97357.354127608618</v>
      </c>
      <c r="R8" s="38">
        <v>98279.930018608327</v>
      </c>
      <c r="S8" s="38">
        <v>98977.786770111503</v>
      </c>
      <c r="T8" s="38">
        <v>100109.01141360604</v>
      </c>
      <c r="U8" s="38">
        <v>101161.00222715283</v>
      </c>
      <c r="V8" s="38">
        <v>102152.3866505976</v>
      </c>
      <c r="W8" s="38">
        <v>103494.9800331852</v>
      </c>
      <c r="X8" s="38">
        <v>105089.49405086671</v>
      </c>
      <c r="Y8" s="38">
        <v>106502.507964034</v>
      </c>
      <c r="Z8" s="38">
        <v>107931.79495107746</v>
      </c>
      <c r="AA8" s="38">
        <v>109369.39982754068</v>
      </c>
      <c r="AB8" s="38">
        <v>110818.56757792122</v>
      </c>
      <c r="AC8" s="38">
        <v>112283.99680435538</v>
      </c>
      <c r="AD8" s="38">
        <v>113773.38046675708</v>
      </c>
      <c r="AE8" s="38"/>
      <c r="AF8" s="38"/>
      <c r="AG8" s="38"/>
      <c r="AH8" s="38"/>
      <c r="AI8" s="38"/>
      <c r="AJ8" s="38"/>
      <c r="AK8" s="38"/>
      <c r="AL8" s="38"/>
      <c r="AM8" s="38"/>
      <c r="AN8" s="38"/>
      <c r="AO8" s="38"/>
      <c r="AP8" s="38"/>
      <c r="AQ8" s="38"/>
      <c r="AR8" s="38"/>
      <c r="AS8" s="38"/>
      <c r="AT8" s="38"/>
      <c r="AU8" s="38"/>
      <c r="AV8" s="38"/>
      <c r="AW8" s="38"/>
      <c r="AX8" s="38"/>
      <c r="AY8" s="38"/>
      <c r="AZ8" s="38"/>
      <c r="BA8" s="38"/>
      <c r="BB8" t="s">
        <v>23</v>
      </c>
      <c r="BC8" s="38"/>
      <c r="BH8" t="s">
        <v>24</v>
      </c>
      <c r="BI8" s="1">
        <v>2018</v>
      </c>
    </row>
    <row r="9" spans="1:61" x14ac:dyDescent="0.25">
      <c r="A9" t="s">
        <v>19</v>
      </c>
      <c r="B9" t="s">
        <v>56</v>
      </c>
      <c r="C9" s="31" t="s">
        <v>4</v>
      </c>
      <c r="D9" s="6" t="s">
        <v>41</v>
      </c>
      <c r="E9" s="38">
        <v>93294</v>
      </c>
      <c r="F9" s="38">
        <v>92952.278925710139</v>
      </c>
      <c r="G9" s="38">
        <v>92410.440675506834</v>
      </c>
      <c r="H9" s="38">
        <v>91631.478348108489</v>
      </c>
      <c r="I9" s="38">
        <v>91109.022970026665</v>
      </c>
      <c r="J9" s="38">
        <v>91240.537546290216</v>
      </c>
      <c r="K9" s="38">
        <v>91849.737513133136</v>
      </c>
      <c r="L9" s="38">
        <v>92416.169622421789</v>
      </c>
      <c r="M9" s="38">
        <v>93724.700879781623</v>
      </c>
      <c r="N9" s="38">
        <v>95287.756694501499</v>
      </c>
      <c r="O9" s="38">
        <v>97430.926684576625</v>
      </c>
      <c r="P9" s="38">
        <v>100363.11304387967</v>
      </c>
      <c r="Q9" s="38">
        <v>103527.34748037369</v>
      </c>
      <c r="R9" s="38">
        <v>106325.93151244943</v>
      </c>
      <c r="S9" s="38">
        <v>108846.93899387456</v>
      </c>
      <c r="T9" s="38">
        <v>110470.80519193843</v>
      </c>
      <c r="U9" s="38">
        <v>111717.26180418831</v>
      </c>
      <c r="V9" s="38">
        <v>112991.92360327498</v>
      </c>
      <c r="W9" s="38">
        <v>113992.44811140059</v>
      </c>
      <c r="X9" s="38">
        <v>114771.89029743898</v>
      </c>
      <c r="Y9" s="38">
        <v>115975.15529915171</v>
      </c>
      <c r="Z9" s="38">
        <v>117107.59960806611</v>
      </c>
      <c r="AA9" s="38">
        <v>118228.95411980156</v>
      </c>
      <c r="AB9" s="38">
        <v>119681.4379835439</v>
      </c>
      <c r="AC9" s="38">
        <v>121337.7866663037</v>
      </c>
      <c r="AD9" s="38">
        <v>122806.77231676191</v>
      </c>
      <c r="AE9" s="38"/>
      <c r="AF9" s="38"/>
      <c r="AG9" s="38"/>
      <c r="AH9" s="38"/>
      <c r="AI9" s="38"/>
      <c r="AJ9" s="38"/>
      <c r="AK9" s="38"/>
      <c r="AL9" s="38"/>
      <c r="AM9" s="38"/>
      <c r="AN9" s="38"/>
      <c r="AO9" s="38"/>
      <c r="AP9" s="38"/>
      <c r="AQ9" s="38"/>
      <c r="AR9" s="38"/>
      <c r="AS9" s="38"/>
      <c r="AT9" s="38"/>
      <c r="AU9" s="38"/>
      <c r="AV9" s="38"/>
      <c r="AW9" s="38"/>
      <c r="AX9" s="38"/>
      <c r="AY9" s="38"/>
      <c r="AZ9" s="38"/>
      <c r="BA9" s="38"/>
      <c r="BB9" t="s">
        <v>61</v>
      </c>
      <c r="BC9" s="38"/>
      <c r="BI9" s="1">
        <v>2019</v>
      </c>
    </row>
    <row r="10" spans="1:61" x14ac:dyDescent="0.25">
      <c r="A10" t="s">
        <v>19</v>
      </c>
      <c r="B10" t="s">
        <v>56</v>
      </c>
      <c r="C10" s="31" t="s">
        <v>4</v>
      </c>
      <c r="D10" s="6" t="s">
        <v>42</v>
      </c>
      <c r="E10" s="38">
        <v>93107</v>
      </c>
      <c r="F10" s="38">
        <v>94205.260728140944</v>
      </c>
      <c r="G10" s="38">
        <v>95425.423164702501</v>
      </c>
      <c r="H10" s="38">
        <v>96559.042875546933</v>
      </c>
      <c r="I10" s="38">
        <v>97341.708860992105</v>
      </c>
      <c r="J10" s="38">
        <v>98052.37166103562</v>
      </c>
      <c r="K10" s="38">
        <v>98459.577252076691</v>
      </c>
      <c r="L10" s="38">
        <v>98720.910314288732</v>
      </c>
      <c r="M10" s="38">
        <v>98828.919568556914</v>
      </c>
      <c r="N10" s="38">
        <v>99121.276149883168</v>
      </c>
      <c r="O10" s="38">
        <v>99898.952863119004</v>
      </c>
      <c r="P10" s="38">
        <v>100924.57813242015</v>
      </c>
      <c r="Q10" s="38">
        <v>101850.13322954225</v>
      </c>
      <c r="R10" s="38">
        <v>103275.75241572375</v>
      </c>
      <c r="S10" s="38">
        <v>104848.35969238453</v>
      </c>
      <c r="T10" s="38">
        <v>106890.47804264016</v>
      </c>
      <c r="U10" s="38">
        <v>109584.47088942572</v>
      </c>
      <c r="V10" s="38">
        <v>112431.6311778972</v>
      </c>
      <c r="W10" s="38">
        <v>114955.59664007508</v>
      </c>
      <c r="X10" s="38">
        <v>117275.12052817488</v>
      </c>
      <c r="Y10" s="38">
        <v>118863.6553369871</v>
      </c>
      <c r="Z10" s="38">
        <v>120118.98676812882</v>
      </c>
      <c r="AA10" s="38">
        <v>121387.13405155118</v>
      </c>
      <c r="AB10" s="38">
        <v>122413.63606223431</v>
      </c>
      <c r="AC10" s="38">
        <v>123260.11444616003</v>
      </c>
      <c r="AD10" s="38">
        <v>124490.71992672348</v>
      </c>
      <c r="AE10" s="38"/>
      <c r="AF10" s="38"/>
      <c r="AG10" s="38"/>
      <c r="AH10" s="38"/>
      <c r="AI10" s="38"/>
      <c r="AJ10" s="38"/>
      <c r="AK10" s="38"/>
      <c r="AL10" s="38"/>
      <c r="AM10" s="38"/>
      <c r="AN10" s="38"/>
      <c r="AO10" s="38"/>
      <c r="AP10" s="38"/>
      <c r="AQ10" s="38"/>
      <c r="AR10" s="38"/>
      <c r="AS10" s="38"/>
      <c r="AT10" s="38"/>
      <c r="AU10" s="38"/>
      <c r="AV10" s="38"/>
      <c r="AW10" s="38"/>
      <c r="AX10" s="38"/>
      <c r="AY10" s="38"/>
      <c r="AZ10" s="38"/>
      <c r="BA10" s="38"/>
      <c r="BB10" t="s">
        <v>25</v>
      </c>
      <c r="BC10" s="38"/>
      <c r="BI10" s="1">
        <v>2020</v>
      </c>
    </row>
    <row r="11" spans="1:61" x14ac:dyDescent="0.25">
      <c r="A11" t="s">
        <v>19</v>
      </c>
      <c r="B11" t="s">
        <v>56</v>
      </c>
      <c r="C11" s="31" t="s">
        <v>4</v>
      </c>
      <c r="D11" s="6" t="s">
        <v>43</v>
      </c>
      <c r="E11" s="38">
        <v>90255</v>
      </c>
      <c r="F11" s="38">
        <v>91169.946533095266</v>
      </c>
      <c r="G11" s="38">
        <v>91934.836709002935</v>
      </c>
      <c r="H11" s="38">
        <v>92924.055478257389</v>
      </c>
      <c r="I11" s="38">
        <v>94372.156445223271</v>
      </c>
      <c r="J11" s="38">
        <v>95747.271918952756</v>
      </c>
      <c r="K11" s="38">
        <v>97321.160516571908</v>
      </c>
      <c r="L11" s="38">
        <v>98927.25136172901</v>
      </c>
      <c r="M11" s="38">
        <v>100447.64761467163</v>
      </c>
      <c r="N11" s="38">
        <v>101606.44509442871</v>
      </c>
      <c r="O11" s="38">
        <v>102646.53722273682</v>
      </c>
      <c r="P11" s="38">
        <v>103460.79963354042</v>
      </c>
      <c r="Q11" s="38">
        <v>104089.78845922901</v>
      </c>
      <c r="R11" s="38">
        <v>104565.52965817388</v>
      </c>
      <c r="S11" s="38">
        <v>105104.82212768821</v>
      </c>
      <c r="T11" s="38">
        <v>105983.63945774635</v>
      </c>
      <c r="U11" s="38">
        <v>106968.37233537388</v>
      </c>
      <c r="V11" s="38">
        <v>107900.49626620076</v>
      </c>
      <c r="W11" s="38">
        <v>109227.16581163634</v>
      </c>
      <c r="X11" s="38">
        <v>110667.84336357551</v>
      </c>
      <c r="Y11" s="38">
        <v>112513.82746015902</v>
      </c>
      <c r="Z11" s="38">
        <v>114975.04367572426</v>
      </c>
      <c r="AA11" s="38">
        <v>117579.2362390927</v>
      </c>
      <c r="AB11" s="38">
        <v>119914.37124714302</v>
      </c>
      <c r="AC11" s="38">
        <v>122106.41520189164</v>
      </c>
      <c r="AD11" s="38">
        <v>123679.29003544022</v>
      </c>
      <c r="AE11" s="38"/>
      <c r="AF11" s="38"/>
      <c r="AG11" s="38"/>
      <c r="AH11" s="38"/>
      <c r="AI11" s="38"/>
      <c r="AJ11" s="38"/>
      <c r="AK11" s="38"/>
      <c r="AL11" s="38"/>
      <c r="AM11" s="38"/>
      <c r="AN11" s="38"/>
      <c r="AO11" s="38"/>
      <c r="AP11" s="38"/>
      <c r="AQ11" s="38"/>
      <c r="AR11" s="38"/>
      <c r="AS11" s="38"/>
      <c r="AT11" s="38"/>
      <c r="AU11" s="38"/>
      <c r="AV11" s="38"/>
      <c r="AW11" s="38"/>
      <c r="AX11" s="38"/>
      <c r="AY11" s="38"/>
      <c r="AZ11" s="38"/>
      <c r="BA11" s="38"/>
      <c r="BB11" t="s">
        <v>62</v>
      </c>
      <c r="BC11" s="38"/>
      <c r="BI11" s="1">
        <v>2021</v>
      </c>
    </row>
    <row r="12" spans="1:61" x14ac:dyDescent="0.25">
      <c r="A12" t="s">
        <v>19</v>
      </c>
      <c r="B12" t="s">
        <v>56</v>
      </c>
      <c r="C12" s="31" t="s">
        <v>4</v>
      </c>
      <c r="D12" s="6" t="s">
        <v>44</v>
      </c>
      <c r="E12" s="38">
        <v>80172</v>
      </c>
      <c r="F12" s="38">
        <v>82840.494593414507</v>
      </c>
      <c r="G12" s="38">
        <v>85942.361128209654</v>
      </c>
      <c r="H12" s="38">
        <v>88991.805820486014</v>
      </c>
      <c r="I12" s="38">
        <v>91446.292406123204</v>
      </c>
      <c r="J12" s="38">
        <v>93365.114776786577</v>
      </c>
      <c r="K12" s="38">
        <v>94634.39127799416</v>
      </c>
      <c r="L12" s="38">
        <v>95697.093907444811</v>
      </c>
      <c r="M12" s="38">
        <v>96936.584255112626</v>
      </c>
      <c r="N12" s="38">
        <v>98600.756121291663</v>
      </c>
      <c r="O12" s="38">
        <v>100170.27220420292</v>
      </c>
      <c r="P12" s="38">
        <v>101916.75937772612</v>
      </c>
      <c r="Q12" s="38">
        <v>103660.40685193335</v>
      </c>
      <c r="R12" s="38">
        <v>105312.71265190159</v>
      </c>
      <c r="S12" s="38">
        <v>106591.30367742358</v>
      </c>
      <c r="T12" s="38">
        <v>107708.52108677709</v>
      </c>
      <c r="U12" s="38">
        <v>108591.19192941871</v>
      </c>
      <c r="V12" s="38">
        <v>109280.28302784993</v>
      </c>
      <c r="W12" s="38">
        <v>109825.01659062553</v>
      </c>
      <c r="X12" s="38">
        <v>110392.89170334907</v>
      </c>
      <c r="Y12" s="38">
        <v>111258.49036336948</v>
      </c>
      <c r="Z12" s="38">
        <v>112197.64108321907</v>
      </c>
      <c r="AA12" s="38">
        <v>113107.3249517098</v>
      </c>
      <c r="AB12" s="38">
        <v>114365.61129827717</v>
      </c>
      <c r="AC12" s="38">
        <v>115729.74293551189</v>
      </c>
      <c r="AD12" s="38">
        <v>117478.79661975573</v>
      </c>
      <c r="AE12" s="38"/>
      <c r="AF12" s="38"/>
      <c r="AG12" s="38"/>
      <c r="AH12" s="38"/>
      <c r="AI12" s="38"/>
      <c r="AJ12" s="38"/>
      <c r="AK12" s="38"/>
      <c r="AL12" s="38"/>
      <c r="AM12" s="38"/>
      <c r="AN12" s="38"/>
      <c r="AO12" s="38"/>
      <c r="AP12" s="38"/>
      <c r="AQ12" s="38"/>
      <c r="AR12" s="38"/>
      <c r="AS12" s="38"/>
      <c r="AT12" s="38"/>
      <c r="AU12" s="38"/>
      <c r="AV12" s="38"/>
      <c r="AW12" s="38"/>
      <c r="AX12" s="38"/>
      <c r="AY12" s="38"/>
      <c r="AZ12" s="38"/>
      <c r="BA12" s="38"/>
      <c r="BB12" t="s">
        <v>26</v>
      </c>
      <c r="BC12" s="38"/>
      <c r="BI12" s="1">
        <v>2022</v>
      </c>
    </row>
    <row r="13" spans="1:61" x14ac:dyDescent="0.25">
      <c r="A13" t="s">
        <v>19</v>
      </c>
      <c r="B13" t="s">
        <v>56</v>
      </c>
      <c r="C13" s="31" t="s">
        <v>4</v>
      </c>
      <c r="D13" s="6" t="s">
        <v>45</v>
      </c>
      <c r="E13" s="38">
        <v>81894</v>
      </c>
      <c r="F13" s="38">
        <v>81013.989772653236</v>
      </c>
      <c r="G13" s="38">
        <v>80577.493569417376</v>
      </c>
      <c r="H13" s="38">
        <v>80496.36238219832</v>
      </c>
      <c r="I13" s="38">
        <v>81530.037428155905</v>
      </c>
      <c r="J13" s="38">
        <v>83437.483823237824</v>
      </c>
      <c r="K13" s="38">
        <v>86114.332410782357</v>
      </c>
      <c r="L13" s="38">
        <v>89229.86171561353</v>
      </c>
      <c r="M13" s="38">
        <v>92288.510790582048</v>
      </c>
      <c r="N13" s="38">
        <v>94819.610140760342</v>
      </c>
      <c r="O13" s="38">
        <v>96867.25031073131</v>
      </c>
      <c r="P13" s="38">
        <v>98315.795523870358</v>
      </c>
      <c r="Q13" s="38">
        <v>99546.23692064987</v>
      </c>
      <c r="R13" s="38">
        <v>100924.74591558214</v>
      </c>
      <c r="S13" s="38">
        <v>102707.47319100374</v>
      </c>
      <c r="T13" s="38">
        <v>104375.3203604903</v>
      </c>
      <c r="U13" s="38">
        <v>106186.20468384968</v>
      </c>
      <c r="V13" s="38">
        <v>107978.8587016424</v>
      </c>
      <c r="W13" s="38">
        <v>109677.22229604237</v>
      </c>
      <c r="X13" s="38">
        <v>111002.12201605127</v>
      </c>
      <c r="Y13" s="38">
        <v>112145.3575992132</v>
      </c>
      <c r="Z13" s="38">
        <v>113065.43531875979</v>
      </c>
      <c r="AA13" s="38">
        <v>113782.24601004491</v>
      </c>
      <c r="AB13" s="38">
        <v>114355.6277449902</v>
      </c>
      <c r="AC13" s="38">
        <v>114930.44701740317</v>
      </c>
      <c r="AD13" s="38">
        <v>115783.96915502446</v>
      </c>
      <c r="AE13" s="38"/>
      <c r="AF13" s="38"/>
      <c r="AG13" s="38"/>
      <c r="AH13" s="38"/>
      <c r="AI13" s="38"/>
      <c r="AJ13" s="38"/>
      <c r="AK13" s="38"/>
      <c r="AL13" s="38"/>
      <c r="AM13" s="38"/>
      <c r="AN13" s="38"/>
      <c r="AO13" s="38"/>
      <c r="AP13" s="38"/>
      <c r="AQ13" s="38"/>
      <c r="AR13" s="38"/>
      <c r="AS13" s="38"/>
      <c r="AT13" s="38"/>
      <c r="AU13" s="38"/>
      <c r="AV13" s="38"/>
      <c r="AW13" s="38"/>
      <c r="AX13" s="38"/>
      <c r="AY13" s="38"/>
      <c r="AZ13" s="38"/>
      <c r="BA13" s="38"/>
      <c r="BB13" t="s">
        <v>27</v>
      </c>
      <c r="BC13" s="38"/>
      <c r="BI13" s="1">
        <v>2023</v>
      </c>
    </row>
    <row r="14" spans="1:61" x14ac:dyDescent="0.25">
      <c r="A14" t="s">
        <v>19</v>
      </c>
      <c r="B14" t="s">
        <v>56</v>
      </c>
      <c r="C14" s="31" t="s">
        <v>4</v>
      </c>
      <c r="D14" s="6" t="s">
        <v>46</v>
      </c>
      <c r="E14" s="38">
        <v>77676</v>
      </c>
      <c r="F14" s="38">
        <v>80227.371533905898</v>
      </c>
      <c r="G14" s="38">
        <v>82175.920277152574</v>
      </c>
      <c r="H14" s="38">
        <v>83683.11459707575</v>
      </c>
      <c r="I14" s="38">
        <v>84192.484986418916</v>
      </c>
      <c r="J14" s="38">
        <v>83607.535427001829</v>
      </c>
      <c r="K14" s="38">
        <v>82865.894699818615</v>
      </c>
      <c r="L14" s="38">
        <v>82524.392378829769</v>
      </c>
      <c r="M14" s="38">
        <v>82557.1575350247</v>
      </c>
      <c r="N14" s="38">
        <v>83667.237978937803</v>
      </c>
      <c r="O14" s="38">
        <v>85612.111237783189</v>
      </c>
      <c r="P14" s="38">
        <v>88276.914867011306</v>
      </c>
      <c r="Q14" s="38">
        <v>91387.696065700264</v>
      </c>
      <c r="R14" s="38">
        <v>94432.607898484421</v>
      </c>
      <c r="S14" s="38">
        <v>96991.641755718272</v>
      </c>
      <c r="T14" s="38">
        <v>99100.41492456061</v>
      </c>
      <c r="U14" s="38">
        <v>100629.39880452101</v>
      </c>
      <c r="V14" s="38">
        <v>101943.3894729036</v>
      </c>
      <c r="W14" s="38">
        <v>103390.28061585072</v>
      </c>
      <c r="X14" s="38">
        <v>105226.25052048825</v>
      </c>
      <c r="Y14" s="38">
        <v>106935.4253118177</v>
      </c>
      <c r="Z14" s="38">
        <v>108775.05212660972</v>
      </c>
      <c r="AA14" s="38">
        <v>110586.41188101788</v>
      </c>
      <c r="AB14" s="38">
        <v>112302.09194947479</v>
      </c>
      <c r="AC14" s="38">
        <v>113649.63433755733</v>
      </c>
      <c r="AD14" s="38">
        <v>114804.96619396409</v>
      </c>
      <c r="AE14" s="38"/>
      <c r="AF14" s="38"/>
      <c r="AG14" s="38"/>
      <c r="AH14" s="38"/>
      <c r="AI14" s="38"/>
      <c r="AJ14" s="38"/>
      <c r="AK14" s="38"/>
      <c r="AL14" s="38"/>
      <c r="AM14" s="38"/>
      <c r="AN14" s="38"/>
      <c r="AO14" s="38"/>
      <c r="AP14" s="38"/>
      <c r="AQ14" s="38"/>
      <c r="AR14" s="38"/>
      <c r="AS14" s="38"/>
      <c r="AT14" s="38"/>
      <c r="AU14" s="38"/>
      <c r="AV14" s="38"/>
      <c r="AW14" s="38"/>
      <c r="AX14" s="38"/>
      <c r="AY14" s="38"/>
      <c r="AZ14" s="38"/>
      <c r="BA14" s="38"/>
      <c r="BB14" t="s">
        <v>28</v>
      </c>
      <c r="BC14" s="38"/>
      <c r="BI14" s="1">
        <v>2024</v>
      </c>
    </row>
    <row r="15" spans="1:61" x14ac:dyDescent="0.25">
      <c r="A15" t="s">
        <v>19</v>
      </c>
      <c r="B15" t="s">
        <v>56</v>
      </c>
      <c r="C15" s="31" t="s">
        <v>4</v>
      </c>
      <c r="D15" s="6" t="s">
        <v>47</v>
      </c>
      <c r="E15" s="38">
        <v>71808</v>
      </c>
      <c r="F15" s="38">
        <v>72080.787720154214</v>
      </c>
      <c r="G15" s="38">
        <v>72685.79432456271</v>
      </c>
      <c r="H15" s="38">
        <v>73400.361612328314</v>
      </c>
      <c r="I15" s="38">
        <v>75278.972848351012</v>
      </c>
      <c r="J15" s="38">
        <v>78220.72172726829</v>
      </c>
      <c r="K15" s="38">
        <v>80775.311515214824</v>
      </c>
      <c r="L15" s="38">
        <v>82713.141577805392</v>
      </c>
      <c r="M15" s="38">
        <v>84192.923816648632</v>
      </c>
      <c r="N15" s="38">
        <v>84720.017415567447</v>
      </c>
      <c r="O15" s="38">
        <v>84203.227414241119</v>
      </c>
      <c r="P15" s="38">
        <v>83560.079268395915</v>
      </c>
      <c r="Q15" s="38">
        <v>83298.485313953424</v>
      </c>
      <c r="R15" s="38">
        <v>83416.091192388209</v>
      </c>
      <c r="S15" s="38">
        <v>84571.354741267205</v>
      </c>
      <c r="T15" s="38">
        <v>86522.042753934351</v>
      </c>
      <c r="U15" s="38">
        <v>89139.119393741537</v>
      </c>
      <c r="V15" s="38">
        <v>92205.090236524717</v>
      </c>
      <c r="W15" s="38">
        <v>95199.407752259678</v>
      </c>
      <c r="X15" s="38">
        <v>97743.50384139888</v>
      </c>
      <c r="Y15" s="38">
        <v>99866.333771511781</v>
      </c>
      <c r="Z15" s="38">
        <v>101438.39010672006</v>
      </c>
      <c r="AA15" s="38">
        <v>102801.00364312444</v>
      </c>
      <c r="AB15" s="38">
        <v>104284.7426705343</v>
      </c>
      <c r="AC15" s="38">
        <v>106144.43011491721</v>
      </c>
      <c r="AD15" s="38">
        <v>107871.78824533067</v>
      </c>
      <c r="AE15" s="38"/>
      <c r="AF15" s="38"/>
      <c r="AG15" s="38"/>
      <c r="AH15" s="38"/>
      <c r="AI15" s="38"/>
      <c r="AJ15" s="38"/>
      <c r="AK15" s="38"/>
      <c r="AL15" s="38"/>
      <c r="AM15" s="38"/>
      <c r="AN15" s="38"/>
      <c r="AO15" s="38"/>
      <c r="AP15" s="38"/>
      <c r="AQ15" s="38"/>
      <c r="AR15" s="38"/>
      <c r="AS15" s="38"/>
      <c r="AT15" s="38"/>
      <c r="AU15" s="38"/>
      <c r="AV15" s="38"/>
      <c r="AW15" s="38"/>
      <c r="AX15" s="38"/>
      <c r="AY15" s="38"/>
      <c r="AZ15" s="38"/>
      <c r="BA15" s="38"/>
      <c r="BB15" t="s">
        <v>29</v>
      </c>
      <c r="BC15" s="38"/>
      <c r="BI15" s="1">
        <v>2025</v>
      </c>
    </row>
    <row r="16" spans="1:61" x14ac:dyDescent="0.25">
      <c r="A16" t="s">
        <v>19</v>
      </c>
      <c r="B16" t="s">
        <v>56</v>
      </c>
      <c r="C16" s="31" t="s">
        <v>4</v>
      </c>
      <c r="D16" s="6" t="s">
        <v>48</v>
      </c>
      <c r="E16" s="38">
        <v>65235</v>
      </c>
      <c r="F16" s="38">
        <v>67328.741605448056</v>
      </c>
      <c r="G16" s="38">
        <v>69164.161428445499</v>
      </c>
      <c r="H16" s="38">
        <v>70705.590805320928</v>
      </c>
      <c r="I16" s="38">
        <v>71430.429564828984</v>
      </c>
      <c r="J16" s="38">
        <v>71507.037095044027</v>
      </c>
      <c r="K16" s="38">
        <v>71795.78703369484</v>
      </c>
      <c r="L16" s="38">
        <v>72386.184368287228</v>
      </c>
      <c r="M16" s="38">
        <v>73136.506381307641</v>
      </c>
      <c r="N16" s="38">
        <v>74974.439822333894</v>
      </c>
      <c r="O16" s="38">
        <v>77831.157568849798</v>
      </c>
      <c r="P16" s="38">
        <v>80350.324813337371</v>
      </c>
      <c r="Q16" s="38">
        <v>82262.195039149854</v>
      </c>
      <c r="R16" s="38">
        <v>83709.079994368731</v>
      </c>
      <c r="S16" s="38">
        <v>84251.171364983034</v>
      </c>
      <c r="T16" s="38">
        <v>83800.651789308802</v>
      </c>
      <c r="U16" s="38">
        <v>83234.840902365933</v>
      </c>
      <c r="V16" s="38">
        <v>83036.269729459265</v>
      </c>
      <c r="W16" s="38">
        <v>83216.217992490914</v>
      </c>
      <c r="X16" s="38">
        <v>84391.18215449492</v>
      </c>
      <c r="Y16" s="38">
        <v>86321.954491875164</v>
      </c>
      <c r="Z16" s="38">
        <v>88877.896190956904</v>
      </c>
      <c r="AA16" s="38">
        <v>91875.530670835447</v>
      </c>
      <c r="AB16" s="38">
        <v>94797.690774718503</v>
      </c>
      <c r="AC16" s="38">
        <v>97303.428353960713</v>
      </c>
      <c r="AD16" s="38">
        <v>99417.352177899695</v>
      </c>
      <c r="AE16" s="38"/>
      <c r="AF16" s="38"/>
      <c r="AG16" s="38"/>
      <c r="AH16" s="38"/>
      <c r="AI16" s="38"/>
      <c r="AJ16" s="38"/>
      <c r="AK16" s="38"/>
      <c r="AL16" s="38"/>
      <c r="AM16" s="38"/>
      <c r="AN16" s="38"/>
      <c r="AO16" s="38"/>
      <c r="AP16" s="38"/>
      <c r="AQ16" s="38"/>
      <c r="AR16" s="38"/>
      <c r="AS16" s="38"/>
      <c r="AT16" s="38"/>
      <c r="AU16" s="38"/>
      <c r="AV16" s="38"/>
      <c r="AW16" s="38"/>
      <c r="AX16" s="38"/>
      <c r="AY16" s="38"/>
      <c r="AZ16" s="38"/>
      <c r="BA16" s="38"/>
      <c r="BB16" t="s">
        <v>18</v>
      </c>
      <c r="BC16" s="38"/>
      <c r="BI16" s="1">
        <v>2026</v>
      </c>
    </row>
    <row r="17" spans="1:61" x14ac:dyDescent="0.25">
      <c r="A17" t="s">
        <v>19</v>
      </c>
      <c r="B17" t="s">
        <v>56</v>
      </c>
      <c r="C17" s="31" t="s">
        <v>4</v>
      </c>
      <c r="D17" s="6" t="s">
        <v>49</v>
      </c>
      <c r="E17" s="38">
        <v>56198</v>
      </c>
      <c r="F17" s="38">
        <v>57224.98815357517</v>
      </c>
      <c r="G17" s="38">
        <v>58731.108044801651</v>
      </c>
      <c r="H17" s="38">
        <v>60749.522888981657</v>
      </c>
      <c r="I17" s="38">
        <v>62821.819112983947</v>
      </c>
      <c r="J17" s="38">
        <v>64803.525611962585</v>
      </c>
      <c r="K17" s="38">
        <v>66866.347815784582</v>
      </c>
      <c r="L17" s="38">
        <v>68669.526125080869</v>
      </c>
      <c r="M17" s="38">
        <v>70185.920835354496</v>
      </c>
      <c r="N17" s="38">
        <v>70921.947793139596</v>
      </c>
      <c r="O17" s="38">
        <v>71058.090553544302</v>
      </c>
      <c r="P17" s="38">
        <v>71366.871302553787</v>
      </c>
      <c r="Q17" s="38">
        <v>71959.012143568194</v>
      </c>
      <c r="R17" s="38">
        <v>72745.222609422912</v>
      </c>
      <c r="S17" s="38">
        <v>74545.259277150049</v>
      </c>
      <c r="T17" s="38">
        <v>77315.050561786062</v>
      </c>
      <c r="U17" s="38">
        <v>79783.641442463981</v>
      </c>
      <c r="V17" s="38">
        <v>81661.750467841513</v>
      </c>
      <c r="W17" s="38">
        <v>83073.702545017659</v>
      </c>
      <c r="X17" s="38">
        <v>83629.98727952232</v>
      </c>
      <c r="Y17" s="38">
        <v>83241.529733092582</v>
      </c>
      <c r="Z17" s="38">
        <v>82754.46803756016</v>
      </c>
      <c r="AA17" s="38">
        <v>82620.680958765151</v>
      </c>
      <c r="AB17" s="38">
        <v>82861.083896028184</v>
      </c>
      <c r="AC17" s="38">
        <v>84054.072704375634</v>
      </c>
      <c r="AD17" s="38">
        <v>85966.340684734852</v>
      </c>
      <c r="AE17" s="38"/>
      <c r="AF17" s="38"/>
      <c r="AG17" s="38"/>
      <c r="AH17" s="38"/>
      <c r="AI17" s="38"/>
      <c r="AJ17" s="38"/>
      <c r="AK17" s="38"/>
      <c r="AL17" s="38"/>
      <c r="AM17" s="38"/>
      <c r="AN17" s="38"/>
      <c r="AO17" s="38"/>
      <c r="AP17" s="38"/>
      <c r="AQ17" s="38"/>
      <c r="AR17" s="38"/>
      <c r="AS17" s="38"/>
      <c r="AT17" s="38"/>
      <c r="AU17" s="38"/>
      <c r="AV17" s="38"/>
      <c r="AW17" s="38"/>
      <c r="AX17" s="38"/>
      <c r="AY17" s="38"/>
      <c r="AZ17" s="38"/>
      <c r="BA17" s="38"/>
      <c r="BB17" s="34" t="s">
        <v>20</v>
      </c>
      <c r="BC17" s="38"/>
      <c r="BI17" s="1">
        <v>2027</v>
      </c>
    </row>
    <row r="18" spans="1:61" x14ac:dyDescent="0.25">
      <c r="A18" t="s">
        <v>19</v>
      </c>
      <c r="B18" t="s">
        <v>56</v>
      </c>
      <c r="C18" s="31" t="s">
        <v>4</v>
      </c>
      <c r="D18" s="6" t="s">
        <v>50</v>
      </c>
      <c r="E18" s="38">
        <v>51048</v>
      </c>
      <c r="F18" s="38">
        <v>51588.510604555617</v>
      </c>
      <c r="G18" s="38">
        <v>52317.318292605596</v>
      </c>
      <c r="H18" s="38">
        <v>52950.92712815023</v>
      </c>
      <c r="I18" s="38">
        <v>53789.047526681534</v>
      </c>
      <c r="J18" s="38">
        <v>55164.40744895579</v>
      </c>
      <c r="K18" s="38">
        <v>56281.437740053138</v>
      </c>
      <c r="L18" s="38">
        <v>57814.548984374247</v>
      </c>
      <c r="M18" s="38">
        <v>59808.446386617907</v>
      </c>
      <c r="N18" s="38">
        <v>61846.000648549016</v>
      </c>
      <c r="O18" s="38">
        <v>63815.171096017977</v>
      </c>
      <c r="P18" s="38">
        <v>65839.761273463082</v>
      </c>
      <c r="Q18" s="38">
        <v>67617.757433032995</v>
      </c>
      <c r="R18" s="38">
        <v>69118.722899971937</v>
      </c>
      <c r="S18" s="38">
        <v>69876.686933016099</v>
      </c>
      <c r="T18" s="38">
        <v>70076.994618799785</v>
      </c>
      <c r="U18" s="38">
        <v>70404.13709352375</v>
      </c>
      <c r="V18" s="38">
        <v>70997.534189796817</v>
      </c>
      <c r="W18" s="38">
        <v>71810.966458280804</v>
      </c>
      <c r="X18" s="38">
        <v>73571.297430968931</v>
      </c>
      <c r="Y18" s="38">
        <v>76254.062680218718</v>
      </c>
      <c r="Z18" s="38">
        <v>78675.536841426685</v>
      </c>
      <c r="AA18" s="38">
        <v>80525.868699556711</v>
      </c>
      <c r="AB18" s="38">
        <v>81917.228377483319</v>
      </c>
      <c r="AC18" s="38">
        <v>82500.270955118845</v>
      </c>
      <c r="AD18" s="38">
        <v>82185.358381736587</v>
      </c>
      <c r="AE18" s="38"/>
      <c r="AF18" s="38"/>
      <c r="AG18" s="38"/>
      <c r="AH18" s="38"/>
      <c r="AI18" s="38"/>
      <c r="AJ18" s="38"/>
      <c r="AK18" s="38"/>
      <c r="AL18" s="38"/>
      <c r="AM18" s="38"/>
      <c r="AN18" s="38"/>
      <c r="AO18" s="38"/>
      <c r="AP18" s="38"/>
      <c r="AQ18" s="38"/>
      <c r="AR18" s="38"/>
      <c r="AS18" s="38"/>
      <c r="AT18" s="38"/>
      <c r="AU18" s="38"/>
      <c r="AV18" s="38"/>
      <c r="AW18" s="38"/>
      <c r="AX18" s="38"/>
      <c r="AY18" s="38"/>
      <c r="AZ18" s="38"/>
      <c r="BA18" s="38"/>
      <c r="BC18" s="38"/>
      <c r="BI18" s="1">
        <v>2028</v>
      </c>
    </row>
    <row r="19" spans="1:61" x14ac:dyDescent="0.25">
      <c r="A19" t="s">
        <v>19</v>
      </c>
      <c r="B19" t="s">
        <v>56</v>
      </c>
      <c r="C19" s="31" t="s">
        <v>4</v>
      </c>
      <c r="D19" s="6" t="s">
        <v>51</v>
      </c>
      <c r="E19" s="38">
        <v>37046</v>
      </c>
      <c r="F19" s="38">
        <v>40338.324956997581</v>
      </c>
      <c r="G19" s="38">
        <v>43190.480262788755</v>
      </c>
      <c r="H19" s="38">
        <v>45467.594154135564</v>
      </c>
      <c r="I19" s="38">
        <v>47151.778841420026</v>
      </c>
      <c r="J19" s="38">
        <v>48688.000683507023</v>
      </c>
      <c r="K19" s="38">
        <v>49276.783390801531</v>
      </c>
      <c r="L19" s="38">
        <v>50056.585113332927</v>
      </c>
      <c r="M19" s="38">
        <v>50764.452149781966</v>
      </c>
      <c r="N19" s="38">
        <v>51667.309682449362</v>
      </c>
      <c r="O19" s="38">
        <v>53045.489598790649</v>
      </c>
      <c r="P19" s="38">
        <v>54229.949906096124</v>
      </c>
      <c r="Q19" s="38">
        <v>55780.327867105181</v>
      </c>
      <c r="R19" s="38">
        <v>57745.60345854659</v>
      </c>
      <c r="S19" s="38">
        <v>59746.759595132469</v>
      </c>
      <c r="T19" s="38">
        <v>61699.523527137091</v>
      </c>
      <c r="U19" s="38">
        <v>63682.695891187264</v>
      </c>
      <c r="V19" s="38">
        <v>65435.933205255438</v>
      </c>
      <c r="W19" s="38">
        <v>66923.565869787286</v>
      </c>
      <c r="X19" s="38">
        <v>67705.691914780808</v>
      </c>
      <c r="Y19" s="38">
        <v>67972.574561910413</v>
      </c>
      <c r="Z19" s="38">
        <v>68339.366900283771</v>
      </c>
      <c r="AA19" s="38">
        <v>68960.274137456407</v>
      </c>
      <c r="AB19" s="38">
        <v>69818.659126755068</v>
      </c>
      <c r="AC19" s="38">
        <v>71560.313446748987</v>
      </c>
      <c r="AD19" s="38">
        <v>74182.363023741447</v>
      </c>
      <c r="AE19" s="38"/>
      <c r="AF19" s="38"/>
      <c r="AG19" s="38"/>
      <c r="AH19" s="38"/>
      <c r="AI19" s="38"/>
      <c r="AJ19" s="38"/>
      <c r="AK19" s="38"/>
      <c r="AL19" s="38"/>
      <c r="AM19" s="38"/>
      <c r="AN19" s="38"/>
      <c r="AO19" s="38"/>
      <c r="AP19" s="38"/>
      <c r="AQ19" s="38"/>
      <c r="AR19" s="38"/>
      <c r="AS19" s="38"/>
      <c r="AT19" s="38"/>
      <c r="AU19" s="38"/>
      <c r="AV19" s="38"/>
      <c r="AW19" s="38"/>
      <c r="AX19" s="38"/>
      <c r="AY19" s="38"/>
      <c r="AZ19" s="38"/>
      <c r="BA19" s="38"/>
      <c r="BB19" t="s">
        <v>20</v>
      </c>
      <c r="BC19" s="38"/>
      <c r="BI19" s="1">
        <v>2029</v>
      </c>
    </row>
    <row r="20" spans="1:61" x14ac:dyDescent="0.25">
      <c r="A20" t="s">
        <v>19</v>
      </c>
      <c r="B20" t="s">
        <v>56</v>
      </c>
      <c r="C20" s="31" t="s">
        <v>4</v>
      </c>
      <c r="D20" s="6" t="s">
        <v>52</v>
      </c>
      <c r="E20" s="38">
        <v>24866</v>
      </c>
      <c r="F20" s="38">
        <v>26409.703209762276</v>
      </c>
      <c r="G20" s="38">
        <v>27821.030031854687</v>
      </c>
      <c r="H20" s="38">
        <v>29545.836872202504</v>
      </c>
      <c r="I20" s="38">
        <v>31555.113259910984</v>
      </c>
      <c r="J20" s="38">
        <v>33658.321146041264</v>
      </c>
      <c r="K20" s="38">
        <v>36686.88732963887</v>
      </c>
      <c r="L20" s="38">
        <v>39311.898790065337</v>
      </c>
      <c r="M20" s="38">
        <v>41412.249032111591</v>
      </c>
      <c r="N20" s="38">
        <v>43011.772247137676</v>
      </c>
      <c r="O20" s="38">
        <v>44485.336358302389</v>
      </c>
      <c r="P20" s="38">
        <v>45124.74591193653</v>
      </c>
      <c r="Q20" s="38">
        <v>45941.807996343079</v>
      </c>
      <c r="R20" s="38">
        <v>46701.287892860208</v>
      </c>
      <c r="S20" s="38">
        <v>47642.227337764853</v>
      </c>
      <c r="T20" s="38">
        <v>49003.977734312597</v>
      </c>
      <c r="U20" s="38">
        <v>50224.834018870766</v>
      </c>
      <c r="V20" s="38">
        <v>51762.520679267749</v>
      </c>
      <c r="W20" s="38">
        <v>53665.614841541093</v>
      </c>
      <c r="X20" s="38">
        <v>55598.70592225837</v>
      </c>
      <c r="Y20" s="38">
        <v>57510.066521262066</v>
      </c>
      <c r="Z20" s="38">
        <v>59436.25086431903</v>
      </c>
      <c r="AA20" s="38">
        <v>61150.59092607256</v>
      </c>
      <c r="AB20" s="38">
        <v>62619.994034543699</v>
      </c>
      <c r="AC20" s="38">
        <v>63431.135362085261</v>
      </c>
      <c r="AD20" s="38">
        <v>63782.362111031005</v>
      </c>
      <c r="AE20" s="38"/>
      <c r="AF20" s="38"/>
      <c r="AG20" s="38"/>
      <c r="AH20" s="38"/>
      <c r="AI20" s="38"/>
      <c r="AJ20" s="38"/>
      <c r="AK20" s="38"/>
      <c r="AL20" s="38"/>
      <c r="AM20" s="38"/>
      <c r="AN20" s="38"/>
      <c r="AO20" s="38"/>
      <c r="AP20" s="38"/>
      <c r="AQ20" s="38"/>
      <c r="AR20" s="38"/>
      <c r="AS20" s="38"/>
      <c r="AT20" s="38"/>
      <c r="AU20" s="38"/>
      <c r="AV20" s="38"/>
      <c r="AW20" s="38"/>
      <c r="AX20" s="38"/>
      <c r="AY20" s="38"/>
      <c r="AZ20" s="38"/>
      <c r="BA20" s="38"/>
      <c r="BB20" s="38"/>
      <c r="BC20" s="38"/>
      <c r="BI20" s="1">
        <v>2030</v>
      </c>
    </row>
    <row r="21" spans="1:61" x14ac:dyDescent="0.25">
      <c r="A21" t="s">
        <v>19</v>
      </c>
      <c r="B21" t="s">
        <v>56</v>
      </c>
      <c r="C21" s="31" t="s">
        <v>4</v>
      </c>
      <c r="D21" s="6" t="s">
        <v>53</v>
      </c>
      <c r="E21" s="38">
        <v>15209</v>
      </c>
      <c r="F21" s="38">
        <v>15909.848949430354</v>
      </c>
      <c r="G21" s="38">
        <v>16825.968863720173</v>
      </c>
      <c r="H21" s="38">
        <v>17888.554919151786</v>
      </c>
      <c r="I21" s="38">
        <v>19227.436582439539</v>
      </c>
      <c r="J21" s="38">
        <v>20386.691563804226</v>
      </c>
      <c r="K21" s="38">
        <v>21708.220458024123</v>
      </c>
      <c r="L21" s="38">
        <v>22918.050089850101</v>
      </c>
      <c r="M21" s="38">
        <v>24412.169754724389</v>
      </c>
      <c r="N21" s="38">
        <v>26148.871218751694</v>
      </c>
      <c r="O21" s="38">
        <v>27954.354356243144</v>
      </c>
      <c r="P21" s="38">
        <v>30564.992020369136</v>
      </c>
      <c r="Q21" s="38">
        <v>32806.934248769452</v>
      </c>
      <c r="R21" s="38">
        <v>34607.533116958293</v>
      </c>
      <c r="S21" s="38">
        <v>36018.070988304607</v>
      </c>
      <c r="T21" s="38">
        <v>37328.771277448897</v>
      </c>
      <c r="U21" s="38">
        <v>37996.799362490696</v>
      </c>
      <c r="V21" s="38">
        <v>38809.52765812377</v>
      </c>
      <c r="W21" s="38">
        <v>39576.646191177846</v>
      </c>
      <c r="X21" s="38">
        <v>40506.345090081864</v>
      </c>
      <c r="Y21" s="38">
        <v>41796.276736838401</v>
      </c>
      <c r="Z21" s="38">
        <v>42995.727016178505</v>
      </c>
      <c r="AA21" s="38">
        <v>44451.348439508176</v>
      </c>
      <c r="AB21" s="38">
        <v>46206.605008833154</v>
      </c>
      <c r="AC21" s="38">
        <v>47988.701861105466</v>
      </c>
      <c r="AD21" s="38">
        <v>49783.839719816293</v>
      </c>
      <c r="AE21" s="38"/>
      <c r="AF21" s="38"/>
      <c r="AG21" s="38"/>
      <c r="AH21" s="38"/>
      <c r="AI21" s="38"/>
      <c r="AJ21" s="38"/>
      <c r="AK21" s="38"/>
      <c r="AL21" s="38"/>
      <c r="AM21" s="38"/>
      <c r="AN21" s="38"/>
      <c r="AO21" s="38"/>
      <c r="AP21" s="38"/>
      <c r="AQ21" s="38"/>
      <c r="AR21" s="38"/>
      <c r="AS21" s="38"/>
      <c r="AT21" s="38"/>
      <c r="AU21" s="38"/>
      <c r="AV21" s="38"/>
      <c r="AW21" s="38"/>
      <c r="AX21" s="38"/>
      <c r="AY21" s="38"/>
      <c r="AZ21" s="38"/>
      <c r="BA21" s="38"/>
      <c r="BB21" s="38"/>
      <c r="BC21" s="38"/>
      <c r="BI21" s="1">
        <v>2031</v>
      </c>
    </row>
    <row r="22" spans="1:61" x14ac:dyDescent="0.25">
      <c r="A22" t="s">
        <v>19</v>
      </c>
      <c r="B22" t="s">
        <v>56</v>
      </c>
      <c r="C22" s="31" t="s">
        <v>4</v>
      </c>
      <c r="D22" s="6" t="s">
        <v>1</v>
      </c>
      <c r="E22" s="38">
        <v>13630</v>
      </c>
      <c r="F22" s="38">
        <v>14195.004595922837</v>
      </c>
      <c r="G22" s="38">
        <v>14677.05456313321</v>
      </c>
      <c r="H22" s="38">
        <v>15186.535348869409</v>
      </c>
      <c r="I22" s="38">
        <v>15660.596179445069</v>
      </c>
      <c r="J22" s="38">
        <v>16355.515726113796</v>
      </c>
      <c r="K22" s="38">
        <v>17145.795870687572</v>
      </c>
      <c r="L22" s="38">
        <v>18038.387558242801</v>
      </c>
      <c r="M22" s="38">
        <v>19057.083403803954</v>
      </c>
      <c r="N22" s="38">
        <v>20245.24427733554</v>
      </c>
      <c r="O22" s="38">
        <v>21455.559507212238</v>
      </c>
      <c r="P22" s="38">
        <v>22844.576400261583</v>
      </c>
      <c r="Q22" s="38">
        <v>24204.389984944846</v>
      </c>
      <c r="R22" s="38">
        <v>25859.710485028965</v>
      </c>
      <c r="S22" s="38">
        <v>27792.32537293624</v>
      </c>
      <c r="T22" s="38">
        <v>29764.654531018845</v>
      </c>
      <c r="U22" s="38">
        <v>32468.761540399966</v>
      </c>
      <c r="V22" s="38">
        <v>34832.232712342971</v>
      </c>
      <c r="W22" s="38">
        <v>37054.900771591027</v>
      </c>
      <c r="X22" s="38">
        <v>39174.185359574083</v>
      </c>
      <c r="Y22" s="38">
        <v>41244.183427099975</v>
      </c>
      <c r="Z22" s="38">
        <v>43353.224193222362</v>
      </c>
      <c r="AA22" s="38">
        <v>45305.614750625347</v>
      </c>
      <c r="AB22" s="38">
        <v>47109.194532968439</v>
      </c>
      <c r="AC22" s="38">
        <v>48975.354215475847</v>
      </c>
      <c r="AD22" s="38">
        <v>51101.491752120572</v>
      </c>
      <c r="AE22" s="38"/>
      <c r="AF22" s="38"/>
      <c r="AG22" s="38"/>
      <c r="AH22" s="38"/>
      <c r="AI22" s="38"/>
      <c r="AJ22" s="38"/>
      <c r="AK22" s="38"/>
      <c r="AL22" s="38"/>
      <c r="AM22" s="38"/>
      <c r="AN22" s="38"/>
      <c r="AO22" s="38"/>
      <c r="AP22" s="38"/>
      <c r="AQ22" s="38"/>
      <c r="AR22" s="38"/>
      <c r="AS22" s="38"/>
      <c r="AT22" s="38"/>
      <c r="AU22" s="38"/>
      <c r="AV22" s="38"/>
      <c r="AW22" s="38"/>
      <c r="AX22" s="38"/>
      <c r="AY22" s="38"/>
      <c r="AZ22" s="38"/>
      <c r="BA22" s="38"/>
      <c r="BB22" s="38"/>
      <c r="BC22" s="38"/>
      <c r="BI22" s="1">
        <v>2032</v>
      </c>
    </row>
    <row r="23" spans="1:61" x14ac:dyDescent="0.25">
      <c r="A23" t="s">
        <v>19</v>
      </c>
      <c r="B23" t="s">
        <v>56</v>
      </c>
      <c r="C23" s="31" t="s">
        <v>4</v>
      </c>
      <c r="D23" s="6" t="s">
        <v>0</v>
      </c>
      <c r="E23" s="38">
        <v>1168468</v>
      </c>
      <c r="F23" s="38">
        <v>1189009.1739956338</v>
      </c>
      <c r="G23" s="38">
        <v>1210349.0147334994</v>
      </c>
      <c r="H23" s="38">
        <v>1232219.3526490221</v>
      </c>
      <c r="I23" s="38">
        <v>1254581.8254079695</v>
      </c>
      <c r="J23" s="38">
        <v>1277432.2219837252</v>
      </c>
      <c r="K23" s="38">
        <v>1300915.8157516776</v>
      </c>
      <c r="L23" s="38">
        <v>1324863.341712259</v>
      </c>
      <c r="M23" s="38">
        <v>1349233.0569745812</v>
      </c>
      <c r="N23" s="38">
        <v>1374003.0991321176</v>
      </c>
      <c r="O23" s="38">
        <v>1399145.2237752874</v>
      </c>
      <c r="P23" s="38">
        <v>1424782.1301311734</v>
      </c>
      <c r="Q23" s="38">
        <v>1450478.3528144134</v>
      </c>
      <c r="R23" s="38">
        <v>1476210.4756063677</v>
      </c>
      <c r="S23" s="38">
        <v>1501962.0270913707</v>
      </c>
      <c r="T23" s="38">
        <v>1527715.049374538</v>
      </c>
      <c r="U23" s="38">
        <v>1553471.982173577</v>
      </c>
      <c r="V23" s="38">
        <v>1579227.7535854767</v>
      </c>
      <c r="W23" s="38">
        <v>1604988.7439524701</v>
      </c>
      <c r="X23" s="38">
        <v>1630750.1420884712</v>
      </c>
      <c r="Y23" s="38">
        <v>1656518.451846333</v>
      </c>
      <c r="Z23" s="38">
        <v>1682300.228965593</v>
      </c>
      <c r="AA23" s="38">
        <v>1708103.3975670314</v>
      </c>
      <c r="AB23" s="38">
        <v>1733934.6964209359</v>
      </c>
      <c r="AC23" s="38">
        <v>1759809.4875134146</v>
      </c>
      <c r="AD23" s="38">
        <v>1785740.5076952374</v>
      </c>
      <c r="AE23" s="38"/>
      <c r="AF23" s="38"/>
      <c r="AG23" s="38"/>
      <c r="AH23" s="38"/>
      <c r="AI23" s="38"/>
      <c r="AJ23" s="38"/>
      <c r="AK23" s="38"/>
      <c r="AL23" s="38"/>
      <c r="AM23" s="38"/>
      <c r="AN23" s="38"/>
      <c r="AO23" s="38"/>
      <c r="AP23" s="38"/>
      <c r="AQ23" s="38"/>
      <c r="AR23" s="38"/>
      <c r="AS23" s="38"/>
      <c r="AT23" s="38"/>
      <c r="AU23" s="38"/>
      <c r="AV23" s="38"/>
      <c r="AW23" s="38"/>
      <c r="AX23" s="38"/>
      <c r="AY23" s="38"/>
      <c r="AZ23" s="38"/>
      <c r="BA23" s="38"/>
      <c r="BB23" s="38"/>
      <c r="BC23" s="38"/>
      <c r="BI23" s="1">
        <v>2033</v>
      </c>
    </row>
    <row r="24" spans="1:61" x14ac:dyDescent="0.25">
      <c r="A24" t="s">
        <v>19</v>
      </c>
      <c r="B24" t="s">
        <v>56</v>
      </c>
      <c r="C24" s="31" t="s">
        <v>5</v>
      </c>
      <c r="D24" s="6" t="s">
        <v>37</v>
      </c>
      <c r="E24" s="38">
        <v>77501</v>
      </c>
      <c r="F24" s="38">
        <v>78107.836406330011</v>
      </c>
      <c r="G24" s="38">
        <v>78665.722989446265</v>
      </c>
      <c r="H24" s="38">
        <v>79700.601094964673</v>
      </c>
      <c r="I24" s="38">
        <v>80778.121034031879</v>
      </c>
      <c r="J24" s="38">
        <v>81592.147104230055</v>
      </c>
      <c r="K24" s="38">
        <v>82752.581448853598</v>
      </c>
      <c r="L24" s="38">
        <v>83930.619905650092</v>
      </c>
      <c r="M24" s="38">
        <v>85134.656120659434</v>
      </c>
      <c r="N24" s="38">
        <v>86370.453944681474</v>
      </c>
      <c r="O24" s="38">
        <v>87645.329177286578</v>
      </c>
      <c r="P24" s="38">
        <v>88975.136952010827</v>
      </c>
      <c r="Q24" s="38">
        <v>90280.88964961216</v>
      </c>
      <c r="R24" s="38">
        <v>91565.117692273765</v>
      </c>
      <c r="S24" s="38">
        <v>92829.92060825674</v>
      </c>
      <c r="T24" s="38">
        <v>94078.220847661752</v>
      </c>
      <c r="U24" s="38">
        <v>95318.247472239076</v>
      </c>
      <c r="V24" s="38">
        <v>96555.251093658284</v>
      </c>
      <c r="W24" s="38">
        <v>97795.653286737535</v>
      </c>
      <c r="X24" s="38">
        <v>99045.740256682679</v>
      </c>
      <c r="Y24" s="38">
        <v>100310.12645177744</v>
      </c>
      <c r="Z24" s="38">
        <v>101591.3366466921</v>
      </c>
      <c r="AA24" s="38">
        <v>102889.65822661316</v>
      </c>
      <c r="AB24" s="38">
        <v>104202.88832088133</v>
      </c>
      <c r="AC24" s="38">
        <v>105526.06274721105</v>
      </c>
      <c r="AD24" s="38">
        <v>106852.15017709293</v>
      </c>
      <c r="AE24" s="38"/>
      <c r="AF24" s="38"/>
      <c r="BI24" s="1">
        <v>2034</v>
      </c>
    </row>
    <row r="25" spans="1:61" x14ac:dyDescent="0.25">
      <c r="A25" t="s">
        <v>19</v>
      </c>
      <c r="B25" t="s">
        <v>56</v>
      </c>
      <c r="C25" s="31" t="s">
        <v>5</v>
      </c>
      <c r="D25" s="6" t="s">
        <v>38</v>
      </c>
      <c r="E25" s="38">
        <v>78282</v>
      </c>
      <c r="F25" s="38">
        <v>79466.98112887927</v>
      </c>
      <c r="G25" s="38">
        <v>80697.14472914474</v>
      </c>
      <c r="H25" s="38">
        <v>81371.514138445331</v>
      </c>
      <c r="I25" s="38">
        <v>81773.775033381316</v>
      </c>
      <c r="J25" s="38">
        <v>82698.852821837529</v>
      </c>
      <c r="K25" s="38">
        <v>83445.408091624675</v>
      </c>
      <c r="L25" s="38">
        <v>84138.214672938368</v>
      </c>
      <c r="M25" s="38">
        <v>85275.68856536923</v>
      </c>
      <c r="N25" s="38">
        <v>86463.279431951232</v>
      </c>
      <c r="O25" s="38">
        <v>87416.008134490025</v>
      </c>
      <c r="P25" s="38">
        <v>88672.522689005826</v>
      </c>
      <c r="Q25" s="38">
        <v>89938.573646467848</v>
      </c>
      <c r="R25" s="38">
        <v>91221.296168730478</v>
      </c>
      <c r="S25" s="38">
        <v>92526.000769016726</v>
      </c>
      <c r="T25" s="38">
        <v>93858.328190694316</v>
      </c>
      <c r="U25" s="38">
        <v>95219.33911421684</v>
      </c>
      <c r="V25" s="38">
        <v>96551.132603717633</v>
      </c>
      <c r="W25" s="38">
        <v>97855.594943309974</v>
      </c>
      <c r="X25" s="38">
        <v>99134.794097815146</v>
      </c>
      <c r="Y25" s="38">
        <v>100391.70161805788</v>
      </c>
      <c r="Z25" s="38">
        <v>101635.01285634088</v>
      </c>
      <c r="AA25" s="38">
        <v>102871.15151229974</v>
      </c>
      <c r="AB25" s="38">
        <v>104108.09302617617</v>
      </c>
      <c r="AC25" s="38">
        <v>105353.62281438454</v>
      </c>
      <c r="AD25" s="38">
        <v>106613.83643996423</v>
      </c>
      <c r="AE25" s="38"/>
      <c r="AF25" s="38"/>
      <c r="BI25" s="1">
        <v>2035</v>
      </c>
    </row>
    <row r="26" spans="1:61" x14ac:dyDescent="0.25">
      <c r="A26" t="s">
        <v>19</v>
      </c>
      <c r="B26" t="s">
        <v>56</v>
      </c>
      <c r="C26" s="31" t="s">
        <v>5</v>
      </c>
      <c r="D26" s="6" t="s">
        <v>39</v>
      </c>
      <c r="E26" s="38">
        <v>71180</v>
      </c>
      <c r="F26" s="38">
        <v>73425.00621921834</v>
      </c>
      <c r="G26" s="38">
        <v>76167.775865843389</v>
      </c>
      <c r="H26" s="38">
        <v>78515.740114825094</v>
      </c>
      <c r="I26" s="38">
        <v>80955.570308769864</v>
      </c>
      <c r="J26" s="38">
        <v>82732.261345085688</v>
      </c>
      <c r="K26" s="38">
        <v>84000.438640201988</v>
      </c>
      <c r="L26" s="38">
        <v>85266.036475613393</v>
      </c>
      <c r="M26" s="38">
        <v>86037.456184516923</v>
      </c>
      <c r="N26" s="38">
        <v>86535.006494530229</v>
      </c>
      <c r="O26" s="38">
        <v>87515.861710476049</v>
      </c>
      <c r="P26" s="38">
        <v>88343.379555533495</v>
      </c>
      <c r="Q26" s="38">
        <v>89124.646185633348</v>
      </c>
      <c r="R26" s="38">
        <v>90327.716442305798</v>
      </c>
      <c r="S26" s="38">
        <v>91580.154834082379</v>
      </c>
      <c r="T26" s="38">
        <v>92608.98233685414</v>
      </c>
      <c r="U26" s="38">
        <v>93901.275231762076</v>
      </c>
      <c r="V26" s="38">
        <v>95202.955006567601</v>
      </c>
      <c r="W26" s="38">
        <v>96518.149332760484</v>
      </c>
      <c r="X26" s="38">
        <v>97851.046932421232</v>
      </c>
      <c r="Y26" s="38">
        <v>99206.646157690848</v>
      </c>
      <c r="Z26" s="38">
        <v>100585.73862361904</v>
      </c>
      <c r="AA26" s="38">
        <v>101930.13264762258</v>
      </c>
      <c r="AB26" s="38">
        <v>103242.88447396993</v>
      </c>
      <c r="AC26" s="38">
        <v>104527.39730648085</v>
      </c>
      <c r="AD26" s="38">
        <v>105787.8522196726</v>
      </c>
      <c r="AE26" s="38"/>
      <c r="AF26" s="38"/>
      <c r="BI26" s="1">
        <v>2036</v>
      </c>
    </row>
    <row r="27" spans="1:61" x14ac:dyDescent="0.25">
      <c r="A27" t="s">
        <v>19</v>
      </c>
      <c r="B27" t="s">
        <v>56</v>
      </c>
      <c r="C27" s="31" t="s">
        <v>5</v>
      </c>
      <c r="D27" s="6" t="s">
        <v>40</v>
      </c>
      <c r="E27" s="38">
        <v>75236</v>
      </c>
      <c r="F27" s="38">
        <v>74848.80299216423</v>
      </c>
      <c r="G27" s="38">
        <v>74894.417412457944</v>
      </c>
      <c r="H27" s="38">
        <v>75979.590823178776</v>
      </c>
      <c r="I27" s="38">
        <v>77263.272623680794</v>
      </c>
      <c r="J27" s="38">
        <v>78895.897528792266</v>
      </c>
      <c r="K27" s="38">
        <v>81266.781720777915</v>
      </c>
      <c r="L27" s="38">
        <v>84083.297756138549</v>
      </c>
      <c r="M27" s="38">
        <v>86579.531417112754</v>
      </c>
      <c r="N27" s="38">
        <v>89178.013636617718</v>
      </c>
      <c r="O27" s="38">
        <v>91058.866093239194</v>
      </c>
      <c r="P27" s="38">
        <v>92434.501159213061</v>
      </c>
      <c r="Q27" s="38">
        <v>93743.474119757971</v>
      </c>
      <c r="R27" s="38">
        <v>94596.112702263432</v>
      </c>
      <c r="S27" s="38">
        <v>95166.72549346149</v>
      </c>
      <c r="T27" s="38">
        <v>96189.912843810453</v>
      </c>
      <c r="U27" s="38">
        <v>97059.546472518909</v>
      </c>
      <c r="V27" s="38">
        <v>97901.488628722174</v>
      </c>
      <c r="W27" s="38">
        <v>99150.340646820128</v>
      </c>
      <c r="X27" s="38">
        <v>100459.84681880384</v>
      </c>
      <c r="Y27" s="38">
        <v>101578.60871126023</v>
      </c>
      <c r="Z27" s="38">
        <v>102929.6369907418</v>
      </c>
      <c r="AA27" s="38">
        <v>104288.51311846633</v>
      </c>
      <c r="AB27" s="38">
        <v>105657.86408853179</v>
      </c>
      <c r="AC27" s="38">
        <v>107042.58233867641</v>
      </c>
      <c r="AD27" s="38">
        <v>108450.48575361739</v>
      </c>
      <c r="AE27" s="38"/>
      <c r="AF27" s="38"/>
      <c r="BI27" s="1">
        <v>2037</v>
      </c>
    </row>
    <row r="28" spans="1:61" x14ac:dyDescent="0.25">
      <c r="A28" t="s">
        <v>19</v>
      </c>
      <c r="B28" t="s">
        <v>56</v>
      </c>
      <c r="C28" s="31" t="s">
        <v>5</v>
      </c>
      <c r="D28" s="6" t="s">
        <v>41</v>
      </c>
      <c r="E28" s="38">
        <v>91752</v>
      </c>
      <c r="F28" s="38">
        <v>91800.159019145416</v>
      </c>
      <c r="G28" s="38">
        <v>91301.353814602946</v>
      </c>
      <c r="H28" s="38">
        <v>90807.717427992655</v>
      </c>
      <c r="I28" s="38">
        <v>90111.274052218301</v>
      </c>
      <c r="J28" s="38">
        <v>90282.198287124338</v>
      </c>
      <c r="K28" s="38">
        <v>90574.879712040114</v>
      </c>
      <c r="L28" s="38">
        <v>91080.916869632303</v>
      </c>
      <c r="M28" s="38">
        <v>92378.937494096768</v>
      </c>
      <c r="N28" s="38">
        <v>93850.868562392687</v>
      </c>
      <c r="O28" s="38">
        <v>95804.266535289295</v>
      </c>
      <c r="P28" s="38">
        <v>98490.259496076585</v>
      </c>
      <c r="Q28" s="38">
        <v>101447.12015701135</v>
      </c>
      <c r="R28" s="38">
        <v>104085.95062354286</v>
      </c>
      <c r="S28" s="38">
        <v>106745.04673652656</v>
      </c>
      <c r="T28" s="38">
        <v>108645.68040289938</v>
      </c>
      <c r="U28" s="38">
        <v>110051.83031878321</v>
      </c>
      <c r="V28" s="38">
        <v>111376.10720361184</v>
      </c>
      <c r="W28" s="38">
        <v>112300.39356301716</v>
      </c>
      <c r="X28" s="38">
        <v>112988.03764692174</v>
      </c>
      <c r="Y28" s="38">
        <v>114080.5837508722</v>
      </c>
      <c r="Z28" s="38">
        <v>115036.31860240625</v>
      </c>
      <c r="AA28" s="38">
        <v>116006.25429903893</v>
      </c>
      <c r="AB28" s="38">
        <v>117336.58076557648</v>
      </c>
      <c r="AC28" s="38">
        <v>118733.92998449053</v>
      </c>
      <c r="AD28" s="38">
        <v>119981.94385510268</v>
      </c>
      <c r="AE28" s="38"/>
      <c r="AF28" s="38"/>
      <c r="BI28" s="1">
        <v>2038</v>
      </c>
    </row>
    <row r="29" spans="1:61" x14ac:dyDescent="0.25">
      <c r="A29" t="s">
        <v>19</v>
      </c>
      <c r="B29" t="s">
        <v>56</v>
      </c>
      <c r="C29" s="31" t="s">
        <v>5</v>
      </c>
      <c r="D29" s="2" t="s">
        <v>42</v>
      </c>
      <c r="E29" s="38">
        <v>93471</v>
      </c>
      <c r="F29" s="38">
        <v>95127.181027161219</v>
      </c>
      <c r="G29" s="38">
        <v>96914.05586892768</v>
      </c>
      <c r="H29" s="38">
        <v>98236.004570463745</v>
      </c>
      <c r="I29" s="38">
        <v>99484.184483917954</v>
      </c>
      <c r="J29" s="38">
        <v>100384.49108192738</v>
      </c>
      <c r="K29" s="38">
        <v>101174.53482866391</v>
      </c>
      <c r="L29" s="38">
        <v>101581.43743539439</v>
      </c>
      <c r="M29" s="38">
        <v>101990.23765512016</v>
      </c>
      <c r="N29" s="38">
        <v>102275.82518255229</v>
      </c>
      <c r="O29" s="38">
        <v>103126.85856390427</v>
      </c>
      <c r="P29" s="38">
        <v>103975.37453852395</v>
      </c>
      <c r="Q29" s="38">
        <v>104919.2454557918</v>
      </c>
      <c r="R29" s="38">
        <v>106347.88234126044</v>
      </c>
      <c r="S29" s="38">
        <v>107852.50030167548</v>
      </c>
      <c r="T29" s="38">
        <v>109775.77173246203</v>
      </c>
      <c r="U29" s="38">
        <v>112251.17593937895</v>
      </c>
      <c r="V29" s="38">
        <v>114936.6874308206</v>
      </c>
      <c r="W29" s="38">
        <v>117377.59708200315</v>
      </c>
      <c r="X29" s="38">
        <v>119834.91730173178</v>
      </c>
      <c r="Y29" s="38">
        <v>121637.61106681325</v>
      </c>
      <c r="Z29" s="38">
        <v>123032.72585672168</v>
      </c>
      <c r="AA29" s="38">
        <v>124345.78586981386</v>
      </c>
      <c r="AB29" s="38">
        <v>125350.40791536232</v>
      </c>
      <c r="AC29" s="38">
        <v>126152.29416118213</v>
      </c>
      <c r="AD29" s="38">
        <v>127286.23129838395</v>
      </c>
      <c r="AE29" s="38"/>
      <c r="AF29" s="38"/>
      <c r="BI29" s="1">
        <v>2039</v>
      </c>
    </row>
    <row r="30" spans="1:61" x14ac:dyDescent="0.25">
      <c r="A30" t="s">
        <v>19</v>
      </c>
      <c r="B30" t="s">
        <v>56</v>
      </c>
      <c r="C30" s="31" t="s">
        <v>5</v>
      </c>
      <c r="D30" s="4" t="s">
        <v>43</v>
      </c>
      <c r="E30" s="38">
        <v>91440</v>
      </c>
      <c r="F30" s="38">
        <v>93638.1074624506</v>
      </c>
      <c r="G30" s="38">
        <v>95001.885691633026</v>
      </c>
      <c r="H30" s="38">
        <v>96548.021273960097</v>
      </c>
      <c r="I30" s="38">
        <v>98503.202910037042</v>
      </c>
      <c r="J30" s="38">
        <v>100317.46734727047</v>
      </c>
      <c r="K30" s="38">
        <v>102339.77752893747</v>
      </c>
      <c r="L30" s="38">
        <v>104394.54691356191</v>
      </c>
      <c r="M30" s="38">
        <v>106070.1556481602</v>
      </c>
      <c r="N30" s="38">
        <v>107565.80903792297</v>
      </c>
      <c r="O30" s="38">
        <v>108793.74129301935</v>
      </c>
      <c r="P30" s="38">
        <v>109936.06890051829</v>
      </c>
      <c r="Q30" s="38">
        <v>110741.1606867548</v>
      </c>
      <c r="R30" s="38">
        <v>111503.14471913711</v>
      </c>
      <c r="S30" s="38">
        <v>112104.47918184446</v>
      </c>
      <c r="T30" s="38">
        <v>113076.44247754183</v>
      </c>
      <c r="U30" s="38">
        <v>113950.79681750541</v>
      </c>
      <c r="V30" s="38">
        <v>114934.45515707304</v>
      </c>
      <c r="W30" s="38">
        <v>116276.43533419368</v>
      </c>
      <c r="X30" s="38">
        <v>117683.80282714983</v>
      </c>
      <c r="Y30" s="38">
        <v>119486.50292797748</v>
      </c>
      <c r="Z30" s="38">
        <v>121797.19416665955</v>
      </c>
      <c r="AA30" s="38">
        <v>124299.33611182112</v>
      </c>
      <c r="AB30" s="38">
        <v>126606.67558209089</v>
      </c>
      <c r="AC30" s="38">
        <v>128934.95112805677</v>
      </c>
      <c r="AD30" s="38">
        <v>130686.85892841073</v>
      </c>
      <c r="AE30" s="38"/>
      <c r="AF30" s="38"/>
      <c r="BI30" s="1">
        <v>2040</v>
      </c>
    </row>
    <row r="31" spans="1:61" x14ac:dyDescent="0.25">
      <c r="A31" t="s">
        <v>19</v>
      </c>
      <c r="B31" t="s">
        <v>56</v>
      </c>
      <c r="C31" s="31" t="s">
        <v>5</v>
      </c>
      <c r="D31" s="2" t="s">
        <v>44</v>
      </c>
      <c r="E31" s="38">
        <v>81843</v>
      </c>
      <c r="F31" s="38">
        <v>84268.515211859194</v>
      </c>
      <c r="G31" s="38">
        <v>87570.46778052095</v>
      </c>
      <c r="H31" s="38">
        <v>91195.376289598906</v>
      </c>
      <c r="I31" s="38">
        <v>94350.228184716761</v>
      </c>
      <c r="J31" s="38">
        <v>97162.613576062096</v>
      </c>
      <c r="K31" s="38">
        <v>99545.13492210026</v>
      </c>
      <c r="L31" s="38">
        <v>101185.01697981264</v>
      </c>
      <c r="M31" s="38">
        <v>102961.90105510534</v>
      </c>
      <c r="N31" s="38">
        <v>105084.67803539647</v>
      </c>
      <c r="O31" s="38">
        <v>107058.72222890089</v>
      </c>
      <c r="P31" s="38">
        <v>109209.69192423533</v>
      </c>
      <c r="Q31" s="38">
        <v>111340.79255697867</v>
      </c>
      <c r="R31" s="38">
        <v>113121.65108220774</v>
      </c>
      <c r="S31" s="38">
        <v>114660.92577237388</v>
      </c>
      <c r="T31" s="38">
        <v>115941.19652537926</v>
      </c>
      <c r="U31" s="38">
        <v>117106.925858916</v>
      </c>
      <c r="V31" s="38">
        <v>117966.1957501705</v>
      </c>
      <c r="W31" s="38">
        <v>118779.33047549013</v>
      </c>
      <c r="X31" s="38">
        <v>119442.3999935147</v>
      </c>
      <c r="Y31" s="38">
        <v>120413.90531204853</v>
      </c>
      <c r="Z31" s="38">
        <v>121285.32240852581</v>
      </c>
      <c r="AA31" s="38">
        <v>122267.80036572703</v>
      </c>
      <c r="AB31" s="38">
        <v>123554.14936198316</v>
      </c>
      <c r="AC31" s="38">
        <v>124906.36076116862</v>
      </c>
      <c r="AD31" s="38">
        <v>126655.33902447062</v>
      </c>
      <c r="AE31" s="38"/>
      <c r="AF31" s="38"/>
      <c r="BI31" s="1">
        <v>2041</v>
      </c>
    </row>
    <row r="32" spans="1:61" x14ac:dyDescent="0.25">
      <c r="A32" t="s">
        <v>19</v>
      </c>
      <c r="B32" t="s">
        <v>56</v>
      </c>
      <c r="C32" s="31" t="s">
        <v>5</v>
      </c>
      <c r="D32" s="2" t="s">
        <v>45</v>
      </c>
      <c r="E32" s="38">
        <v>83710</v>
      </c>
      <c r="F32" s="38">
        <v>83036.411448304978</v>
      </c>
      <c r="G32" s="38">
        <v>82934.53503949508</v>
      </c>
      <c r="H32" s="38">
        <v>83197.884969748746</v>
      </c>
      <c r="I32" s="38">
        <v>84597.08199356281</v>
      </c>
      <c r="J32" s="38">
        <v>86670.992309614987</v>
      </c>
      <c r="K32" s="38">
        <v>89235.184833667779</v>
      </c>
      <c r="L32" s="38">
        <v>92595.492519783249</v>
      </c>
      <c r="M32" s="38">
        <v>96235.064585237211</v>
      </c>
      <c r="N32" s="38">
        <v>99469.747572029126</v>
      </c>
      <c r="O32" s="38">
        <v>102380.13805739832</v>
      </c>
      <c r="P32" s="38">
        <v>104862.79585920912</v>
      </c>
      <c r="Q32" s="38">
        <v>106658.94838899789</v>
      </c>
      <c r="R32" s="38">
        <v>108560.82608805555</v>
      </c>
      <c r="S32" s="38">
        <v>110770.060073286</v>
      </c>
      <c r="T32" s="38">
        <v>112809.65200982118</v>
      </c>
      <c r="U32" s="38">
        <v>114984.26813589675</v>
      </c>
      <c r="V32" s="38">
        <v>117116.95301634552</v>
      </c>
      <c r="W32" s="38">
        <v>118918.59439011625</v>
      </c>
      <c r="X32" s="38">
        <v>120453.86232119316</v>
      </c>
      <c r="Y32" s="38">
        <v>121740.49152278586</v>
      </c>
      <c r="Z32" s="38">
        <v>122920.64157641948</v>
      </c>
      <c r="AA32" s="38">
        <v>123804.02398153604</v>
      </c>
      <c r="AB32" s="38">
        <v>124636.80599145721</v>
      </c>
      <c r="AC32" s="38">
        <v>125328.38989348026</v>
      </c>
      <c r="AD32" s="38">
        <v>126297.01128747543</v>
      </c>
      <c r="AE32" s="38"/>
      <c r="AF32" s="38"/>
    </row>
    <row r="33" spans="1:32" x14ac:dyDescent="0.25">
      <c r="A33" t="s">
        <v>19</v>
      </c>
      <c r="B33" t="s">
        <v>56</v>
      </c>
      <c r="C33" s="31" t="s">
        <v>5</v>
      </c>
      <c r="D33" s="2" t="s">
        <v>46</v>
      </c>
      <c r="E33" s="38">
        <v>81170</v>
      </c>
      <c r="F33" s="38">
        <v>83913.572553567719</v>
      </c>
      <c r="G33" s="38">
        <v>86016.807964279753</v>
      </c>
      <c r="H33" s="38">
        <v>87325.698229198519</v>
      </c>
      <c r="I33" s="38">
        <v>87643.805677448239</v>
      </c>
      <c r="J33" s="38">
        <v>86873.845786274745</v>
      </c>
      <c r="K33" s="38">
        <v>86268.30668526559</v>
      </c>
      <c r="L33" s="38">
        <v>86233.064266614732</v>
      </c>
      <c r="M33" s="38">
        <v>86608.039936094545</v>
      </c>
      <c r="N33" s="38">
        <v>88076.129221924246</v>
      </c>
      <c r="O33" s="38">
        <v>90220.238395543274</v>
      </c>
      <c r="P33" s="38">
        <v>92857.48480553033</v>
      </c>
      <c r="Q33" s="38">
        <v>96251.370656137849</v>
      </c>
      <c r="R33" s="38">
        <v>99881.785961632646</v>
      </c>
      <c r="S33" s="38">
        <v>103143.88586322515</v>
      </c>
      <c r="T33" s="38">
        <v>106082.45330398652</v>
      </c>
      <c r="U33" s="38">
        <v>108580.17447381445</v>
      </c>
      <c r="V33" s="38">
        <v>110439.16072994554</v>
      </c>
      <c r="W33" s="38">
        <v>112392.62901998789</v>
      </c>
      <c r="X33" s="38">
        <v>114636.41951802898</v>
      </c>
      <c r="Y33" s="38">
        <v>116699.62967003905</v>
      </c>
      <c r="Z33" s="38">
        <v>118881.97103721881</v>
      </c>
      <c r="AA33" s="38">
        <v>121006.02889350204</v>
      </c>
      <c r="AB33" s="38">
        <v>122811.24385031345</v>
      </c>
      <c r="AC33" s="38">
        <v>124340.92529936072</v>
      </c>
      <c r="AD33" s="38">
        <v>125627.88146292164</v>
      </c>
      <c r="AE33" s="38"/>
      <c r="AF33" s="38"/>
    </row>
    <row r="34" spans="1:32" x14ac:dyDescent="0.25">
      <c r="A34" t="s">
        <v>19</v>
      </c>
      <c r="B34" t="s">
        <v>56</v>
      </c>
      <c r="C34" s="31" t="s">
        <v>5</v>
      </c>
      <c r="D34" s="2" t="s">
        <v>47</v>
      </c>
      <c r="E34" s="38">
        <v>74617</v>
      </c>
      <c r="F34" s="38">
        <v>75128.431122459384</v>
      </c>
      <c r="G34" s="38">
        <v>75902.306669350102</v>
      </c>
      <c r="H34" s="38">
        <v>77148.435747556548</v>
      </c>
      <c r="I34" s="38">
        <v>79614.568969963526</v>
      </c>
      <c r="J34" s="38">
        <v>82876.79744268053</v>
      </c>
      <c r="K34" s="38">
        <v>85629.407760588729</v>
      </c>
      <c r="L34" s="38">
        <v>87717.24156032977</v>
      </c>
      <c r="M34" s="38">
        <v>88999.615717037144</v>
      </c>
      <c r="N34" s="38">
        <v>89340.618120265965</v>
      </c>
      <c r="O34" s="38">
        <v>88620.864922218345</v>
      </c>
      <c r="P34" s="38">
        <v>88059.386715094704</v>
      </c>
      <c r="Q34" s="38">
        <v>88068.342735177241</v>
      </c>
      <c r="R34" s="38">
        <v>88511.063687879549</v>
      </c>
      <c r="S34" s="38">
        <v>90004.219764045556</v>
      </c>
      <c r="T34" s="38">
        <v>92160.953592161968</v>
      </c>
      <c r="U34" s="38">
        <v>94797.652321146365</v>
      </c>
      <c r="V34" s="38">
        <v>98162.384184570561</v>
      </c>
      <c r="W34" s="38">
        <v>101728.70412707076</v>
      </c>
      <c r="X34" s="38">
        <v>104962.6954912582</v>
      </c>
      <c r="Y34" s="38">
        <v>107878.66134274578</v>
      </c>
      <c r="Z34" s="38">
        <v>110359.01850945098</v>
      </c>
      <c r="AA34" s="38">
        <v>112242.94790146803</v>
      </c>
      <c r="AB34" s="38">
        <v>114214.456910151</v>
      </c>
      <c r="AC34" s="38">
        <v>116464.02896641832</v>
      </c>
      <c r="AD34" s="38">
        <v>118527.68763599066</v>
      </c>
      <c r="AE34" s="38"/>
      <c r="AF34" s="38"/>
    </row>
    <row r="35" spans="1:32" x14ac:dyDescent="0.25">
      <c r="A35" t="s">
        <v>19</v>
      </c>
      <c r="B35" t="s">
        <v>56</v>
      </c>
      <c r="C35" s="31" t="s">
        <v>5</v>
      </c>
      <c r="D35" s="2" t="s">
        <v>48</v>
      </c>
      <c r="E35" s="38">
        <v>68099</v>
      </c>
      <c r="F35" s="38">
        <v>70546.373484819575</v>
      </c>
      <c r="G35" s="38">
        <v>72732.827704308103</v>
      </c>
      <c r="H35" s="38">
        <v>74330.187280725644</v>
      </c>
      <c r="I35" s="38">
        <v>75215.944547592895</v>
      </c>
      <c r="J35" s="38">
        <v>75745.291713184823</v>
      </c>
      <c r="K35" s="38">
        <v>76279.826088391288</v>
      </c>
      <c r="L35" s="38">
        <v>77056.414923013654</v>
      </c>
      <c r="M35" s="38">
        <v>78314.765359438665</v>
      </c>
      <c r="N35" s="38">
        <v>80705.225739467031</v>
      </c>
      <c r="O35" s="38">
        <v>83906.4206177218</v>
      </c>
      <c r="P35" s="38">
        <v>86631.663563788752</v>
      </c>
      <c r="Q35" s="38">
        <v>88686.389030606457</v>
      </c>
      <c r="R35" s="38">
        <v>89934.459679528067</v>
      </c>
      <c r="S35" s="38">
        <v>90291.076516999572</v>
      </c>
      <c r="T35" s="38">
        <v>89616.561548471116</v>
      </c>
      <c r="U35" s="38">
        <v>89082.899086167381</v>
      </c>
      <c r="V35" s="38">
        <v>89118.873577075719</v>
      </c>
      <c r="W35" s="38">
        <v>89604.03840965539</v>
      </c>
      <c r="X35" s="38">
        <v>91095.384963233781</v>
      </c>
      <c r="Y35" s="38">
        <v>93235.011219000997</v>
      </c>
      <c r="Z35" s="38">
        <v>95846.946394445724</v>
      </c>
      <c r="AA35" s="38">
        <v>99153.31744480507</v>
      </c>
      <c r="AB35" s="38">
        <v>102629.55206634905</v>
      </c>
      <c r="AC35" s="38">
        <v>105807.95347974489</v>
      </c>
      <c r="AD35" s="38">
        <v>108679.06774772234</v>
      </c>
      <c r="AE35" s="38"/>
      <c r="AF35" s="38"/>
    </row>
    <row r="36" spans="1:32" x14ac:dyDescent="0.25">
      <c r="A36" t="s">
        <v>19</v>
      </c>
      <c r="B36" t="s">
        <v>56</v>
      </c>
      <c r="C36" s="31" t="s">
        <v>5</v>
      </c>
      <c r="D36" s="2" t="s">
        <v>49</v>
      </c>
      <c r="E36" s="38">
        <v>59373</v>
      </c>
      <c r="F36" s="38">
        <v>60828.304617593458</v>
      </c>
      <c r="G36" s="38">
        <v>62414.528816032704</v>
      </c>
      <c r="H36" s="38">
        <v>64509.188999571677</v>
      </c>
      <c r="I36" s="38">
        <v>66590.12376605504</v>
      </c>
      <c r="J36" s="38">
        <v>68996.607449070638</v>
      </c>
      <c r="K36" s="38">
        <v>71427.879352899457</v>
      </c>
      <c r="L36" s="38">
        <v>73574.246468122292</v>
      </c>
      <c r="M36" s="38">
        <v>75188.242197449785</v>
      </c>
      <c r="N36" s="38">
        <v>76095.44733092039</v>
      </c>
      <c r="O36" s="38">
        <v>76647.169634726073</v>
      </c>
      <c r="P36" s="38">
        <v>77200.892717743816</v>
      </c>
      <c r="Q36" s="38">
        <v>77982.57876271577</v>
      </c>
      <c r="R36" s="38">
        <v>79245.080605261857</v>
      </c>
      <c r="S36" s="38">
        <v>81556.661763980825</v>
      </c>
      <c r="T36" s="38">
        <v>84679.425578666152</v>
      </c>
      <c r="U36" s="38">
        <v>87349.514294896348</v>
      </c>
      <c r="V36" s="38">
        <v>89354.124912307379</v>
      </c>
      <c r="W36" s="38">
        <v>90561.364963386499</v>
      </c>
      <c r="X36" s="38">
        <v>90925.789450582917</v>
      </c>
      <c r="Y36" s="38">
        <v>90291.026391211228</v>
      </c>
      <c r="Z36" s="38">
        <v>89790.072881426924</v>
      </c>
      <c r="AA36" s="38">
        <v>89852.09036303559</v>
      </c>
      <c r="AB36" s="38">
        <v>90373.695675646537</v>
      </c>
      <c r="AC36" s="38">
        <v>91858.745651916062</v>
      </c>
      <c r="AD36" s="38">
        <v>93977.42599453876</v>
      </c>
      <c r="AE36" s="38"/>
      <c r="AF36" s="38"/>
    </row>
    <row r="37" spans="1:32" x14ac:dyDescent="0.25">
      <c r="A37" t="s">
        <v>19</v>
      </c>
      <c r="B37" t="s">
        <v>56</v>
      </c>
      <c r="C37" s="31" t="s">
        <v>5</v>
      </c>
      <c r="D37" s="2" t="s">
        <v>50</v>
      </c>
      <c r="E37" s="38">
        <v>53313</v>
      </c>
      <c r="F37" s="38">
        <v>54121.289703462258</v>
      </c>
      <c r="G37" s="38">
        <v>55336.860020047039</v>
      </c>
      <c r="H37" s="38">
        <v>56678.170883883875</v>
      </c>
      <c r="I37" s="38">
        <v>57965.058544440355</v>
      </c>
      <c r="J37" s="38">
        <v>59364.665194100613</v>
      </c>
      <c r="K37" s="38">
        <v>60895.121114096968</v>
      </c>
      <c r="L37" s="38">
        <v>62552.464979261058</v>
      </c>
      <c r="M37" s="38">
        <v>64641.212999531497</v>
      </c>
      <c r="N37" s="38">
        <v>66733.716171675347</v>
      </c>
      <c r="O37" s="38">
        <v>69114.157915112955</v>
      </c>
      <c r="P37" s="38">
        <v>71510.068021609186</v>
      </c>
      <c r="Q37" s="38">
        <v>73615.182784237128</v>
      </c>
      <c r="R37" s="38">
        <v>75234.508535310073</v>
      </c>
      <c r="S37" s="38">
        <v>76157.307989026915</v>
      </c>
      <c r="T37" s="38">
        <v>76725.324477463058</v>
      </c>
      <c r="U37" s="38">
        <v>77282.127553876446</v>
      </c>
      <c r="V37" s="38">
        <v>78058.223835068304</v>
      </c>
      <c r="W37" s="38">
        <v>79312.917542359181</v>
      </c>
      <c r="X37" s="38">
        <v>81548.838242361962</v>
      </c>
      <c r="Y37" s="38">
        <v>84592.337330999289</v>
      </c>
      <c r="Z37" s="38">
        <v>87212.710328143032</v>
      </c>
      <c r="AA37" s="38">
        <v>89173.345141597238</v>
      </c>
      <c r="AB37" s="38">
        <v>90354.432511251391</v>
      </c>
      <c r="AC37" s="38">
        <v>90736.58123431851</v>
      </c>
      <c r="AD37" s="38">
        <v>90150.777004595278</v>
      </c>
      <c r="AE37" s="38"/>
      <c r="AF37" s="38"/>
    </row>
    <row r="38" spans="1:32" x14ac:dyDescent="0.25">
      <c r="A38" t="s">
        <v>19</v>
      </c>
      <c r="B38" t="s">
        <v>56</v>
      </c>
      <c r="C38" s="31" t="s">
        <v>5</v>
      </c>
      <c r="D38" s="2" t="s">
        <v>51</v>
      </c>
      <c r="E38" s="38">
        <v>38710</v>
      </c>
      <c r="F38" s="38">
        <v>42150.47430914922</v>
      </c>
      <c r="G38" s="38">
        <v>45401.511482501577</v>
      </c>
      <c r="H38" s="38">
        <v>47854.290680012229</v>
      </c>
      <c r="I38" s="38">
        <v>50113.135866819634</v>
      </c>
      <c r="J38" s="38">
        <v>52272.493474437819</v>
      </c>
      <c r="K38" s="38">
        <v>53120.429659497167</v>
      </c>
      <c r="L38" s="38">
        <v>54374.206730823425</v>
      </c>
      <c r="M38" s="38">
        <v>55759.159677642587</v>
      </c>
      <c r="N38" s="38">
        <v>57087.364226826227</v>
      </c>
      <c r="O38" s="38">
        <v>58538.569755233912</v>
      </c>
      <c r="P38" s="38">
        <v>60115.628947530065</v>
      </c>
      <c r="Q38" s="38">
        <v>61820.984056496389</v>
      </c>
      <c r="R38" s="38">
        <v>63900.450821841034</v>
      </c>
      <c r="S38" s="38">
        <v>65996.644154376016</v>
      </c>
      <c r="T38" s="38">
        <v>68352.516899160837</v>
      </c>
      <c r="U38" s="38">
        <v>70711.119134946974</v>
      </c>
      <c r="V38" s="38">
        <v>72784.320971453853</v>
      </c>
      <c r="W38" s="38">
        <v>74407.654675932557</v>
      </c>
      <c r="X38" s="38">
        <v>75346.673562003067</v>
      </c>
      <c r="Y38" s="38">
        <v>75936.189775054008</v>
      </c>
      <c r="Z38" s="38">
        <v>76510.745441543724</v>
      </c>
      <c r="AA38" s="38">
        <v>77300.223499977859</v>
      </c>
      <c r="AB38" s="38">
        <v>78565.568727684178</v>
      </c>
      <c r="AC38" s="38">
        <v>80757.000883444794</v>
      </c>
      <c r="AD38" s="38">
        <v>83752.970190336579</v>
      </c>
      <c r="AE38" s="38"/>
      <c r="AF38" s="38"/>
    </row>
    <row r="39" spans="1:32" x14ac:dyDescent="0.25">
      <c r="A39" t="s">
        <v>19</v>
      </c>
      <c r="B39" t="s">
        <v>56</v>
      </c>
      <c r="C39" s="31" t="s">
        <v>5</v>
      </c>
      <c r="D39" s="2" t="s">
        <v>52</v>
      </c>
      <c r="E39" s="38">
        <v>27565</v>
      </c>
      <c r="F39" s="38">
        <v>29027.675768237004</v>
      </c>
      <c r="G39" s="38">
        <v>30475.887364215821</v>
      </c>
      <c r="H39" s="38">
        <v>32344.341657237583</v>
      </c>
      <c r="I39" s="38">
        <v>34457.044603294955</v>
      </c>
      <c r="J39" s="38">
        <v>36660.093376306759</v>
      </c>
      <c r="K39" s="38">
        <v>39928.974536885857</v>
      </c>
      <c r="L39" s="38">
        <v>42998.816066683648</v>
      </c>
      <c r="M39" s="38">
        <v>45337.075770351934</v>
      </c>
      <c r="N39" s="38">
        <v>47508.173947870906</v>
      </c>
      <c r="O39" s="38">
        <v>49591.483472049636</v>
      </c>
      <c r="P39" s="38">
        <v>50471.140770732549</v>
      </c>
      <c r="Q39" s="38">
        <v>51741.92385238719</v>
      </c>
      <c r="R39" s="38">
        <v>53139.860077567457</v>
      </c>
      <c r="S39" s="38">
        <v>54484.706065161561</v>
      </c>
      <c r="T39" s="38">
        <v>55956.995959254127</v>
      </c>
      <c r="U39" s="38">
        <v>57551.610945258435</v>
      </c>
      <c r="V39" s="38">
        <v>59275.51286798506</v>
      </c>
      <c r="W39" s="38">
        <v>61326.027906858282</v>
      </c>
      <c r="X39" s="38">
        <v>63400.812010497255</v>
      </c>
      <c r="Y39" s="38">
        <v>65711.579818755374</v>
      </c>
      <c r="Z39" s="38">
        <v>68020.497875912755</v>
      </c>
      <c r="AA39" s="38">
        <v>70051.707555322952</v>
      </c>
      <c r="AB39" s="38">
        <v>71672.219263425533</v>
      </c>
      <c r="AC39" s="38">
        <v>72629.110822596762</v>
      </c>
      <c r="AD39" s="38">
        <v>73258.49344902717</v>
      </c>
      <c r="AE39" s="38"/>
      <c r="AF39" s="38"/>
    </row>
    <row r="40" spans="1:32" x14ac:dyDescent="0.25">
      <c r="A40" t="s">
        <v>19</v>
      </c>
      <c r="B40" t="s">
        <v>56</v>
      </c>
      <c r="C40" s="31" t="s">
        <v>5</v>
      </c>
      <c r="D40" s="2" t="s">
        <v>53</v>
      </c>
      <c r="E40" s="38">
        <v>19883</v>
      </c>
      <c r="F40" s="38">
        <v>20487.206171773869</v>
      </c>
      <c r="G40" s="38">
        <v>21078.40893981815</v>
      </c>
      <c r="H40" s="38">
        <v>22061.768227746161</v>
      </c>
      <c r="I40" s="38">
        <v>23064.067279935902</v>
      </c>
      <c r="J40" s="38">
        <v>24221.28239759025</v>
      </c>
      <c r="K40" s="38">
        <v>25565.45099925081</v>
      </c>
      <c r="L40" s="38">
        <v>26885.483125848998</v>
      </c>
      <c r="M40" s="38">
        <v>28594.66231537205</v>
      </c>
      <c r="N40" s="38">
        <v>30526.087231379435</v>
      </c>
      <c r="O40" s="38">
        <v>32522.614074896908</v>
      </c>
      <c r="P40" s="38">
        <v>35505.987269204132</v>
      </c>
      <c r="Q40" s="38">
        <v>38271.443363855549</v>
      </c>
      <c r="R40" s="38">
        <v>40397.661618638929</v>
      </c>
      <c r="S40" s="38">
        <v>42390.681642101641</v>
      </c>
      <c r="T40" s="38">
        <v>44303.376155372978</v>
      </c>
      <c r="U40" s="38">
        <v>45200.580804054684</v>
      </c>
      <c r="V40" s="38">
        <v>46451.872071385384</v>
      </c>
      <c r="W40" s="38">
        <v>47814.750157331742</v>
      </c>
      <c r="X40" s="38">
        <v>49136.118727798756</v>
      </c>
      <c r="Y40" s="38">
        <v>50585.041923186029</v>
      </c>
      <c r="Z40" s="38">
        <v>52151.707903995768</v>
      </c>
      <c r="AA40" s="38">
        <v>53847.040196929607</v>
      </c>
      <c r="AB40" s="38">
        <v>55817.217273596107</v>
      </c>
      <c r="AC40" s="38">
        <v>57815.027316080043</v>
      </c>
      <c r="AD40" s="38">
        <v>60027.344996981032</v>
      </c>
      <c r="AE40" s="38"/>
      <c r="AF40" s="38"/>
    </row>
    <row r="41" spans="1:32" x14ac:dyDescent="0.25">
      <c r="A41" t="s">
        <v>19</v>
      </c>
      <c r="B41" t="s">
        <v>56</v>
      </c>
      <c r="C41" s="31" t="s">
        <v>5</v>
      </c>
      <c r="D41" s="2" t="s">
        <v>1</v>
      </c>
      <c r="E41" s="38">
        <v>24628</v>
      </c>
      <c r="F41" s="38">
        <v>24856.33630261189</v>
      </c>
      <c r="G41" s="38">
        <v>25107.995304193013</v>
      </c>
      <c r="H41" s="38">
        <v>25267.322553264614</v>
      </c>
      <c r="I41" s="38">
        <v>25620.417430126836</v>
      </c>
      <c r="J41" s="38">
        <v>25956.633192024161</v>
      </c>
      <c r="K41" s="38">
        <v>26566.973191463243</v>
      </c>
      <c r="L41" s="38">
        <v>27211.870946668569</v>
      </c>
      <c r="M41" s="38">
        <v>28105.868302456791</v>
      </c>
      <c r="N41" s="38">
        <v>29168.514565043926</v>
      </c>
      <c r="O41" s="38">
        <v>30338.125798191199</v>
      </c>
      <c r="P41" s="38">
        <v>31857.26673956466</v>
      </c>
      <c r="Q41" s="38">
        <v>33352.313638218206</v>
      </c>
      <c r="R41" s="38">
        <v>35324.153777156964</v>
      </c>
      <c r="S41" s="38">
        <v>37560.054497144461</v>
      </c>
      <c r="T41" s="38">
        <v>39871.482218839948</v>
      </c>
      <c r="U41" s="38">
        <v>43222.264051687154</v>
      </c>
      <c r="V41" s="38">
        <v>46288.539259031553</v>
      </c>
      <c r="W41" s="38">
        <v>49159.195709065294</v>
      </c>
      <c r="X41" s="38">
        <v>52089.81529115911</v>
      </c>
      <c r="Y41" s="38">
        <v>54967.412604175726</v>
      </c>
      <c r="Z41" s="38">
        <v>57808.985205063749</v>
      </c>
      <c r="AA41" s="38">
        <v>60670.052910248865</v>
      </c>
      <c r="AB41" s="38">
        <v>63423.12493693758</v>
      </c>
      <c r="AC41" s="38">
        <v>66161.121845151429</v>
      </c>
      <c r="AD41" s="38">
        <v>68947.883393202734</v>
      </c>
      <c r="AE41" s="38"/>
      <c r="AF41" s="38"/>
    </row>
    <row r="42" spans="1:32" x14ac:dyDescent="0.25">
      <c r="A42" t="s">
        <v>19</v>
      </c>
      <c r="B42" t="s">
        <v>56</v>
      </c>
      <c r="C42" s="31" t="s">
        <v>5</v>
      </c>
      <c r="D42" s="2" t="s">
        <v>0</v>
      </c>
      <c r="E42" s="38">
        <v>1191773</v>
      </c>
      <c r="F42" s="38">
        <v>1214778.6649491878</v>
      </c>
      <c r="G42" s="38">
        <v>1238614.4934568186</v>
      </c>
      <c r="H42" s="38">
        <v>1263071.8549623752</v>
      </c>
      <c r="I42" s="38">
        <v>1288100.8773099941</v>
      </c>
      <c r="J42" s="38">
        <v>1313704.6314276156</v>
      </c>
      <c r="K42" s="38">
        <v>1340017.0911152069</v>
      </c>
      <c r="L42" s="38">
        <v>1366859.3885958912</v>
      </c>
      <c r="M42" s="38">
        <v>1394212.2710007534</v>
      </c>
      <c r="N42" s="38">
        <v>1422034.958453448</v>
      </c>
      <c r="O42" s="38">
        <v>1450299.4363796981</v>
      </c>
      <c r="P42" s="38">
        <v>1479109.2506251251</v>
      </c>
      <c r="Q42" s="38">
        <v>1507985.3797268376</v>
      </c>
      <c r="R42" s="38">
        <v>1536898.7226245941</v>
      </c>
      <c r="S42" s="38">
        <v>1565821.0520265857</v>
      </c>
      <c r="T42" s="38">
        <v>1594733.2771005011</v>
      </c>
      <c r="U42" s="38">
        <v>1623621.3480270654</v>
      </c>
      <c r="V42" s="38">
        <v>1652474.2382995107</v>
      </c>
      <c r="W42" s="38">
        <v>1681279.3715660961</v>
      </c>
      <c r="X42" s="38">
        <v>1710036.9954531584</v>
      </c>
      <c r="Y42" s="38">
        <v>1738743.0675944511</v>
      </c>
      <c r="Z42" s="38">
        <v>1767396.5833053284</v>
      </c>
      <c r="AA42" s="38">
        <v>1795999.4100398263</v>
      </c>
      <c r="AB42" s="38">
        <v>1824557.8607413841</v>
      </c>
      <c r="AC42" s="38">
        <v>1853076.0866341628</v>
      </c>
      <c r="AD42" s="38">
        <v>1881561.2408595067</v>
      </c>
      <c r="AE42" s="38"/>
      <c r="AF42" s="38"/>
    </row>
    <row r="43" spans="1:32" x14ac:dyDescent="0.25">
      <c r="A43" t="s">
        <v>19</v>
      </c>
      <c r="B43" t="s">
        <v>56</v>
      </c>
      <c r="C43" s="31" t="s">
        <v>6</v>
      </c>
      <c r="D43" s="2" t="s">
        <v>37</v>
      </c>
      <c r="E43" s="38">
        <v>158911</v>
      </c>
      <c r="F43" s="38">
        <v>160356.01900920144</v>
      </c>
      <c r="G43" s="38">
        <v>161667.51022066228</v>
      </c>
      <c r="H43" s="38">
        <v>163792.86441891908</v>
      </c>
      <c r="I43" s="38">
        <v>166260.34642105695</v>
      </c>
      <c r="J43" s="38">
        <v>168337.9543803705</v>
      </c>
      <c r="K43" s="38">
        <v>170734.38768400159</v>
      </c>
      <c r="L43" s="38">
        <v>173166.0033349763</v>
      </c>
      <c r="M43" s="38">
        <v>175651.17760052066</v>
      </c>
      <c r="N43" s="38">
        <v>178202.22494264686</v>
      </c>
      <c r="O43" s="38">
        <v>180834.52345813758</v>
      </c>
      <c r="P43" s="38">
        <v>183580.49071169499</v>
      </c>
      <c r="Q43" s="38">
        <v>186275.59032329248</v>
      </c>
      <c r="R43" s="38">
        <v>188924.94026156323</v>
      </c>
      <c r="S43" s="38">
        <v>191533.29758985227</v>
      </c>
      <c r="T43" s="38">
        <v>194106.99023316958</v>
      </c>
      <c r="U43" s="38">
        <v>196662.98935725319</v>
      </c>
      <c r="V43" s="38">
        <v>199212.50249834079</v>
      </c>
      <c r="W43" s="38">
        <v>201769.10408452561</v>
      </c>
      <c r="X43" s="38">
        <v>204345.75026942359</v>
      </c>
      <c r="Y43" s="38">
        <v>206951.86194308801</v>
      </c>
      <c r="Z43" s="38">
        <v>209592.86200435145</v>
      </c>
      <c r="AA43" s="38">
        <v>212269.23496279612</v>
      </c>
      <c r="AB43" s="38">
        <v>214976.24116351997</v>
      </c>
      <c r="AC43" s="38">
        <v>217703.53179051875</v>
      </c>
      <c r="AD43" s="38">
        <v>220436.53757618851</v>
      </c>
    </row>
    <row r="44" spans="1:32" x14ac:dyDescent="0.25">
      <c r="A44" t="s">
        <v>19</v>
      </c>
      <c r="B44" t="s">
        <v>56</v>
      </c>
      <c r="C44" s="31" t="s">
        <v>6</v>
      </c>
      <c r="D44" s="2" t="s">
        <v>38</v>
      </c>
      <c r="E44" s="38">
        <v>160797</v>
      </c>
      <c r="F44" s="38">
        <v>163009.1956021107</v>
      </c>
      <c r="G44" s="38">
        <v>165374.07928366307</v>
      </c>
      <c r="H44" s="38">
        <v>166831.61934346892</v>
      </c>
      <c r="I44" s="38">
        <v>167757.00439406239</v>
      </c>
      <c r="J44" s="38">
        <v>169645.80382934041</v>
      </c>
      <c r="K44" s="38">
        <v>171347.09245953325</v>
      </c>
      <c r="L44" s="38">
        <v>172907.88146014253</v>
      </c>
      <c r="M44" s="38">
        <v>175247.62605856173</v>
      </c>
      <c r="N44" s="38">
        <v>177913.4210865004</v>
      </c>
      <c r="O44" s="38">
        <v>180205.94336476532</v>
      </c>
      <c r="P44" s="38">
        <v>182799.66218127473</v>
      </c>
      <c r="Q44" s="38">
        <v>185413.1586121929</v>
      </c>
      <c r="R44" s="38">
        <v>188061.44137243694</v>
      </c>
      <c r="S44" s="38">
        <v>190754.83218076004</v>
      </c>
      <c r="T44" s="38">
        <v>193504.69959751642</v>
      </c>
      <c r="U44" s="38">
        <v>196312.66842650995</v>
      </c>
      <c r="V44" s="38">
        <v>199059.45943405642</v>
      </c>
      <c r="W44" s="38">
        <v>201748.83085279312</v>
      </c>
      <c r="X44" s="38">
        <v>204385.3727210426</v>
      </c>
      <c r="Y44" s="38">
        <v>206975.46500969207</v>
      </c>
      <c r="Z44" s="38">
        <v>209537.06853674835</v>
      </c>
      <c r="AA44" s="38">
        <v>212083.73217205005</v>
      </c>
      <c r="AB44" s="38">
        <v>214632.14651630976</v>
      </c>
      <c r="AC44" s="38">
        <v>217198.33262529544</v>
      </c>
      <c r="AD44" s="38">
        <v>219794.7871981404</v>
      </c>
    </row>
    <row r="45" spans="1:32" x14ac:dyDescent="0.25">
      <c r="A45" t="s">
        <v>19</v>
      </c>
      <c r="B45" t="s">
        <v>56</v>
      </c>
      <c r="C45" s="31" t="s">
        <v>6</v>
      </c>
      <c r="D45" s="2" t="s">
        <v>39</v>
      </c>
      <c r="E45" s="38">
        <v>146410</v>
      </c>
      <c r="F45" s="38">
        <v>151177.73254919285</v>
      </c>
      <c r="G45" s="38">
        <v>156817.04429181348</v>
      </c>
      <c r="H45" s="38">
        <v>161740.50724018464</v>
      </c>
      <c r="I45" s="38">
        <v>166502.56926351326</v>
      </c>
      <c r="J45" s="38">
        <v>169666.58750365904</v>
      </c>
      <c r="K45" s="38">
        <v>172045.39595466084</v>
      </c>
      <c r="L45" s="38">
        <v>174489.70233577583</v>
      </c>
      <c r="M45" s="38">
        <v>176116.32186064887</v>
      </c>
      <c r="N45" s="38">
        <v>177233.19765794883</v>
      </c>
      <c r="O45" s="38">
        <v>179272.08694889216</v>
      </c>
      <c r="P45" s="38">
        <v>181121.14007435844</v>
      </c>
      <c r="Q45" s="38">
        <v>182843.84019873722</v>
      </c>
      <c r="R45" s="38">
        <v>185317.76255520785</v>
      </c>
      <c r="S45" s="38">
        <v>188097.79171335511</v>
      </c>
      <c r="T45" s="38">
        <v>190499.03364755691</v>
      </c>
      <c r="U45" s="38">
        <v>193162.45388905794</v>
      </c>
      <c r="V45" s="38">
        <v>195845.30257804407</v>
      </c>
      <c r="W45" s="38">
        <v>198556.47405699722</v>
      </c>
      <c r="X45" s="38">
        <v>201304.08891189925</v>
      </c>
      <c r="Y45" s="38">
        <v>204098.19786253761</v>
      </c>
      <c r="Z45" s="38">
        <v>206939.97286889236</v>
      </c>
      <c r="AA45" s="38">
        <v>209709.75351201792</v>
      </c>
      <c r="AB45" s="38">
        <v>212413.63227668474</v>
      </c>
      <c r="AC45" s="38">
        <v>215058.86154270577</v>
      </c>
      <c r="AD45" s="38">
        <v>217654.23094680021</v>
      </c>
    </row>
    <row r="46" spans="1:32" x14ac:dyDescent="0.25">
      <c r="A46" t="s">
        <v>19</v>
      </c>
      <c r="B46" t="s">
        <v>56</v>
      </c>
      <c r="C46" s="31" t="s">
        <v>6</v>
      </c>
      <c r="D46" s="2" t="s">
        <v>40</v>
      </c>
      <c r="E46" s="38">
        <v>153111</v>
      </c>
      <c r="F46" s="38">
        <v>152829.60169895465</v>
      </c>
      <c r="G46" s="38">
        <v>153036.05059834855</v>
      </c>
      <c r="H46" s="38">
        <v>155241.02458705017</v>
      </c>
      <c r="I46" s="38">
        <v>157925.74731619935</v>
      </c>
      <c r="J46" s="38">
        <v>161466.49891429936</v>
      </c>
      <c r="K46" s="38">
        <v>166472.48473066351</v>
      </c>
      <c r="L46" s="38">
        <v>172293.92148433829</v>
      </c>
      <c r="M46" s="38">
        <v>177491.99133842828</v>
      </c>
      <c r="N46" s="38">
        <v>182562.32366773486</v>
      </c>
      <c r="O46" s="38">
        <v>185994.2981426325</v>
      </c>
      <c r="P46" s="38">
        <v>188567.11604474712</v>
      </c>
      <c r="Q46" s="38">
        <v>191100.82824736659</v>
      </c>
      <c r="R46" s="38">
        <v>192876.04272087174</v>
      </c>
      <c r="S46" s="38">
        <v>194144.51226357301</v>
      </c>
      <c r="T46" s="38">
        <v>196298.92425741651</v>
      </c>
      <c r="U46" s="38">
        <v>198220.54869967175</v>
      </c>
      <c r="V46" s="38">
        <v>200053.87527931976</v>
      </c>
      <c r="W46" s="38">
        <v>202645.32068000533</v>
      </c>
      <c r="X46" s="38">
        <v>205549.34086967056</v>
      </c>
      <c r="Y46" s="38">
        <v>208081.11667529424</v>
      </c>
      <c r="Z46" s="38">
        <v>210861.43194181926</v>
      </c>
      <c r="AA46" s="38">
        <v>213657.91294600701</v>
      </c>
      <c r="AB46" s="38">
        <v>216476.43166645302</v>
      </c>
      <c r="AC46" s="38">
        <v>219326.57914303179</v>
      </c>
      <c r="AD46" s="38">
        <v>222223.86622037448</v>
      </c>
    </row>
    <row r="47" spans="1:32" x14ac:dyDescent="0.25">
      <c r="A47" t="s">
        <v>19</v>
      </c>
      <c r="B47" t="s">
        <v>56</v>
      </c>
      <c r="C47" s="31" t="s">
        <v>6</v>
      </c>
      <c r="D47" s="2" t="s">
        <v>41</v>
      </c>
      <c r="E47" s="38">
        <v>185046</v>
      </c>
      <c r="F47" s="38">
        <v>184752.43794485554</v>
      </c>
      <c r="G47" s="38">
        <v>183711.79449010978</v>
      </c>
      <c r="H47" s="38">
        <v>182439.19577610114</v>
      </c>
      <c r="I47" s="38">
        <v>181220.29702224495</v>
      </c>
      <c r="J47" s="38">
        <v>181522.73583341454</v>
      </c>
      <c r="K47" s="38">
        <v>182424.61722517325</v>
      </c>
      <c r="L47" s="38">
        <v>183497.08649205411</v>
      </c>
      <c r="M47" s="38">
        <v>186103.63837387838</v>
      </c>
      <c r="N47" s="38">
        <v>189138.62525689419</v>
      </c>
      <c r="O47" s="38">
        <v>193235.19321986591</v>
      </c>
      <c r="P47" s="38">
        <v>198853.37253995624</v>
      </c>
      <c r="Q47" s="38">
        <v>204974.46763738504</v>
      </c>
      <c r="R47" s="38">
        <v>210411.88213599229</v>
      </c>
      <c r="S47" s="38">
        <v>215591.98573040112</v>
      </c>
      <c r="T47" s="38">
        <v>219116.48559483781</v>
      </c>
      <c r="U47" s="38">
        <v>221769.09212297152</v>
      </c>
      <c r="V47" s="38">
        <v>224368.03080688682</v>
      </c>
      <c r="W47" s="38">
        <v>226292.84167441775</v>
      </c>
      <c r="X47" s="38">
        <v>227759.92794436071</v>
      </c>
      <c r="Y47" s="38">
        <v>230055.7390500239</v>
      </c>
      <c r="Z47" s="38">
        <v>232143.91821047236</v>
      </c>
      <c r="AA47" s="38">
        <v>234235.20841884048</v>
      </c>
      <c r="AB47" s="38">
        <v>237018.01874912038</v>
      </c>
      <c r="AC47" s="38">
        <v>240071.71665079423</v>
      </c>
      <c r="AD47" s="38">
        <v>242788.71617186459</v>
      </c>
    </row>
    <row r="48" spans="1:32" x14ac:dyDescent="0.25">
      <c r="A48" t="s">
        <v>19</v>
      </c>
      <c r="B48" t="s">
        <v>56</v>
      </c>
      <c r="C48" s="31" t="s">
        <v>6</v>
      </c>
      <c r="D48" s="2" t="s">
        <v>42</v>
      </c>
      <c r="E48" s="38">
        <v>186578</v>
      </c>
      <c r="F48" s="38">
        <v>189332.44175530216</v>
      </c>
      <c r="G48" s="38">
        <v>192339.47903363017</v>
      </c>
      <c r="H48" s="38">
        <v>194795.04744601069</v>
      </c>
      <c r="I48" s="38">
        <v>196825.89334491006</v>
      </c>
      <c r="J48" s="38">
        <v>198436.86274296301</v>
      </c>
      <c r="K48" s="38">
        <v>199634.1120807406</v>
      </c>
      <c r="L48" s="38">
        <v>200302.34774968313</v>
      </c>
      <c r="M48" s="38">
        <v>200819.15722367709</v>
      </c>
      <c r="N48" s="38">
        <v>201397.10133243544</v>
      </c>
      <c r="O48" s="38">
        <v>203025.81142702326</v>
      </c>
      <c r="P48" s="38">
        <v>204899.9526709441</v>
      </c>
      <c r="Q48" s="38">
        <v>206769.37868533406</v>
      </c>
      <c r="R48" s="38">
        <v>209623.63475698419</v>
      </c>
      <c r="S48" s="38">
        <v>212700.85999406001</v>
      </c>
      <c r="T48" s="38">
        <v>216666.24977510219</v>
      </c>
      <c r="U48" s="38">
        <v>221835.64682880469</v>
      </c>
      <c r="V48" s="38">
        <v>227368.31860871782</v>
      </c>
      <c r="W48" s="38">
        <v>232333.19372207823</v>
      </c>
      <c r="X48" s="38">
        <v>237110.03782990668</v>
      </c>
      <c r="Y48" s="38">
        <v>240501.26640380034</v>
      </c>
      <c r="Z48" s="38">
        <v>243151.71262485051</v>
      </c>
      <c r="AA48" s="38">
        <v>245732.91992136504</v>
      </c>
      <c r="AB48" s="38">
        <v>247764.04397759662</v>
      </c>
      <c r="AC48" s="38">
        <v>249412.40860734216</v>
      </c>
      <c r="AD48" s="38">
        <v>251776.95122510742</v>
      </c>
    </row>
    <row r="49" spans="1:30" x14ac:dyDescent="0.25">
      <c r="A49" t="s">
        <v>19</v>
      </c>
      <c r="B49" t="s">
        <v>56</v>
      </c>
      <c r="C49" s="31" t="s">
        <v>6</v>
      </c>
      <c r="D49" s="2" t="s">
        <v>43</v>
      </c>
      <c r="E49" s="38">
        <v>181695</v>
      </c>
      <c r="F49" s="38">
        <v>184808.05399554587</v>
      </c>
      <c r="G49" s="38">
        <v>186936.72240063595</v>
      </c>
      <c r="H49" s="38">
        <v>189472.07675221749</v>
      </c>
      <c r="I49" s="38">
        <v>192875.35935526033</v>
      </c>
      <c r="J49" s="38">
        <v>196064.73926622322</v>
      </c>
      <c r="K49" s="38">
        <v>199660.93804550939</v>
      </c>
      <c r="L49" s="38">
        <v>203321.79827529093</v>
      </c>
      <c r="M49" s="38">
        <v>206517.80326283182</v>
      </c>
      <c r="N49" s="38">
        <v>209172.25413235166</v>
      </c>
      <c r="O49" s="38">
        <v>211440.27851575619</v>
      </c>
      <c r="P49" s="38">
        <v>213396.86853405871</v>
      </c>
      <c r="Q49" s="38">
        <v>214830.94914598379</v>
      </c>
      <c r="R49" s="38">
        <v>216068.67437731099</v>
      </c>
      <c r="S49" s="38">
        <v>217209.30130953266</v>
      </c>
      <c r="T49" s="38">
        <v>219060.08193528818</v>
      </c>
      <c r="U49" s="38">
        <v>220919.16915287927</v>
      </c>
      <c r="V49" s="38">
        <v>222834.9514232738</v>
      </c>
      <c r="W49" s="38">
        <v>225503.60114583001</v>
      </c>
      <c r="X49" s="38">
        <v>228351.64619072533</v>
      </c>
      <c r="Y49" s="38">
        <v>232000.3303881365</v>
      </c>
      <c r="Z49" s="38">
        <v>236772.23784238379</v>
      </c>
      <c r="AA49" s="38">
        <v>241878.57235091383</v>
      </c>
      <c r="AB49" s="38">
        <v>246521.04682923391</v>
      </c>
      <c r="AC49" s="38">
        <v>251041.36632994842</v>
      </c>
      <c r="AD49" s="38">
        <v>254366.14896385095</v>
      </c>
    </row>
    <row r="50" spans="1:30" x14ac:dyDescent="0.25">
      <c r="A50" t="s">
        <v>19</v>
      </c>
      <c r="B50" t="s">
        <v>56</v>
      </c>
      <c r="C50" s="31" t="s">
        <v>6</v>
      </c>
      <c r="D50" s="2" t="s">
        <v>44</v>
      </c>
      <c r="E50" s="38">
        <v>162015</v>
      </c>
      <c r="F50" s="38">
        <v>167109.0098052737</v>
      </c>
      <c r="G50" s="38">
        <v>173512.82890873059</v>
      </c>
      <c r="H50" s="38">
        <v>180187.18211008492</v>
      </c>
      <c r="I50" s="38">
        <v>185796.52059083997</v>
      </c>
      <c r="J50" s="38">
        <v>190527.72835284867</v>
      </c>
      <c r="K50" s="38">
        <v>194179.52620009443</v>
      </c>
      <c r="L50" s="38">
        <v>196882.11088725744</v>
      </c>
      <c r="M50" s="38">
        <v>199898.48531021795</v>
      </c>
      <c r="N50" s="38">
        <v>203685.43415668813</v>
      </c>
      <c r="O50" s="38">
        <v>207228.99443310383</v>
      </c>
      <c r="P50" s="38">
        <v>211126.45130196144</v>
      </c>
      <c r="Q50" s="38">
        <v>215001.19940891204</v>
      </c>
      <c r="R50" s="38">
        <v>218434.36373410933</v>
      </c>
      <c r="S50" s="38">
        <v>221252.22944979748</v>
      </c>
      <c r="T50" s="38">
        <v>223649.71761215635</v>
      </c>
      <c r="U50" s="38">
        <v>225698.11778833473</v>
      </c>
      <c r="V50" s="38">
        <v>227246.47877802042</v>
      </c>
      <c r="W50" s="38">
        <v>228604.34706611565</v>
      </c>
      <c r="X50" s="38">
        <v>229835.29169686377</v>
      </c>
      <c r="Y50" s="38">
        <v>231672.39567541803</v>
      </c>
      <c r="Z50" s="38">
        <v>233482.96349174489</v>
      </c>
      <c r="AA50" s="38">
        <v>235375.12531743682</v>
      </c>
      <c r="AB50" s="38">
        <v>237919.76066026033</v>
      </c>
      <c r="AC50" s="38">
        <v>240636.10369668051</v>
      </c>
      <c r="AD50" s="38">
        <v>244134.13564422633</v>
      </c>
    </row>
    <row r="51" spans="1:30" x14ac:dyDescent="0.25">
      <c r="A51" t="s">
        <v>19</v>
      </c>
      <c r="B51" t="s">
        <v>56</v>
      </c>
      <c r="C51" s="31" t="s">
        <v>6</v>
      </c>
      <c r="D51" s="2" t="s">
        <v>45</v>
      </c>
      <c r="E51" s="38">
        <v>165604</v>
      </c>
      <c r="F51" s="38">
        <v>164050.40122095821</v>
      </c>
      <c r="G51" s="38">
        <v>163512.02860891246</v>
      </c>
      <c r="H51" s="38">
        <v>163694.24735194707</v>
      </c>
      <c r="I51" s="38">
        <v>166127.1194217187</v>
      </c>
      <c r="J51" s="38">
        <v>170108.47613285281</v>
      </c>
      <c r="K51" s="38">
        <v>175349.51724445014</v>
      </c>
      <c r="L51" s="38">
        <v>181825.35423539678</v>
      </c>
      <c r="M51" s="38">
        <v>188523.57537581926</v>
      </c>
      <c r="N51" s="38">
        <v>194289.35771278947</v>
      </c>
      <c r="O51" s="38">
        <v>199247.38836812961</v>
      </c>
      <c r="P51" s="38">
        <v>203178.59138307947</v>
      </c>
      <c r="Q51" s="38">
        <v>206205.18530964776</v>
      </c>
      <c r="R51" s="38">
        <v>209485.57200363767</v>
      </c>
      <c r="S51" s="38">
        <v>213477.53326428973</v>
      </c>
      <c r="T51" s="38">
        <v>217184.97237031147</v>
      </c>
      <c r="U51" s="38">
        <v>221170.47281974641</v>
      </c>
      <c r="V51" s="38">
        <v>225095.81171798793</v>
      </c>
      <c r="W51" s="38">
        <v>228595.81668615862</v>
      </c>
      <c r="X51" s="38">
        <v>231455.98433724442</v>
      </c>
      <c r="Y51" s="38">
        <v>233885.84912199905</v>
      </c>
      <c r="Z51" s="38">
        <v>235986.07689517929</v>
      </c>
      <c r="AA51" s="38">
        <v>237586.26999158095</v>
      </c>
      <c r="AB51" s="38">
        <v>238992.43373644742</v>
      </c>
      <c r="AC51" s="38">
        <v>240258.83691088343</v>
      </c>
      <c r="AD51" s="38">
        <v>242080.98044249989</v>
      </c>
    </row>
    <row r="52" spans="1:30" x14ac:dyDescent="0.25">
      <c r="A52" t="s">
        <v>19</v>
      </c>
      <c r="B52" t="s">
        <v>56</v>
      </c>
      <c r="C52" s="31" t="s">
        <v>6</v>
      </c>
      <c r="D52" s="2" t="s">
        <v>46</v>
      </c>
      <c r="E52" s="38">
        <v>158846</v>
      </c>
      <c r="F52" s="38">
        <v>164140.94408747362</v>
      </c>
      <c r="G52" s="38">
        <v>168192.72824143234</v>
      </c>
      <c r="H52" s="38">
        <v>171008.81282627425</v>
      </c>
      <c r="I52" s="38">
        <v>171836.29066386714</v>
      </c>
      <c r="J52" s="38">
        <v>170481.38121327659</v>
      </c>
      <c r="K52" s="38">
        <v>169134.20138508419</v>
      </c>
      <c r="L52" s="38">
        <v>168757.4566454445</v>
      </c>
      <c r="M52" s="38">
        <v>169165.19747111923</v>
      </c>
      <c r="N52" s="38">
        <v>171743.36720086203</v>
      </c>
      <c r="O52" s="38">
        <v>175832.34963332646</v>
      </c>
      <c r="P52" s="38">
        <v>181134.39967254165</v>
      </c>
      <c r="Q52" s="38">
        <v>187639.06672183811</v>
      </c>
      <c r="R52" s="38">
        <v>194314.39386011707</v>
      </c>
      <c r="S52" s="38">
        <v>200135.52761894342</v>
      </c>
      <c r="T52" s="38">
        <v>205182.86822854713</v>
      </c>
      <c r="U52" s="38">
        <v>209209.57327833545</v>
      </c>
      <c r="V52" s="38">
        <v>212382.55020284915</v>
      </c>
      <c r="W52" s="38">
        <v>215782.90963583859</v>
      </c>
      <c r="X52" s="38">
        <v>219862.67003851722</v>
      </c>
      <c r="Y52" s="38">
        <v>223635.05498185675</v>
      </c>
      <c r="Z52" s="38">
        <v>227657.02316382853</v>
      </c>
      <c r="AA52" s="38">
        <v>231592.44077451993</v>
      </c>
      <c r="AB52" s="38">
        <v>235113.33579978824</v>
      </c>
      <c r="AC52" s="38">
        <v>237990.55963691807</v>
      </c>
      <c r="AD52" s="38">
        <v>240432.84765688574</v>
      </c>
    </row>
    <row r="53" spans="1:30" x14ac:dyDescent="0.25">
      <c r="A53" t="s">
        <v>19</v>
      </c>
      <c r="B53" t="s">
        <v>56</v>
      </c>
      <c r="C53" s="31" t="s">
        <v>6</v>
      </c>
      <c r="D53" s="2" t="s">
        <v>47</v>
      </c>
      <c r="E53" s="38">
        <v>146425</v>
      </c>
      <c r="F53" s="38">
        <v>147209.2188426136</v>
      </c>
      <c r="G53" s="38">
        <v>148588.10099391281</v>
      </c>
      <c r="H53" s="38">
        <v>150548.79735988486</v>
      </c>
      <c r="I53" s="38">
        <v>154893.54181831452</v>
      </c>
      <c r="J53" s="38">
        <v>161097.51916994882</v>
      </c>
      <c r="K53" s="38">
        <v>166404.71927580354</v>
      </c>
      <c r="L53" s="38">
        <v>170430.38313813516</v>
      </c>
      <c r="M53" s="38">
        <v>173192.53953368578</v>
      </c>
      <c r="N53" s="38">
        <v>174060.63553583343</v>
      </c>
      <c r="O53" s="38">
        <v>172824.09233645946</v>
      </c>
      <c r="P53" s="38">
        <v>171619.46598349063</v>
      </c>
      <c r="Q53" s="38">
        <v>171366.82804913068</v>
      </c>
      <c r="R53" s="38">
        <v>171927.15488026774</v>
      </c>
      <c r="S53" s="38">
        <v>174575.57450531278</v>
      </c>
      <c r="T53" s="38">
        <v>178682.99634609633</v>
      </c>
      <c r="U53" s="38">
        <v>183936.7717148879</v>
      </c>
      <c r="V53" s="38">
        <v>190367.47442109528</v>
      </c>
      <c r="W53" s="38">
        <v>196928.11187933042</v>
      </c>
      <c r="X53" s="38">
        <v>202706.1993326571</v>
      </c>
      <c r="Y53" s="38">
        <v>207744.99511425756</v>
      </c>
      <c r="Z53" s="38">
        <v>211797.40861617104</v>
      </c>
      <c r="AA53" s="38">
        <v>215043.95154459245</v>
      </c>
      <c r="AB53" s="38">
        <v>218499.19958068529</v>
      </c>
      <c r="AC53" s="38">
        <v>222608.45908133552</v>
      </c>
      <c r="AD53" s="38">
        <v>226399.47588132133</v>
      </c>
    </row>
    <row r="54" spans="1:30" x14ac:dyDescent="0.25">
      <c r="A54" t="s">
        <v>19</v>
      </c>
      <c r="B54" t="s">
        <v>56</v>
      </c>
      <c r="C54" s="31" t="s">
        <v>6</v>
      </c>
      <c r="D54" s="2" t="s">
        <v>48</v>
      </c>
      <c r="E54" s="38">
        <v>133334</v>
      </c>
      <c r="F54" s="38">
        <v>137875.11509026762</v>
      </c>
      <c r="G54" s="38">
        <v>141896.9891327536</v>
      </c>
      <c r="H54" s="38">
        <v>145035.77808604657</v>
      </c>
      <c r="I54" s="38">
        <v>146646.37411242188</v>
      </c>
      <c r="J54" s="38">
        <v>147252.32880822883</v>
      </c>
      <c r="K54" s="38">
        <v>148075.61312208613</v>
      </c>
      <c r="L54" s="38">
        <v>149442.59929130087</v>
      </c>
      <c r="M54" s="38">
        <v>151451.27174074631</v>
      </c>
      <c r="N54" s="38">
        <v>155679.66556180094</v>
      </c>
      <c r="O54" s="38">
        <v>161737.5781865716</v>
      </c>
      <c r="P54" s="38">
        <v>166981.98837712611</v>
      </c>
      <c r="Q54" s="38">
        <v>170948.58406975633</v>
      </c>
      <c r="R54" s="38">
        <v>173643.5396738968</v>
      </c>
      <c r="S54" s="38">
        <v>174542.24788198259</v>
      </c>
      <c r="T54" s="38">
        <v>173417.21333777992</v>
      </c>
      <c r="U54" s="38">
        <v>172317.73998853331</v>
      </c>
      <c r="V54" s="38">
        <v>172155.14330653497</v>
      </c>
      <c r="W54" s="38">
        <v>172820.2564021463</v>
      </c>
      <c r="X54" s="38">
        <v>175486.5671177287</v>
      </c>
      <c r="Y54" s="38">
        <v>179556.96571087616</v>
      </c>
      <c r="Z54" s="38">
        <v>184724.84258540263</v>
      </c>
      <c r="AA54" s="38">
        <v>191028.84811564052</v>
      </c>
      <c r="AB54" s="38">
        <v>197427.24284106755</v>
      </c>
      <c r="AC54" s="38">
        <v>203111.38183370559</v>
      </c>
      <c r="AD54" s="38">
        <v>208096.41992562203</v>
      </c>
    </row>
    <row r="55" spans="1:30" x14ac:dyDescent="0.25">
      <c r="A55" t="s">
        <v>19</v>
      </c>
      <c r="B55" t="s">
        <v>56</v>
      </c>
      <c r="C55" s="31" t="s">
        <v>6</v>
      </c>
      <c r="D55" s="2" t="s">
        <v>49</v>
      </c>
      <c r="E55" s="38">
        <v>115571</v>
      </c>
      <c r="F55" s="38">
        <v>118053.29277116864</v>
      </c>
      <c r="G55" s="38">
        <v>121145.63686083435</v>
      </c>
      <c r="H55" s="38">
        <v>125258.71188855334</v>
      </c>
      <c r="I55" s="38">
        <v>129411.94287903898</v>
      </c>
      <c r="J55" s="38">
        <v>133800.13306103321</v>
      </c>
      <c r="K55" s="38">
        <v>138294.22716868404</v>
      </c>
      <c r="L55" s="38">
        <v>142243.77259320318</v>
      </c>
      <c r="M55" s="38">
        <v>145374.16303280427</v>
      </c>
      <c r="N55" s="38">
        <v>147017.39512405999</v>
      </c>
      <c r="O55" s="38">
        <v>147705.26018827036</v>
      </c>
      <c r="P55" s="38">
        <v>148567.76402029762</v>
      </c>
      <c r="Q55" s="38">
        <v>149941.59090628396</v>
      </c>
      <c r="R55" s="38">
        <v>151990.30321468477</v>
      </c>
      <c r="S55" s="38">
        <v>156101.92104113087</v>
      </c>
      <c r="T55" s="38">
        <v>161994.4761404522</v>
      </c>
      <c r="U55" s="38">
        <v>167133.15573736033</v>
      </c>
      <c r="V55" s="38">
        <v>171015.87538014888</v>
      </c>
      <c r="W55" s="38">
        <v>173635.06750840414</v>
      </c>
      <c r="X55" s="38">
        <v>174555.77673010522</v>
      </c>
      <c r="Y55" s="38">
        <v>173532.55612430381</v>
      </c>
      <c r="Z55" s="38">
        <v>172544.54091898707</v>
      </c>
      <c r="AA55" s="38">
        <v>172472.77132180074</v>
      </c>
      <c r="AB55" s="38">
        <v>173234.77957167471</v>
      </c>
      <c r="AC55" s="38">
        <v>175912.81835629168</v>
      </c>
      <c r="AD55" s="38">
        <v>179943.76667927363</v>
      </c>
    </row>
    <row r="56" spans="1:30" x14ac:dyDescent="0.25">
      <c r="A56" t="s">
        <v>19</v>
      </c>
      <c r="B56" t="s">
        <v>56</v>
      </c>
      <c r="C56" s="31" t="s">
        <v>6</v>
      </c>
      <c r="D56" s="2" t="s">
        <v>50</v>
      </c>
      <c r="E56" s="38">
        <v>104361</v>
      </c>
      <c r="F56" s="38">
        <v>105709.80030801788</v>
      </c>
      <c r="G56" s="38">
        <v>107654.17831265263</v>
      </c>
      <c r="H56" s="38">
        <v>109629.09801203411</v>
      </c>
      <c r="I56" s="38">
        <v>111754.10607112189</v>
      </c>
      <c r="J56" s="38">
        <v>114529.0726430564</v>
      </c>
      <c r="K56" s="38">
        <v>117176.55885415011</v>
      </c>
      <c r="L56" s="38">
        <v>120367.01396363531</v>
      </c>
      <c r="M56" s="38">
        <v>124449.6593861494</v>
      </c>
      <c r="N56" s="38">
        <v>128579.71682022436</v>
      </c>
      <c r="O56" s="38">
        <v>132929.32901113093</v>
      </c>
      <c r="P56" s="38">
        <v>137349.82929507227</v>
      </c>
      <c r="Q56" s="38">
        <v>141232.94021727011</v>
      </c>
      <c r="R56" s="38">
        <v>144353.23143528201</v>
      </c>
      <c r="S56" s="38">
        <v>146033.994922043</v>
      </c>
      <c r="T56" s="38">
        <v>146802.31909626286</v>
      </c>
      <c r="U56" s="38">
        <v>147686.26464740018</v>
      </c>
      <c r="V56" s="38">
        <v>149055.75802486512</v>
      </c>
      <c r="W56" s="38">
        <v>151123.88400063998</v>
      </c>
      <c r="X56" s="38">
        <v>155120.13567333089</v>
      </c>
      <c r="Y56" s="38">
        <v>160846.40001121801</v>
      </c>
      <c r="Z56" s="38">
        <v>165888.24716956972</v>
      </c>
      <c r="AA56" s="38">
        <v>169699.21384115395</v>
      </c>
      <c r="AB56" s="38">
        <v>172271.66088873471</v>
      </c>
      <c r="AC56" s="38">
        <v>173236.85218943737</v>
      </c>
      <c r="AD56" s="38">
        <v>172336.13538633188</v>
      </c>
    </row>
    <row r="57" spans="1:30" x14ac:dyDescent="0.25">
      <c r="A57" t="s">
        <v>19</v>
      </c>
      <c r="B57" t="s">
        <v>56</v>
      </c>
      <c r="C57" s="31" t="s">
        <v>6</v>
      </c>
      <c r="D57" s="2" t="s">
        <v>51</v>
      </c>
      <c r="E57" s="38">
        <v>75756</v>
      </c>
      <c r="F57" s="38">
        <v>82488.799266146802</v>
      </c>
      <c r="G57" s="38">
        <v>88591.991745290332</v>
      </c>
      <c r="H57" s="38">
        <v>93321.884834147786</v>
      </c>
      <c r="I57" s="38">
        <v>97264.914708239667</v>
      </c>
      <c r="J57" s="38">
        <v>100960.49415794484</v>
      </c>
      <c r="K57" s="38">
        <v>102397.2130502987</v>
      </c>
      <c r="L57" s="38">
        <v>104430.79184415635</v>
      </c>
      <c r="M57" s="38">
        <v>106523.61182742455</v>
      </c>
      <c r="N57" s="38">
        <v>108754.67390927559</v>
      </c>
      <c r="O57" s="38">
        <v>111584.05935402456</v>
      </c>
      <c r="P57" s="38">
        <v>114345.57885362618</v>
      </c>
      <c r="Q57" s="38">
        <v>117601.31192360158</v>
      </c>
      <c r="R57" s="38">
        <v>121646.05428038762</v>
      </c>
      <c r="S57" s="38">
        <v>125743.40374950849</v>
      </c>
      <c r="T57" s="38">
        <v>130052.04042629793</v>
      </c>
      <c r="U57" s="38">
        <v>134393.81502613425</v>
      </c>
      <c r="V57" s="38">
        <v>138220.25417670928</v>
      </c>
      <c r="W57" s="38">
        <v>141331.22054571984</v>
      </c>
      <c r="X57" s="38">
        <v>143052.36547678389</v>
      </c>
      <c r="Y57" s="38">
        <v>143908.76433696441</v>
      </c>
      <c r="Z57" s="38">
        <v>144850.11234182748</v>
      </c>
      <c r="AA57" s="38">
        <v>146260.49763743428</v>
      </c>
      <c r="AB57" s="38">
        <v>148384.22785443923</v>
      </c>
      <c r="AC57" s="38">
        <v>152317.3143301938</v>
      </c>
      <c r="AD57" s="38">
        <v>157935.33321407804</v>
      </c>
    </row>
    <row r="58" spans="1:30" x14ac:dyDescent="0.25">
      <c r="A58" t="s">
        <v>19</v>
      </c>
      <c r="B58" t="s">
        <v>56</v>
      </c>
      <c r="C58" s="31" t="s">
        <v>6</v>
      </c>
      <c r="D58" s="2" t="s">
        <v>52</v>
      </c>
      <c r="E58" s="38">
        <v>52431</v>
      </c>
      <c r="F58" s="38">
        <v>55437.37897799928</v>
      </c>
      <c r="G58" s="38">
        <v>58296.917396070508</v>
      </c>
      <c r="H58" s="38">
        <v>61890.178529440091</v>
      </c>
      <c r="I58" s="38">
        <v>66012.157863205939</v>
      </c>
      <c r="J58" s="38">
        <v>70318.41452234803</v>
      </c>
      <c r="K58" s="38">
        <v>76615.861866524734</v>
      </c>
      <c r="L58" s="38">
        <v>82310.714856748993</v>
      </c>
      <c r="M58" s="38">
        <v>86749.324802463525</v>
      </c>
      <c r="N58" s="38">
        <v>90519.946195008582</v>
      </c>
      <c r="O58" s="38">
        <v>94076.819830352033</v>
      </c>
      <c r="P58" s="38">
        <v>95595.886682669079</v>
      </c>
      <c r="Q58" s="38">
        <v>97683.731848730269</v>
      </c>
      <c r="R58" s="38">
        <v>99841.147970427672</v>
      </c>
      <c r="S58" s="38">
        <v>102126.93340292641</v>
      </c>
      <c r="T58" s="38">
        <v>104960.97369356672</v>
      </c>
      <c r="U58" s="38">
        <v>107776.4449641292</v>
      </c>
      <c r="V58" s="38">
        <v>111038.03354725281</v>
      </c>
      <c r="W58" s="38">
        <v>114991.64274839938</v>
      </c>
      <c r="X58" s="38">
        <v>118999.51793275563</v>
      </c>
      <c r="Y58" s="38">
        <v>123221.64634001744</v>
      </c>
      <c r="Z58" s="38">
        <v>127456.74874023179</v>
      </c>
      <c r="AA58" s="38">
        <v>131202.29848139553</v>
      </c>
      <c r="AB58" s="38">
        <v>134292.21329796923</v>
      </c>
      <c r="AC58" s="38">
        <v>136060.24618468201</v>
      </c>
      <c r="AD58" s="38">
        <v>137040.85556005817</v>
      </c>
    </row>
    <row r="59" spans="1:30" x14ac:dyDescent="0.25">
      <c r="A59" t="s">
        <v>19</v>
      </c>
      <c r="B59" t="s">
        <v>56</v>
      </c>
      <c r="C59" s="31" t="s">
        <v>6</v>
      </c>
      <c r="D59" s="2" t="s">
        <v>53</v>
      </c>
      <c r="E59" s="38">
        <v>35092</v>
      </c>
      <c r="F59" s="38">
        <v>36397.055121204219</v>
      </c>
      <c r="G59" s="38">
        <v>37904.377803538322</v>
      </c>
      <c r="H59" s="38">
        <v>39950.32314689795</v>
      </c>
      <c r="I59" s="38">
        <v>42291.503862375437</v>
      </c>
      <c r="J59" s="38">
        <v>44607.973961394477</v>
      </c>
      <c r="K59" s="38">
        <v>47273.671457274933</v>
      </c>
      <c r="L59" s="38">
        <v>49803.533215699099</v>
      </c>
      <c r="M59" s="38">
        <v>53006.83207009644</v>
      </c>
      <c r="N59" s="38">
        <v>56674.958450131133</v>
      </c>
      <c r="O59" s="38">
        <v>60476.968431140049</v>
      </c>
      <c r="P59" s="38">
        <v>66070.979289573268</v>
      </c>
      <c r="Q59" s="38">
        <v>71078.377612625001</v>
      </c>
      <c r="R59" s="38">
        <v>75005.194735597222</v>
      </c>
      <c r="S59" s="38">
        <v>78408.752630406248</v>
      </c>
      <c r="T59" s="38">
        <v>81632.147432821876</v>
      </c>
      <c r="U59" s="38">
        <v>83197.380166545379</v>
      </c>
      <c r="V59" s="38">
        <v>85261.399729509154</v>
      </c>
      <c r="W59" s="38">
        <v>87391.396348509588</v>
      </c>
      <c r="X59" s="38">
        <v>89642.46381788062</v>
      </c>
      <c r="Y59" s="38">
        <v>92381.318660024437</v>
      </c>
      <c r="Z59" s="38">
        <v>95147.434920174273</v>
      </c>
      <c r="AA59" s="38">
        <v>98298.388636437783</v>
      </c>
      <c r="AB59" s="38">
        <v>102023.82228242926</v>
      </c>
      <c r="AC59" s="38">
        <v>105803.72917718551</v>
      </c>
      <c r="AD59" s="38">
        <v>109811.18471679732</v>
      </c>
    </row>
    <row r="60" spans="1:30" x14ac:dyDescent="0.25">
      <c r="A60" t="s">
        <v>19</v>
      </c>
      <c r="B60" t="s">
        <v>56</v>
      </c>
      <c r="C60" s="31" t="s">
        <v>6</v>
      </c>
      <c r="D60" s="2" t="s">
        <v>1</v>
      </c>
      <c r="E60" s="38">
        <v>38258</v>
      </c>
      <c r="F60" s="38">
        <v>39051.34089853472</v>
      </c>
      <c r="G60" s="38">
        <v>39785.049867326234</v>
      </c>
      <c r="H60" s="38">
        <v>40453.857902134019</v>
      </c>
      <c r="I60" s="38">
        <v>41281.013609571899</v>
      </c>
      <c r="J60" s="38">
        <v>42312.148918137951</v>
      </c>
      <c r="K60" s="38">
        <v>43712.769062150815</v>
      </c>
      <c r="L60" s="38">
        <v>45250.25850491137</v>
      </c>
      <c r="M60" s="38">
        <v>47162.951706260756</v>
      </c>
      <c r="N60" s="38">
        <v>49413.758842379466</v>
      </c>
      <c r="O60" s="38">
        <v>51793.685305403436</v>
      </c>
      <c r="P60" s="38">
        <v>54701.843139826247</v>
      </c>
      <c r="Q60" s="38">
        <v>57556.703623163048</v>
      </c>
      <c r="R60" s="38">
        <v>61183.864262185925</v>
      </c>
      <c r="S60" s="38">
        <v>65352.379870080709</v>
      </c>
      <c r="T60" s="38">
        <v>69636.136749858793</v>
      </c>
      <c r="U60" s="38">
        <v>75691.025592087128</v>
      </c>
      <c r="V60" s="38">
        <v>81120.771971374517</v>
      </c>
      <c r="W60" s="38">
        <v>86214.096480656328</v>
      </c>
      <c r="X60" s="38">
        <v>91264.0006507332</v>
      </c>
      <c r="Y60" s="38">
        <v>96211.596031275709</v>
      </c>
      <c r="Z60" s="38">
        <v>101162.20939828611</v>
      </c>
      <c r="AA60" s="38">
        <v>105975.66766087421</v>
      </c>
      <c r="AB60" s="38">
        <v>110532.31946990603</v>
      </c>
      <c r="AC60" s="38">
        <v>115136.47606062725</v>
      </c>
      <c r="AD60" s="38">
        <v>120049.37514532328</v>
      </c>
    </row>
    <row r="61" spans="1:30" x14ac:dyDescent="0.25">
      <c r="A61" t="s">
        <v>19</v>
      </c>
      <c r="B61" t="s">
        <v>56</v>
      </c>
      <c r="C61" s="31" t="s">
        <v>6</v>
      </c>
      <c r="D61" s="2" t="s">
        <v>0</v>
      </c>
      <c r="E61" s="38">
        <v>2360241</v>
      </c>
      <c r="F61" s="38">
        <v>2403787.8389448216</v>
      </c>
      <c r="G61" s="38">
        <v>2448963.5081903175</v>
      </c>
      <c r="H61" s="38">
        <v>2495291.2076113974</v>
      </c>
      <c r="I61" s="38">
        <v>2542682.7027179627</v>
      </c>
      <c r="J61" s="38">
        <v>2591136.8534113406</v>
      </c>
      <c r="K61" s="38">
        <v>2640932.9068668843</v>
      </c>
      <c r="L61" s="38">
        <v>2691722.7303081499</v>
      </c>
      <c r="M61" s="38">
        <v>2743445.3279753346</v>
      </c>
      <c r="N61" s="38">
        <v>2796038.0575855654</v>
      </c>
      <c r="O61" s="38">
        <v>2849444.6601549848</v>
      </c>
      <c r="P61" s="38">
        <v>2903891.3807562981</v>
      </c>
      <c r="Q61" s="38">
        <v>2958463.732541251</v>
      </c>
      <c r="R61" s="38">
        <v>3013109.1982309618</v>
      </c>
      <c r="S61" s="38">
        <v>3067783.0791179552</v>
      </c>
      <c r="T61" s="38">
        <v>3122448.3264750396</v>
      </c>
      <c r="U61" s="38">
        <v>3177093.3302006428</v>
      </c>
      <c r="V61" s="38">
        <v>3231701.9918849878</v>
      </c>
      <c r="W61" s="38">
        <v>3286268.1155185662</v>
      </c>
      <c r="X61" s="38">
        <v>3340787.1375416294</v>
      </c>
      <c r="Y61" s="38">
        <v>3395261.5194407841</v>
      </c>
      <c r="Z61" s="38">
        <v>3449696.8122709203</v>
      </c>
      <c r="AA61" s="38">
        <v>3504102.8076068577</v>
      </c>
      <c r="AB61" s="38">
        <v>3558492.5571623202</v>
      </c>
      <c r="AC61" s="38">
        <v>3612885.5741475769</v>
      </c>
      <c r="AD61" s="38">
        <v>3667301.7485547438</v>
      </c>
    </row>
    <row r="62" spans="1:30" x14ac:dyDescent="0.25">
      <c r="A62" t="s">
        <v>19</v>
      </c>
      <c r="B62" t="s">
        <v>22</v>
      </c>
      <c r="C62" s="31" t="s">
        <v>4</v>
      </c>
      <c r="D62" s="6" t="s">
        <v>37</v>
      </c>
      <c r="E62" s="38">
        <v>8266</v>
      </c>
      <c r="F62" s="38">
        <v>8274.9236626340135</v>
      </c>
      <c r="G62" s="38">
        <v>8371.4325990246671</v>
      </c>
      <c r="H62" s="38">
        <v>8517.2871439888622</v>
      </c>
      <c r="I62" s="38">
        <v>8600.4722064779835</v>
      </c>
      <c r="J62" s="38">
        <v>8676.4545951018754</v>
      </c>
      <c r="K62" s="38">
        <v>8728.6874888441871</v>
      </c>
      <c r="L62" s="38">
        <v>8795.7980093773222</v>
      </c>
      <c r="M62" s="38">
        <v>8878.0089346452351</v>
      </c>
      <c r="N62" s="38">
        <v>8974.2439394622379</v>
      </c>
      <c r="O62" s="38">
        <v>9083.653135074077</v>
      </c>
      <c r="P62" s="38">
        <v>9202.7021646508201</v>
      </c>
      <c r="Q62" s="38">
        <v>9321.3326613819663</v>
      </c>
      <c r="R62" s="38">
        <v>9438.1917975611977</v>
      </c>
      <c r="S62" s="38">
        <v>9552.6177419880114</v>
      </c>
      <c r="T62" s="38">
        <v>9663.7328595568724</v>
      </c>
      <c r="U62" s="38">
        <v>9771.1115709813803</v>
      </c>
      <c r="V62" s="38">
        <v>9875.2466402003902</v>
      </c>
      <c r="W62" s="38">
        <v>9976.8127150612745</v>
      </c>
      <c r="X62" s="38">
        <v>10076.523708848492</v>
      </c>
      <c r="Y62" s="38">
        <v>10175.115089761024</v>
      </c>
      <c r="Z62" s="38">
        <v>10273.153719524129</v>
      </c>
      <c r="AA62" s="38">
        <v>10370.989859310826</v>
      </c>
      <c r="AB62" s="38">
        <v>10468.734241996637</v>
      </c>
      <c r="AC62" s="38">
        <v>10566.19973240995</v>
      </c>
      <c r="AD62" s="38">
        <v>10663.090367491008</v>
      </c>
    </row>
    <row r="63" spans="1:30" x14ac:dyDescent="0.25">
      <c r="A63" t="s">
        <v>19</v>
      </c>
      <c r="B63" t="s">
        <v>22</v>
      </c>
      <c r="C63" s="31" t="s">
        <v>4</v>
      </c>
      <c r="D63" s="6" t="s">
        <v>38</v>
      </c>
      <c r="E63" s="38">
        <v>9054</v>
      </c>
      <c r="F63" s="38">
        <v>9102.3012479411482</v>
      </c>
      <c r="G63" s="38">
        <v>8959.5829030350251</v>
      </c>
      <c r="H63" s="38">
        <v>8835.2039670639206</v>
      </c>
      <c r="I63" s="38">
        <v>8822.3429276002389</v>
      </c>
      <c r="J63" s="38">
        <v>8853.9044315335941</v>
      </c>
      <c r="K63" s="38">
        <v>8877.2646468860057</v>
      </c>
      <c r="L63" s="38">
        <v>8973.7849387678816</v>
      </c>
      <c r="M63" s="38">
        <v>9121.0889625859381</v>
      </c>
      <c r="N63" s="38">
        <v>9226.8181168346182</v>
      </c>
      <c r="O63" s="38">
        <v>9323.1410602628039</v>
      </c>
      <c r="P63" s="38">
        <v>9402.6492249504663</v>
      </c>
      <c r="Q63" s="38">
        <v>9491.578243595246</v>
      </c>
      <c r="R63" s="38">
        <v>9588.9184926359394</v>
      </c>
      <c r="S63" s="38">
        <v>9693.7983671509191</v>
      </c>
      <c r="T63" s="38">
        <v>9805.2726132384687</v>
      </c>
      <c r="U63" s="38">
        <v>9922.8447467726364</v>
      </c>
      <c r="V63" s="38">
        <v>10038.400057981544</v>
      </c>
      <c r="W63" s="38">
        <v>10151.244532491164</v>
      </c>
      <c r="X63" s="38">
        <v>10261.079961122352</v>
      </c>
      <c r="Y63" s="38">
        <v>10367.713882607481</v>
      </c>
      <c r="Z63" s="38">
        <v>10471.111977073451</v>
      </c>
      <c r="AA63" s="38">
        <v>10571.699550898564</v>
      </c>
      <c r="AB63" s="38">
        <v>10670.234166432379</v>
      </c>
      <c r="AC63" s="38">
        <v>10767.389189320349</v>
      </c>
      <c r="AD63" s="38">
        <v>10863.915682224384</v>
      </c>
    </row>
    <row r="64" spans="1:30" x14ac:dyDescent="0.25">
      <c r="A64" t="s">
        <v>19</v>
      </c>
      <c r="B64" t="s">
        <v>22</v>
      </c>
      <c r="C64" s="31" t="s">
        <v>4</v>
      </c>
      <c r="D64" s="6" t="s">
        <v>39</v>
      </c>
      <c r="E64" s="38">
        <v>8370</v>
      </c>
      <c r="F64" s="38">
        <v>8583.5998088988126</v>
      </c>
      <c r="G64" s="38">
        <v>8895.9569708920317</v>
      </c>
      <c r="H64" s="38">
        <v>9182.6214238789198</v>
      </c>
      <c r="I64" s="38">
        <v>9361.8663028003302</v>
      </c>
      <c r="J64" s="38">
        <v>9440.4788216555153</v>
      </c>
      <c r="K64" s="38">
        <v>9496.5914237285779</v>
      </c>
      <c r="L64" s="38">
        <v>9401.5965031890028</v>
      </c>
      <c r="M64" s="38">
        <v>9319.2530316155753</v>
      </c>
      <c r="N64" s="38">
        <v>9324.2885743506686</v>
      </c>
      <c r="O64" s="38">
        <v>9376.6054856419632</v>
      </c>
      <c r="P64" s="38">
        <v>9416.7705733721559</v>
      </c>
      <c r="Q64" s="38">
        <v>9516.1832657122286</v>
      </c>
      <c r="R64" s="38">
        <v>9661.9235074604803</v>
      </c>
      <c r="S64" s="38">
        <v>9774.8028997144174</v>
      </c>
      <c r="T64" s="38">
        <v>9872.8385390499498</v>
      </c>
      <c r="U64" s="38">
        <v>9958.3934676528497</v>
      </c>
      <c r="V64" s="38">
        <v>10051.624645361451</v>
      </c>
      <c r="W64" s="38">
        <v>10151.702156163348</v>
      </c>
      <c r="X64" s="38">
        <v>10257.943674409733</v>
      </c>
      <c r="Y64" s="38">
        <v>10369.852947421325</v>
      </c>
      <c r="Z64" s="38">
        <v>10486.905318910056</v>
      </c>
      <c r="AA64" s="38">
        <v>10601.109247874258</v>
      </c>
      <c r="AB64" s="38">
        <v>10712.020216811525</v>
      </c>
      <c r="AC64" s="38">
        <v>10819.456003516929</v>
      </c>
      <c r="AD64" s="38">
        <v>10923.42469042795</v>
      </c>
    </row>
    <row r="65" spans="1:30" x14ac:dyDescent="0.25">
      <c r="A65" t="s">
        <v>19</v>
      </c>
      <c r="B65" t="s">
        <v>22</v>
      </c>
      <c r="C65" s="31" t="s">
        <v>4</v>
      </c>
      <c r="D65" s="6" t="s">
        <v>40</v>
      </c>
      <c r="E65" s="38">
        <v>7644</v>
      </c>
      <c r="F65" s="38">
        <v>7871.6989420251084</v>
      </c>
      <c r="G65" s="38">
        <v>8028.8614463298618</v>
      </c>
      <c r="H65" s="38">
        <v>8045.0885022946914</v>
      </c>
      <c r="I65" s="38">
        <v>8072.7665887947569</v>
      </c>
      <c r="J65" s="38">
        <v>8165.7926283085553</v>
      </c>
      <c r="K65" s="38">
        <v>8381.2792662689353</v>
      </c>
      <c r="L65" s="38">
        <v>8680.8197465905469</v>
      </c>
      <c r="M65" s="38">
        <v>8939.3587289852621</v>
      </c>
      <c r="N65" s="38">
        <v>9107.1940537129449</v>
      </c>
      <c r="O65" s="38">
        <v>9182.6986136951036</v>
      </c>
      <c r="P65" s="38">
        <v>9238.7878523837117</v>
      </c>
      <c r="Q65" s="38">
        <v>9187.3892887799193</v>
      </c>
      <c r="R65" s="38">
        <v>9136.1927320677187</v>
      </c>
      <c r="S65" s="38">
        <v>9146.4873442378921</v>
      </c>
      <c r="T65" s="38">
        <v>9200.6662038352497</v>
      </c>
      <c r="U65" s="38">
        <v>9251.748343885909</v>
      </c>
      <c r="V65" s="38">
        <v>9342.5008254276836</v>
      </c>
      <c r="W65" s="38">
        <v>9466.9463941773356</v>
      </c>
      <c r="X65" s="38">
        <v>9571.1646945952671</v>
      </c>
      <c r="Y65" s="38">
        <v>9660.7143173621662</v>
      </c>
      <c r="Z65" s="38">
        <v>9743.8768333172393</v>
      </c>
      <c r="AA65" s="38">
        <v>9833.4753800379694</v>
      </c>
      <c r="AB65" s="38">
        <v>9928.6881822968026</v>
      </c>
      <c r="AC65" s="38">
        <v>10028.726415249283</v>
      </c>
      <c r="AD65" s="38">
        <v>10132.773193852667</v>
      </c>
    </row>
    <row r="66" spans="1:30" x14ac:dyDescent="0.25">
      <c r="A66" t="s">
        <v>19</v>
      </c>
      <c r="B66" t="s">
        <v>22</v>
      </c>
      <c r="C66" s="31" t="s">
        <v>4</v>
      </c>
      <c r="D66" s="6" t="s">
        <v>41</v>
      </c>
      <c r="E66" s="38">
        <v>7234</v>
      </c>
      <c r="F66" s="38">
        <v>6990.5473665928039</v>
      </c>
      <c r="G66" s="38">
        <v>6886.3789713491524</v>
      </c>
      <c r="H66" s="38">
        <v>6968.1179821270507</v>
      </c>
      <c r="I66" s="38">
        <v>7043.137573034488</v>
      </c>
      <c r="J66" s="38">
        <v>7204.2387910895122</v>
      </c>
      <c r="K66" s="38">
        <v>7346.2246788234661</v>
      </c>
      <c r="L66" s="38">
        <v>7453.2770103991588</v>
      </c>
      <c r="M66" s="38">
        <v>7493.5451902387204</v>
      </c>
      <c r="N66" s="38">
        <v>7552.1216225226563</v>
      </c>
      <c r="O66" s="38">
        <v>7664.93107890581</v>
      </c>
      <c r="P66" s="38">
        <v>7866.8248534939967</v>
      </c>
      <c r="Q66" s="38">
        <v>8119.5910270927852</v>
      </c>
      <c r="R66" s="38">
        <v>8326.330221065984</v>
      </c>
      <c r="S66" s="38">
        <v>8472.7140414474925</v>
      </c>
      <c r="T66" s="38">
        <v>8546.7279953668676</v>
      </c>
      <c r="U66" s="38">
        <v>8599.233780154158</v>
      </c>
      <c r="V66" s="38">
        <v>8588.2073637036974</v>
      </c>
      <c r="W66" s="38">
        <v>8572.0789454603255</v>
      </c>
      <c r="X66" s="38">
        <v>8591.4531401884688</v>
      </c>
      <c r="Y66" s="38">
        <v>8645.1491099142277</v>
      </c>
      <c r="Z66" s="38">
        <v>8693.9828476284129</v>
      </c>
      <c r="AA66" s="38">
        <v>8762.7529718886817</v>
      </c>
      <c r="AB66" s="38">
        <v>8858.1277133024487</v>
      </c>
      <c r="AC66" s="38">
        <v>8947.6149002672282</v>
      </c>
      <c r="AD66" s="38">
        <v>9022.1868738242247</v>
      </c>
    </row>
    <row r="67" spans="1:30" x14ac:dyDescent="0.25">
      <c r="A67" t="s">
        <v>19</v>
      </c>
      <c r="B67" t="s">
        <v>22</v>
      </c>
      <c r="C67" s="31" t="s">
        <v>4</v>
      </c>
      <c r="D67" s="6" t="s">
        <v>42</v>
      </c>
      <c r="E67" s="38">
        <v>7747</v>
      </c>
      <c r="F67" s="38">
        <v>7817.9456152789999</v>
      </c>
      <c r="G67" s="38">
        <v>7859.6416482744553</v>
      </c>
      <c r="H67" s="38">
        <v>7863.4646869060325</v>
      </c>
      <c r="I67" s="38">
        <v>7916.1773438981327</v>
      </c>
      <c r="J67" s="38">
        <v>7859.1292338307721</v>
      </c>
      <c r="K67" s="38">
        <v>7774.6174857986734</v>
      </c>
      <c r="L67" s="38">
        <v>7756.926259895512</v>
      </c>
      <c r="M67" s="38">
        <v>7832.0832176917229</v>
      </c>
      <c r="N67" s="38">
        <v>7906.7525219551599</v>
      </c>
      <c r="O67" s="38">
        <v>8038.1785750300915</v>
      </c>
      <c r="P67" s="38">
        <v>8156.4423747452329</v>
      </c>
      <c r="Q67" s="38">
        <v>8251.18815514382</v>
      </c>
      <c r="R67" s="38">
        <v>8318.0420281588995</v>
      </c>
      <c r="S67" s="38">
        <v>8392.5804831900532</v>
      </c>
      <c r="T67" s="38">
        <v>8505.2896968490513</v>
      </c>
      <c r="U67" s="38">
        <v>8686.9442510532954</v>
      </c>
      <c r="V67" s="38">
        <v>8896.9890331347051</v>
      </c>
      <c r="W67" s="38">
        <v>9072.9503263535116</v>
      </c>
      <c r="X67" s="38">
        <v>9215.0759877546261</v>
      </c>
      <c r="Y67" s="38">
        <v>9299.8524485958587</v>
      </c>
      <c r="Z67" s="38">
        <v>9359.9701373410935</v>
      </c>
      <c r="AA67" s="38">
        <v>9386.91870130401</v>
      </c>
      <c r="AB67" s="38">
        <v>9404.504182333887</v>
      </c>
      <c r="AC67" s="38">
        <v>9434.4501594746307</v>
      </c>
      <c r="AD67" s="38">
        <v>9494.4483196405217</v>
      </c>
    </row>
    <row r="68" spans="1:30" x14ac:dyDescent="0.25">
      <c r="A68" t="s">
        <v>19</v>
      </c>
      <c r="B68" t="s">
        <v>22</v>
      </c>
      <c r="C68" s="31" t="s">
        <v>4</v>
      </c>
      <c r="D68" s="6" t="s">
        <v>43</v>
      </c>
      <c r="E68" s="38">
        <v>7817</v>
      </c>
      <c r="F68" s="38">
        <v>7941.5868463893767</v>
      </c>
      <c r="G68" s="38">
        <v>7970.790272204551</v>
      </c>
      <c r="H68" s="38">
        <v>7969.0438531956679</v>
      </c>
      <c r="I68" s="38">
        <v>8055.6847968025613</v>
      </c>
      <c r="J68" s="38">
        <v>8158.9624837255442</v>
      </c>
      <c r="K68" s="38">
        <v>8266.0463900241193</v>
      </c>
      <c r="L68" s="38">
        <v>8365.7567610026999</v>
      </c>
      <c r="M68" s="38">
        <v>8449.2527255938112</v>
      </c>
      <c r="N68" s="38">
        <v>8542.7535942073355</v>
      </c>
      <c r="O68" s="38">
        <v>8566.4762081920544</v>
      </c>
      <c r="P68" s="38">
        <v>8562.7112683332343</v>
      </c>
      <c r="Q68" s="38">
        <v>8583.0754286210395</v>
      </c>
      <c r="R68" s="38">
        <v>8645.0820515213818</v>
      </c>
      <c r="S68" s="38">
        <v>8699.179543322718</v>
      </c>
      <c r="T68" s="38">
        <v>8791.1867303649506</v>
      </c>
      <c r="U68" s="38">
        <v>8873.4895118711829</v>
      </c>
      <c r="V68" s="38">
        <v>8943.3232805521548</v>
      </c>
      <c r="W68" s="38">
        <v>9007.1558552963907</v>
      </c>
      <c r="X68" s="38">
        <v>9077.0520547274227</v>
      </c>
      <c r="Y68" s="38">
        <v>9182.3631089831633</v>
      </c>
      <c r="Z68" s="38">
        <v>9349.3993688207902</v>
      </c>
      <c r="AA68" s="38">
        <v>9535.155151336483</v>
      </c>
      <c r="AB68" s="38">
        <v>9695.7425512957998</v>
      </c>
      <c r="AC68" s="38">
        <v>9835.5820811058729</v>
      </c>
      <c r="AD68" s="38">
        <v>9925.2784229574481</v>
      </c>
    </row>
    <row r="69" spans="1:30" x14ac:dyDescent="0.25">
      <c r="A69" t="s">
        <v>19</v>
      </c>
      <c r="B69" t="s">
        <v>22</v>
      </c>
      <c r="C69" s="31" t="s">
        <v>4</v>
      </c>
      <c r="D69" s="6" t="s">
        <v>44</v>
      </c>
      <c r="E69" s="38">
        <v>7337</v>
      </c>
      <c r="F69" s="38">
        <v>7456.2603376048228</v>
      </c>
      <c r="G69" s="38">
        <v>7638.7356970809442</v>
      </c>
      <c r="H69" s="38">
        <v>7822.0295826958845</v>
      </c>
      <c r="I69" s="38">
        <v>7943.2411600932819</v>
      </c>
      <c r="J69" s="38">
        <v>8082.0689594784544</v>
      </c>
      <c r="K69" s="38">
        <v>8217.6487145215942</v>
      </c>
      <c r="L69" s="38">
        <v>8288.4877451849006</v>
      </c>
      <c r="M69" s="38">
        <v>8343.9249772550356</v>
      </c>
      <c r="N69" s="38">
        <v>8472.0485746353515</v>
      </c>
      <c r="O69" s="38">
        <v>8602.9107106090232</v>
      </c>
      <c r="P69" s="38">
        <v>8735.7070557802199</v>
      </c>
      <c r="Q69" s="38">
        <v>8861.2311670505751</v>
      </c>
      <c r="R69" s="38">
        <v>8971.4373720532931</v>
      </c>
      <c r="S69" s="38">
        <v>9069.2255593429982</v>
      </c>
      <c r="T69" s="38">
        <v>9108.9208777786225</v>
      </c>
      <c r="U69" s="38">
        <v>9121.9311214829559</v>
      </c>
      <c r="V69" s="38">
        <v>9143.1855202650113</v>
      </c>
      <c r="W69" s="38">
        <v>9187.5598583233004</v>
      </c>
      <c r="X69" s="38">
        <v>9223.8470253385458</v>
      </c>
      <c r="Y69" s="38">
        <v>9293.3595280722748</v>
      </c>
      <c r="Z69" s="38">
        <v>9357.3795339549997</v>
      </c>
      <c r="AA69" s="38">
        <v>9414.5753484229899</v>
      </c>
      <c r="AB69" s="38">
        <v>9475.3212232265814</v>
      </c>
      <c r="AC69" s="38">
        <v>9541.9949906882321</v>
      </c>
      <c r="AD69" s="38">
        <v>9641.8944946233551</v>
      </c>
    </row>
    <row r="70" spans="1:30" x14ac:dyDescent="0.25">
      <c r="A70" t="s">
        <v>19</v>
      </c>
      <c r="B70" t="s">
        <v>22</v>
      </c>
      <c r="C70" s="31" t="s">
        <v>4</v>
      </c>
      <c r="D70" s="6" t="s">
        <v>45</v>
      </c>
      <c r="E70" s="38">
        <v>8319</v>
      </c>
      <c r="F70" s="38">
        <v>8063.4118010420498</v>
      </c>
      <c r="G70" s="38">
        <v>7906.7495409721041</v>
      </c>
      <c r="H70" s="38">
        <v>7795.420521990849</v>
      </c>
      <c r="I70" s="38">
        <v>7758.3828964720396</v>
      </c>
      <c r="J70" s="38">
        <v>7753.2139951668942</v>
      </c>
      <c r="K70" s="38">
        <v>7904.6270136786807</v>
      </c>
      <c r="L70" s="38">
        <v>8119.4034148719202</v>
      </c>
      <c r="M70" s="38">
        <v>8333.4368932149227</v>
      </c>
      <c r="N70" s="38">
        <v>8498.4975325962223</v>
      </c>
      <c r="O70" s="38">
        <v>8668.1402253953638</v>
      </c>
      <c r="P70" s="38">
        <v>8821.5279455289183</v>
      </c>
      <c r="Q70" s="38">
        <v>8919.1799680676013</v>
      </c>
      <c r="R70" s="38">
        <v>9004.2523129930341</v>
      </c>
      <c r="S70" s="38">
        <v>9149.2651560366667</v>
      </c>
      <c r="T70" s="38">
        <v>9285.5229105904327</v>
      </c>
      <c r="U70" s="38">
        <v>9423.6974064386759</v>
      </c>
      <c r="V70" s="38">
        <v>9555.6177259914784</v>
      </c>
      <c r="W70" s="38">
        <v>9674.6626797864083</v>
      </c>
      <c r="X70" s="38">
        <v>9772.9784574648984</v>
      </c>
      <c r="Y70" s="38">
        <v>9822.1486446676136</v>
      </c>
      <c r="Z70" s="38">
        <v>9846.5574780745919</v>
      </c>
      <c r="AA70" s="38">
        <v>9870.5080780276094</v>
      </c>
      <c r="AB70" s="38">
        <v>9907.4335661234345</v>
      </c>
      <c r="AC70" s="38">
        <v>9935.8051777389483</v>
      </c>
      <c r="AD70" s="38">
        <v>9995.0088441822372</v>
      </c>
    </row>
    <row r="71" spans="1:30" x14ac:dyDescent="0.25">
      <c r="A71" t="s">
        <v>19</v>
      </c>
      <c r="B71" t="s">
        <v>22</v>
      </c>
      <c r="C71" s="31" t="s">
        <v>4</v>
      </c>
      <c r="D71" s="6" t="s">
        <v>46</v>
      </c>
      <c r="E71" s="38">
        <v>8526</v>
      </c>
      <c r="F71" s="38">
        <v>8710.3557790655177</v>
      </c>
      <c r="G71" s="38">
        <v>8739.8963262862417</v>
      </c>
      <c r="H71" s="38">
        <v>8741.2723844441462</v>
      </c>
      <c r="I71" s="38">
        <v>8700.7529581159088</v>
      </c>
      <c r="J71" s="38">
        <v>8499.0434967259571</v>
      </c>
      <c r="K71" s="38">
        <v>8285.0482868222243</v>
      </c>
      <c r="L71" s="38">
        <v>8158.1653432639505</v>
      </c>
      <c r="M71" s="38">
        <v>8079.222365294374</v>
      </c>
      <c r="N71" s="38">
        <v>8082.890583716603</v>
      </c>
      <c r="O71" s="38">
        <v>8128.8191019727828</v>
      </c>
      <c r="P71" s="38">
        <v>8307.5247037840581</v>
      </c>
      <c r="Q71" s="38">
        <v>8545.8945553729554</v>
      </c>
      <c r="R71" s="38">
        <v>8778.1031430832991</v>
      </c>
      <c r="S71" s="38">
        <v>8963.6144674954503</v>
      </c>
      <c r="T71" s="38">
        <v>9142.3561825294601</v>
      </c>
      <c r="U71" s="38">
        <v>9296.5267799503599</v>
      </c>
      <c r="V71" s="38">
        <v>9402.7245283502634</v>
      </c>
      <c r="W71" s="38">
        <v>9500.6087750029965</v>
      </c>
      <c r="X71" s="38">
        <v>9652.9049245905771</v>
      </c>
      <c r="Y71" s="38">
        <v>9793.2564771846482</v>
      </c>
      <c r="Z71" s="38">
        <v>9936.9344973894968</v>
      </c>
      <c r="AA71" s="38">
        <v>10074.465108238117</v>
      </c>
      <c r="AB71" s="38">
        <v>10199.793751973239</v>
      </c>
      <c r="AC71" s="38">
        <v>10300.241020962523</v>
      </c>
      <c r="AD71" s="38">
        <v>10356.373508711375</v>
      </c>
    </row>
    <row r="72" spans="1:30" x14ac:dyDescent="0.25">
      <c r="A72" t="s">
        <v>19</v>
      </c>
      <c r="B72" t="s">
        <v>22</v>
      </c>
      <c r="C72" s="31" t="s">
        <v>4</v>
      </c>
      <c r="D72" s="6" t="s">
        <v>47</v>
      </c>
      <c r="E72" s="38">
        <v>8657</v>
      </c>
      <c r="F72" s="38">
        <v>8445.3219262806724</v>
      </c>
      <c r="G72" s="38">
        <v>8339.5852682051845</v>
      </c>
      <c r="H72" s="38">
        <v>8319.9018796435266</v>
      </c>
      <c r="I72" s="38">
        <v>8246.183262809187</v>
      </c>
      <c r="J72" s="38">
        <v>8453.2140468502876</v>
      </c>
      <c r="K72" s="38">
        <v>8648.875370963211</v>
      </c>
      <c r="L72" s="38">
        <v>8708.8260539755065</v>
      </c>
      <c r="M72" s="38">
        <v>8734.8947830586458</v>
      </c>
      <c r="N72" s="38">
        <v>8714.0633556037537</v>
      </c>
      <c r="O72" s="38">
        <v>8548.1243746577547</v>
      </c>
      <c r="P72" s="38">
        <v>8371.9058326410232</v>
      </c>
      <c r="Q72" s="38">
        <v>8271.2197368364468</v>
      </c>
      <c r="R72" s="38">
        <v>8216.4123636971453</v>
      </c>
      <c r="S72" s="38">
        <v>8244.9513518953227</v>
      </c>
      <c r="T72" s="38">
        <v>8318.7604963114336</v>
      </c>
      <c r="U72" s="38">
        <v>8506.6556279230554</v>
      </c>
      <c r="V72" s="38">
        <v>8751.4088167765585</v>
      </c>
      <c r="W72" s="38">
        <v>8988.3137450950708</v>
      </c>
      <c r="X72" s="38">
        <v>9182.2089222330924</v>
      </c>
      <c r="Y72" s="38">
        <v>9364.7301598345312</v>
      </c>
      <c r="Z72" s="38">
        <v>9519.0306048867078</v>
      </c>
      <c r="AA72" s="38">
        <v>9631.838893731061</v>
      </c>
      <c r="AB72" s="38">
        <v>9738.9898433551862</v>
      </c>
      <c r="AC72" s="38">
        <v>9896.0364285018932</v>
      </c>
      <c r="AD72" s="38">
        <v>10039.065409835701</v>
      </c>
    </row>
    <row r="73" spans="1:30" x14ac:dyDescent="0.25">
      <c r="A73" t="s">
        <v>19</v>
      </c>
      <c r="B73" t="s">
        <v>22</v>
      </c>
      <c r="C73" s="31" t="s">
        <v>4</v>
      </c>
      <c r="D73" s="6" t="s">
        <v>48</v>
      </c>
      <c r="E73" s="38">
        <v>8429</v>
      </c>
      <c r="F73" s="38">
        <v>8521.2485227710422</v>
      </c>
      <c r="G73" s="38">
        <v>8572.9252718284115</v>
      </c>
      <c r="H73" s="38">
        <v>8576.8219604268361</v>
      </c>
      <c r="I73" s="38">
        <v>8561.8365063343845</v>
      </c>
      <c r="J73" s="38">
        <v>8483.3263807823787</v>
      </c>
      <c r="K73" s="38">
        <v>8312.6722924400783</v>
      </c>
      <c r="L73" s="38">
        <v>8232.9553568427909</v>
      </c>
      <c r="M73" s="38">
        <v>8235.0270125672469</v>
      </c>
      <c r="N73" s="38">
        <v>8211.7903392724329</v>
      </c>
      <c r="O73" s="38">
        <v>8431.5104642861916</v>
      </c>
      <c r="P73" s="38">
        <v>8643.7053509068992</v>
      </c>
      <c r="Q73" s="38">
        <v>8731.0532218083281</v>
      </c>
      <c r="R73" s="38">
        <v>8777.6008394207693</v>
      </c>
      <c r="S73" s="38">
        <v>8770.0785822455182</v>
      </c>
      <c r="T73" s="38">
        <v>8623.613235799261</v>
      </c>
      <c r="U73" s="38">
        <v>8469.1591385937481</v>
      </c>
      <c r="V73" s="38">
        <v>8383.6931097736069</v>
      </c>
      <c r="W73" s="38">
        <v>8343.8220268321202</v>
      </c>
      <c r="X73" s="38">
        <v>8388.5149730878748</v>
      </c>
      <c r="Y73" s="38">
        <v>8482.4476487033389</v>
      </c>
      <c r="Z73" s="38">
        <v>8678.7034702830479</v>
      </c>
      <c r="AA73" s="38">
        <v>8929.5237394317282</v>
      </c>
      <c r="AB73" s="38">
        <v>9172.6649510713341</v>
      </c>
      <c r="AC73" s="38">
        <v>9376.0036928229547</v>
      </c>
      <c r="AD73" s="38">
        <v>9563.9016549528042</v>
      </c>
    </row>
    <row r="74" spans="1:30" x14ac:dyDescent="0.25">
      <c r="A74" t="s">
        <v>19</v>
      </c>
      <c r="B74" t="s">
        <v>22</v>
      </c>
      <c r="C74" s="31" t="s">
        <v>4</v>
      </c>
      <c r="D74" s="6" t="s">
        <v>49</v>
      </c>
      <c r="E74" s="38">
        <v>7558</v>
      </c>
      <c r="F74" s="38">
        <v>7696.0778792505916</v>
      </c>
      <c r="G74" s="38">
        <v>7808.85375354608</v>
      </c>
      <c r="H74" s="38">
        <v>7954.56553454194</v>
      </c>
      <c r="I74" s="38">
        <v>8161.2452574821382</v>
      </c>
      <c r="J74" s="38">
        <v>8322.1458759903981</v>
      </c>
      <c r="K74" s="38">
        <v>8441.8302724743207</v>
      </c>
      <c r="L74" s="38">
        <v>8523.9256512648262</v>
      </c>
      <c r="M74" s="38">
        <v>8561.3413335672376</v>
      </c>
      <c r="N74" s="38">
        <v>8568.8584882979885</v>
      </c>
      <c r="O74" s="38">
        <v>8515.5407921936294</v>
      </c>
      <c r="P74" s="38">
        <v>8383.5501163956615</v>
      </c>
      <c r="Q74" s="38">
        <v>8328.3200454780763</v>
      </c>
      <c r="R74" s="38">
        <v>8347.901631464305</v>
      </c>
      <c r="S74" s="38">
        <v>8363.0110659766906</v>
      </c>
      <c r="T74" s="38">
        <v>8591.3762678332096</v>
      </c>
      <c r="U74" s="38">
        <v>8812.9808531063027</v>
      </c>
      <c r="V74" s="38">
        <v>8918.8294465166437</v>
      </c>
      <c r="W74" s="38">
        <v>8978.6794412357176</v>
      </c>
      <c r="X74" s="38">
        <v>8980.129222872145</v>
      </c>
      <c r="Y74" s="38">
        <v>8850.7185096034009</v>
      </c>
      <c r="Z74" s="38">
        <v>8714.700580349172</v>
      </c>
      <c r="AA74" s="38">
        <v>8644.2054351104562</v>
      </c>
      <c r="AB74" s="38">
        <v>8619.5280557385249</v>
      </c>
      <c r="AC74" s="38">
        <v>8681.644076289047</v>
      </c>
      <c r="AD74" s="38">
        <v>8797.2043184035429</v>
      </c>
    </row>
    <row r="75" spans="1:30" x14ac:dyDescent="0.25">
      <c r="A75" t="s">
        <v>19</v>
      </c>
      <c r="B75" t="s">
        <v>22</v>
      </c>
      <c r="C75" s="31" t="s">
        <v>4</v>
      </c>
      <c r="D75" s="6" t="s">
        <v>50</v>
      </c>
      <c r="E75" s="38">
        <v>6854</v>
      </c>
      <c r="F75" s="38">
        <v>6895.5475793543446</v>
      </c>
      <c r="G75" s="38">
        <v>7044.5061763290587</v>
      </c>
      <c r="H75" s="38">
        <v>7130.829795629933</v>
      </c>
      <c r="I75" s="38">
        <v>7189.3643475461749</v>
      </c>
      <c r="J75" s="38">
        <v>7244.4900825496679</v>
      </c>
      <c r="K75" s="38">
        <v>7397.7809432027816</v>
      </c>
      <c r="L75" s="38">
        <v>7533.5316422487531</v>
      </c>
      <c r="M75" s="38">
        <v>7700.5418063549077</v>
      </c>
      <c r="N75" s="38">
        <v>7916.8720817503608</v>
      </c>
      <c r="O75" s="38">
        <v>8097.4386196248961</v>
      </c>
      <c r="P75" s="38">
        <v>8242.3055729299831</v>
      </c>
      <c r="Q75" s="38">
        <v>8350.7285504051615</v>
      </c>
      <c r="R75" s="38">
        <v>8413.4845573705898</v>
      </c>
      <c r="S75" s="38">
        <v>8435.4975268465914</v>
      </c>
      <c r="T75" s="38">
        <v>8397.2082110005686</v>
      </c>
      <c r="U75" s="38">
        <v>8292.2905810694901</v>
      </c>
      <c r="V75" s="38">
        <v>8255.4548978514122</v>
      </c>
      <c r="W75" s="38">
        <v>8288.2137105283746</v>
      </c>
      <c r="X75" s="38">
        <v>8332.5677759115297</v>
      </c>
      <c r="Y75" s="38">
        <v>8566.9377916750982</v>
      </c>
      <c r="Z75" s="38">
        <v>8793.9837112127316</v>
      </c>
      <c r="AA75" s="38">
        <v>8913.7020195355835</v>
      </c>
      <c r="AB75" s="38">
        <v>8986.0556513955871</v>
      </c>
      <c r="AC75" s="38">
        <v>8996.7532345412892</v>
      </c>
      <c r="AD75" s="38">
        <v>8887.3232998245858</v>
      </c>
    </row>
    <row r="76" spans="1:30" x14ac:dyDescent="0.25">
      <c r="A76" t="s">
        <v>19</v>
      </c>
      <c r="B76" t="s">
        <v>22</v>
      </c>
      <c r="C76" s="31" t="s">
        <v>4</v>
      </c>
      <c r="D76" s="6" t="s">
        <v>51</v>
      </c>
      <c r="E76" s="38">
        <v>4897</v>
      </c>
      <c r="F76" s="38">
        <v>5259.9194880191098</v>
      </c>
      <c r="G76" s="38">
        <v>5542.6510490266546</v>
      </c>
      <c r="H76" s="38">
        <v>5725.6982715139166</v>
      </c>
      <c r="I76" s="38">
        <v>5970.4235654238691</v>
      </c>
      <c r="J76" s="38">
        <v>6193.1090787098628</v>
      </c>
      <c r="K76" s="38">
        <v>6248.9748297199603</v>
      </c>
      <c r="L76" s="38">
        <v>6390.9969069956023</v>
      </c>
      <c r="M76" s="38">
        <v>6486.4143480921693</v>
      </c>
      <c r="N76" s="38">
        <v>6563.6936658307914</v>
      </c>
      <c r="O76" s="38">
        <v>6643.8507772132107</v>
      </c>
      <c r="P76" s="38">
        <v>6803.3994330209589</v>
      </c>
      <c r="Q76" s="38">
        <v>6950.1409112509054</v>
      </c>
      <c r="R76" s="38">
        <v>7123.0311957875165</v>
      </c>
      <c r="S76" s="38">
        <v>7332.9090842405913</v>
      </c>
      <c r="T76" s="38">
        <v>7514.3897906962102</v>
      </c>
      <c r="U76" s="38">
        <v>7664.7437030527453</v>
      </c>
      <c r="V76" s="38">
        <v>7781.8383258144577</v>
      </c>
      <c r="W76" s="38">
        <v>7856.6882525134642</v>
      </c>
      <c r="X76" s="38">
        <v>7887.066974297416</v>
      </c>
      <c r="Y76" s="38">
        <v>7864.3240976903135</v>
      </c>
      <c r="Z76" s="38">
        <v>7786.7223334590981</v>
      </c>
      <c r="AA76" s="38">
        <v>7769.2444776603597</v>
      </c>
      <c r="AB76" s="38">
        <v>7816.4353273896359</v>
      </c>
      <c r="AC76" s="38">
        <v>7883.101668087691</v>
      </c>
      <c r="AD76" s="38">
        <v>8115.3818515186786</v>
      </c>
    </row>
    <row r="77" spans="1:30" x14ac:dyDescent="0.25">
      <c r="A77" t="s">
        <v>19</v>
      </c>
      <c r="B77" t="s">
        <v>22</v>
      </c>
      <c r="C77" s="31" t="s">
        <v>4</v>
      </c>
      <c r="D77" s="6" t="s">
        <v>52</v>
      </c>
      <c r="E77" s="38">
        <v>3172</v>
      </c>
      <c r="F77" s="38">
        <v>3302.7749020930787</v>
      </c>
      <c r="G77" s="38">
        <v>3463.9168706164537</v>
      </c>
      <c r="H77" s="38">
        <v>3682.9595421763352</v>
      </c>
      <c r="I77" s="38">
        <v>3880.9582587455266</v>
      </c>
      <c r="J77" s="38">
        <v>4117.1131408438123</v>
      </c>
      <c r="K77" s="38">
        <v>4440.7607472591399</v>
      </c>
      <c r="L77" s="38">
        <v>4693.9639879873639</v>
      </c>
      <c r="M77" s="38">
        <v>4866.9377163927948</v>
      </c>
      <c r="N77" s="38">
        <v>5084.1927937912742</v>
      </c>
      <c r="O77" s="38">
        <v>5284.6259990093131</v>
      </c>
      <c r="P77" s="38">
        <v>5347.5833259044239</v>
      </c>
      <c r="Q77" s="38">
        <v>5479.7514960515173</v>
      </c>
      <c r="R77" s="38">
        <v>5575.3201380987557</v>
      </c>
      <c r="S77" s="38">
        <v>5659.8297045716727</v>
      </c>
      <c r="T77" s="38">
        <v>5749.2010325009851</v>
      </c>
      <c r="U77" s="38">
        <v>5901.4040647505062</v>
      </c>
      <c r="V77" s="38">
        <v>6045.6481055502636</v>
      </c>
      <c r="W77" s="38">
        <v>6211.3687284448006</v>
      </c>
      <c r="X77" s="38">
        <v>6406.2796721535178</v>
      </c>
      <c r="Y77" s="38">
        <v>6579.5124253816812</v>
      </c>
      <c r="Z77" s="38">
        <v>6727.9553721643224</v>
      </c>
      <c r="AA77" s="38">
        <v>6847.8950962540739</v>
      </c>
      <c r="AB77" s="38">
        <v>6930.4965294078638</v>
      </c>
      <c r="AC77" s="38">
        <v>6971.5095895908453</v>
      </c>
      <c r="AD77" s="38">
        <v>6966.3957075428843</v>
      </c>
    </row>
    <row r="78" spans="1:30" x14ac:dyDescent="0.25">
      <c r="A78" t="s">
        <v>19</v>
      </c>
      <c r="B78" t="s">
        <v>22</v>
      </c>
      <c r="C78" s="31" t="s">
        <v>4</v>
      </c>
      <c r="D78" s="6" t="s">
        <v>53</v>
      </c>
      <c r="E78" s="38">
        <v>1967</v>
      </c>
      <c r="F78" s="38">
        <v>2026.4540841932655</v>
      </c>
      <c r="G78" s="38">
        <v>2108.4186355935003</v>
      </c>
      <c r="H78" s="38">
        <v>2215.9850374240518</v>
      </c>
      <c r="I78" s="38">
        <v>2322.308239125462</v>
      </c>
      <c r="J78" s="38">
        <v>2394.4488509816229</v>
      </c>
      <c r="K78" s="38">
        <v>2507.9489016197645</v>
      </c>
      <c r="L78" s="38">
        <v>2638.566725584601</v>
      </c>
      <c r="M78" s="38">
        <v>2818.9622198548946</v>
      </c>
      <c r="N78" s="38">
        <v>2984.0921639210051</v>
      </c>
      <c r="O78" s="38">
        <v>3176.2124748998967</v>
      </c>
      <c r="P78" s="38">
        <v>3441.4073779750829</v>
      </c>
      <c r="Q78" s="38">
        <v>3650.297807687924</v>
      </c>
      <c r="R78" s="38">
        <v>3799.3427221659149</v>
      </c>
      <c r="S78" s="38">
        <v>3976.7645983414691</v>
      </c>
      <c r="T78" s="38">
        <v>4142.2080914157204</v>
      </c>
      <c r="U78" s="38">
        <v>4205.2793217105018</v>
      </c>
      <c r="V78" s="38">
        <v>4320.1695983768914</v>
      </c>
      <c r="W78" s="38">
        <v>4408.4479546556158</v>
      </c>
      <c r="X78" s="38">
        <v>4492.5589249962277</v>
      </c>
      <c r="Y78" s="38">
        <v>4583.4565713441134</v>
      </c>
      <c r="Z78" s="38">
        <v>4721.1440369108259</v>
      </c>
      <c r="AA78" s="38">
        <v>4854.8748497795095</v>
      </c>
      <c r="AB78" s="38">
        <v>5003.9321523955277</v>
      </c>
      <c r="AC78" s="38">
        <v>5175.4437802816865</v>
      </c>
      <c r="AD78" s="38">
        <v>5331.7494338331398</v>
      </c>
    </row>
    <row r="79" spans="1:30" x14ac:dyDescent="0.25">
      <c r="A79" t="s">
        <v>19</v>
      </c>
      <c r="B79" t="s">
        <v>22</v>
      </c>
      <c r="C79" s="31" t="s">
        <v>4</v>
      </c>
      <c r="D79" s="6" t="s">
        <v>1</v>
      </c>
      <c r="E79" s="38">
        <v>1424</v>
      </c>
      <c r="F79" s="38">
        <v>1494.189258882049</v>
      </c>
      <c r="G79" s="38">
        <v>1543.8566767174948</v>
      </c>
      <c r="H79" s="38">
        <v>1613.5885509061789</v>
      </c>
      <c r="I79" s="38">
        <v>1683.8315728630218</v>
      </c>
      <c r="J79" s="38">
        <v>1782.4414091617732</v>
      </c>
      <c r="K79" s="38">
        <v>1866.1342725946272</v>
      </c>
      <c r="L79" s="38">
        <v>1945.287346956261</v>
      </c>
      <c r="M79" s="38">
        <v>2053.6905995358193</v>
      </c>
      <c r="N79" s="38">
        <v>2161.3383795739937</v>
      </c>
      <c r="O79" s="38">
        <v>2265.122775843427</v>
      </c>
      <c r="P79" s="38">
        <v>2386.8355816641088</v>
      </c>
      <c r="Q79" s="38">
        <v>2514.632774011463</v>
      </c>
      <c r="R79" s="38">
        <v>2694.9285564039833</v>
      </c>
      <c r="S79" s="38">
        <v>2863.1655648117226</v>
      </c>
      <c r="T79" s="38">
        <v>3044.6479893258343</v>
      </c>
      <c r="U79" s="38">
        <v>3290.9778184312304</v>
      </c>
      <c r="V79" s="38">
        <v>3499.176327361839</v>
      </c>
      <c r="W79" s="38">
        <v>3699.5245593011273</v>
      </c>
      <c r="X79" s="38">
        <v>3909.375643098308</v>
      </c>
      <c r="Y79" s="38">
        <v>4118.2752260770421</v>
      </c>
      <c r="Z79" s="38">
        <v>4297.5441985999678</v>
      </c>
      <c r="AA79" s="38">
        <v>4484.1670464695762</v>
      </c>
      <c r="AB79" s="38">
        <v>4645.0494751786973</v>
      </c>
      <c r="AC79" s="38">
        <v>4810.7806012597412</v>
      </c>
      <c r="AD79" s="38">
        <v>4984.3920544546627</v>
      </c>
    </row>
    <row r="80" spans="1:30" x14ac:dyDescent="0.25">
      <c r="A80" t="s">
        <v>19</v>
      </c>
      <c r="B80" t="s">
        <v>22</v>
      </c>
      <c r="C80" s="31" t="s">
        <v>4</v>
      </c>
      <c r="D80" s="6" t="s">
        <v>0</v>
      </c>
      <c r="E80" s="38">
        <v>123272</v>
      </c>
      <c r="F80" s="38">
        <v>124454.16504831679</v>
      </c>
      <c r="G80" s="38">
        <v>125682.74007731184</v>
      </c>
      <c r="H80" s="38">
        <v>126959.90062084874</v>
      </c>
      <c r="I80" s="38">
        <v>128290.97576441948</v>
      </c>
      <c r="J80" s="38">
        <v>129683.5763024865</v>
      </c>
      <c r="K80" s="38">
        <v>131143.01302567034</v>
      </c>
      <c r="L80" s="38">
        <v>132662.06940439859</v>
      </c>
      <c r="M80" s="38">
        <v>134246.98484654431</v>
      </c>
      <c r="N80" s="38">
        <v>135892.5103820354</v>
      </c>
      <c r="O80" s="38">
        <v>137597.98047250736</v>
      </c>
      <c r="P80" s="38">
        <v>139332.34060846097</v>
      </c>
      <c r="Q80" s="38">
        <v>141072.78830434795</v>
      </c>
      <c r="R80" s="38">
        <v>142816.49566301022</v>
      </c>
      <c r="S80" s="38">
        <v>144560.49308285618</v>
      </c>
      <c r="T80" s="38">
        <v>146303.91972404314</v>
      </c>
      <c r="U80" s="38">
        <v>148049.41208888096</v>
      </c>
      <c r="V80" s="38">
        <v>149794.03824899008</v>
      </c>
      <c r="W80" s="38">
        <v>151536.78065672237</v>
      </c>
      <c r="X80" s="38">
        <v>153278.72573769052</v>
      </c>
      <c r="Y80" s="38">
        <v>155019.92798487932</v>
      </c>
      <c r="Z80" s="38">
        <v>156759.0560199001</v>
      </c>
      <c r="AA80" s="38">
        <v>158497.10095531185</v>
      </c>
      <c r="AB80" s="38">
        <v>160233.75178172506</v>
      </c>
      <c r="AC80" s="38">
        <v>161968.73274210904</v>
      </c>
      <c r="AD80" s="38">
        <v>163703.80812830117</v>
      </c>
    </row>
    <row r="81" spans="1:30" x14ac:dyDescent="0.25">
      <c r="A81" t="s">
        <v>19</v>
      </c>
      <c r="B81" t="s">
        <v>22</v>
      </c>
      <c r="C81" s="31" t="s">
        <v>5</v>
      </c>
      <c r="D81" s="6" t="s">
        <v>37</v>
      </c>
      <c r="E81" s="38">
        <v>7760</v>
      </c>
      <c r="F81" s="38">
        <v>7807.5079063437734</v>
      </c>
      <c r="G81" s="38">
        <v>7909.3681237709325</v>
      </c>
      <c r="H81" s="38">
        <v>7968.3976944061815</v>
      </c>
      <c r="I81" s="38">
        <v>8024.6689474343821</v>
      </c>
      <c r="J81" s="38">
        <v>8138.7336731635587</v>
      </c>
      <c r="K81" s="38">
        <v>8187.9641602165602</v>
      </c>
      <c r="L81" s="38">
        <v>8251.3564893155581</v>
      </c>
      <c r="M81" s="38">
        <v>8328.8577092063733</v>
      </c>
      <c r="N81" s="38">
        <v>8419.4190470145368</v>
      </c>
      <c r="O81" s="38">
        <v>8522.204493380561</v>
      </c>
      <c r="P81" s="38">
        <v>8633.8191491572907</v>
      </c>
      <c r="Q81" s="38">
        <v>8744.9143242876344</v>
      </c>
      <c r="R81" s="38">
        <v>8854.2231046883189</v>
      </c>
      <c r="S81" s="38">
        <v>8961.160116988638</v>
      </c>
      <c r="T81" s="38">
        <v>9064.8968372331256</v>
      </c>
      <c r="U81" s="38">
        <v>9165.1670696994806</v>
      </c>
      <c r="V81" s="38">
        <v>9262.4323303624897</v>
      </c>
      <c r="W81" s="38">
        <v>9357.2893589045016</v>
      </c>
      <c r="X81" s="38">
        <v>9450.4291841503618</v>
      </c>
      <c r="Y81" s="38">
        <v>9542.5334446910601</v>
      </c>
      <c r="Z81" s="38">
        <v>9634.089152678358</v>
      </c>
      <c r="AA81" s="38">
        <v>9725.4331612076548</v>
      </c>
      <c r="AB81" s="38">
        <v>9816.6972065126247</v>
      </c>
      <c r="AC81" s="38">
        <v>9907.7286370096008</v>
      </c>
      <c r="AD81" s="38">
        <v>9998.2582797680334</v>
      </c>
    </row>
    <row r="82" spans="1:30" x14ac:dyDescent="0.25">
      <c r="A82" t="s">
        <v>19</v>
      </c>
      <c r="B82" t="s">
        <v>22</v>
      </c>
      <c r="C82" s="31" t="s">
        <v>5</v>
      </c>
      <c r="D82" s="6" t="s">
        <v>38</v>
      </c>
      <c r="E82" s="38">
        <v>8381</v>
      </c>
      <c r="F82" s="38">
        <v>8375.5226317438537</v>
      </c>
      <c r="G82" s="38">
        <v>8303.5961652968399</v>
      </c>
      <c r="H82" s="38">
        <v>8332.1844886695435</v>
      </c>
      <c r="I82" s="38">
        <v>8337.0763377057137</v>
      </c>
      <c r="J82" s="38">
        <v>8319.2956335235522</v>
      </c>
      <c r="K82" s="38">
        <v>8370.22634799353</v>
      </c>
      <c r="L82" s="38">
        <v>8470.6397379208793</v>
      </c>
      <c r="M82" s="38">
        <v>8548.2143359228412</v>
      </c>
      <c r="N82" s="38">
        <v>8627.8437309332512</v>
      </c>
      <c r="O82" s="38">
        <v>8752.8745292878884</v>
      </c>
      <c r="P82" s="38">
        <v>8828.1561506377857</v>
      </c>
      <c r="Q82" s="38">
        <v>8912.2452650299783</v>
      </c>
      <c r="R82" s="38">
        <v>9004.0987083429591</v>
      </c>
      <c r="S82" s="38">
        <v>9102.9290198066992</v>
      </c>
      <c r="T82" s="38">
        <v>9207.8410533667302</v>
      </c>
      <c r="U82" s="38">
        <v>9318.3785523635579</v>
      </c>
      <c r="V82" s="38">
        <v>9426.9052905671124</v>
      </c>
      <c r="W82" s="38">
        <v>9532.7879910310512</v>
      </c>
      <c r="X82" s="38">
        <v>9635.7438863462885</v>
      </c>
      <c r="Y82" s="38">
        <v>9735.6103831850451</v>
      </c>
      <c r="Z82" s="38">
        <v>9832.4415207651055</v>
      </c>
      <c r="AA82" s="38">
        <v>9926.6422984043202</v>
      </c>
      <c r="AB82" s="38">
        <v>10018.913039440527</v>
      </c>
      <c r="AC82" s="38">
        <v>10109.908284560699</v>
      </c>
      <c r="AD82" s="38">
        <v>10200.336172911864</v>
      </c>
    </row>
    <row r="83" spans="1:30" x14ac:dyDescent="0.25">
      <c r="A83" t="s">
        <v>19</v>
      </c>
      <c r="B83" t="s">
        <v>22</v>
      </c>
      <c r="C83" s="31" t="s">
        <v>5</v>
      </c>
      <c r="D83" s="6" t="s">
        <v>39</v>
      </c>
      <c r="E83" s="38">
        <v>8095</v>
      </c>
      <c r="F83" s="38">
        <v>8415.4984118967714</v>
      </c>
      <c r="G83" s="38">
        <v>8674.670449631436</v>
      </c>
      <c r="H83" s="38">
        <v>8855.493430375891</v>
      </c>
      <c r="I83" s="38">
        <v>9048.2633129875449</v>
      </c>
      <c r="J83" s="38">
        <v>9053.0300720213436</v>
      </c>
      <c r="K83" s="38">
        <v>9073.5544359218111</v>
      </c>
      <c r="L83" s="38">
        <v>9038.4866314630708</v>
      </c>
      <c r="M83" s="38">
        <v>9082.117445860873</v>
      </c>
      <c r="N83" s="38">
        <v>9102.2828581076956</v>
      </c>
      <c r="O83" s="38">
        <v>9111.9437221025019</v>
      </c>
      <c r="P83" s="38">
        <v>9174.4700279181397</v>
      </c>
      <c r="Q83" s="38">
        <v>9278.072362859255</v>
      </c>
      <c r="R83" s="38">
        <v>9368.1574048895181</v>
      </c>
      <c r="S83" s="38">
        <v>9459.258606417905</v>
      </c>
      <c r="T83" s="38">
        <v>9583.027986638439</v>
      </c>
      <c r="U83" s="38">
        <v>9667.2990094664365</v>
      </c>
      <c r="V83" s="38">
        <v>9758.7398919994721</v>
      </c>
      <c r="W83" s="38">
        <v>9856.496120837297</v>
      </c>
      <c r="X83" s="38">
        <v>9960.0087966323536</v>
      </c>
      <c r="Y83" s="38">
        <v>10068.846193923406</v>
      </c>
      <c r="Z83" s="38">
        <v>10182.55656524253</v>
      </c>
      <c r="AA83" s="38">
        <v>10293.308205280962</v>
      </c>
      <c r="AB83" s="38">
        <v>10400.707775043513</v>
      </c>
      <c r="AC83" s="38">
        <v>10504.614071975027</v>
      </c>
      <c r="AD83" s="38">
        <v>10605.068896875844</v>
      </c>
    </row>
    <row r="84" spans="1:30" x14ac:dyDescent="0.25">
      <c r="A84" t="s">
        <v>19</v>
      </c>
      <c r="B84" t="s">
        <v>22</v>
      </c>
      <c r="C84" s="31" t="s">
        <v>5</v>
      </c>
      <c r="D84" s="6" t="s">
        <v>40</v>
      </c>
      <c r="E84" s="38">
        <v>7265</v>
      </c>
      <c r="F84" s="38">
        <v>7439.4113069638533</v>
      </c>
      <c r="G84" s="38">
        <v>7647.8990774777085</v>
      </c>
      <c r="H84" s="38">
        <v>7764.8701455541541</v>
      </c>
      <c r="I84" s="38">
        <v>7883.3263624707179</v>
      </c>
      <c r="J84" s="38">
        <v>8095.5960969103016</v>
      </c>
      <c r="K84" s="38">
        <v>8378.7204712276507</v>
      </c>
      <c r="L84" s="38">
        <v>8627.903789129914</v>
      </c>
      <c r="M84" s="38">
        <v>8798.5166629555388</v>
      </c>
      <c r="N84" s="38">
        <v>8976.3430195361198</v>
      </c>
      <c r="O84" s="38">
        <v>9018.6402616422929</v>
      </c>
      <c r="P84" s="38">
        <v>9063.5136778177039</v>
      </c>
      <c r="Q84" s="38">
        <v>9058.8179010617187</v>
      </c>
      <c r="R84" s="38">
        <v>9102.1529183265793</v>
      </c>
      <c r="S84" s="38">
        <v>9127.5700518894773</v>
      </c>
      <c r="T84" s="38">
        <v>9146.1431920694977</v>
      </c>
      <c r="U84" s="38">
        <v>9208.2220209126499</v>
      </c>
      <c r="V84" s="38">
        <v>9295.3259286398534</v>
      </c>
      <c r="W84" s="38">
        <v>9383.9826918340477</v>
      </c>
      <c r="X84" s="38">
        <v>9474.0573196659952</v>
      </c>
      <c r="Y84" s="38">
        <v>9579.198631211475</v>
      </c>
      <c r="Z84" s="38">
        <v>9662.690725158127</v>
      </c>
      <c r="AA84" s="38">
        <v>9752.1373681059831</v>
      </c>
      <c r="AB84" s="38">
        <v>9846.7078572627124</v>
      </c>
      <c r="AC84" s="38">
        <v>9945.6824794153144</v>
      </c>
      <c r="AD84" s="38">
        <v>10048.169571061406</v>
      </c>
    </row>
    <row r="85" spans="1:30" x14ac:dyDescent="0.25">
      <c r="A85" t="s">
        <v>19</v>
      </c>
      <c r="B85" t="s">
        <v>22</v>
      </c>
      <c r="C85" s="31" t="s">
        <v>5</v>
      </c>
      <c r="D85" s="6" t="s">
        <v>41</v>
      </c>
      <c r="E85" s="38">
        <v>7094</v>
      </c>
      <c r="F85" s="38">
        <v>7039.0456892076891</v>
      </c>
      <c r="G85" s="38">
        <v>6974.2092862967938</v>
      </c>
      <c r="H85" s="38">
        <v>7047.1364020608016</v>
      </c>
      <c r="I85" s="38">
        <v>7154.6990413450958</v>
      </c>
      <c r="J85" s="38">
        <v>7335.4638326053046</v>
      </c>
      <c r="K85" s="38">
        <v>7435.5671921183166</v>
      </c>
      <c r="L85" s="38">
        <v>7565.6171330194866</v>
      </c>
      <c r="M85" s="38">
        <v>7666.9480397769403</v>
      </c>
      <c r="N85" s="38">
        <v>7769.6739233186636</v>
      </c>
      <c r="O85" s="38">
        <v>7951.451869172618</v>
      </c>
      <c r="P85" s="38">
        <v>8182.6514574032344</v>
      </c>
      <c r="Q85" s="38">
        <v>8400.3073842390058</v>
      </c>
      <c r="R85" s="38">
        <v>8567.2552012404303</v>
      </c>
      <c r="S85" s="38">
        <v>8736.4188344090253</v>
      </c>
      <c r="T85" s="38">
        <v>8809.6716209947626</v>
      </c>
      <c r="U85" s="38">
        <v>8865.8592615136313</v>
      </c>
      <c r="V85" s="38">
        <v>8889.2781429514816</v>
      </c>
      <c r="W85" s="38">
        <v>8932.8626496102133</v>
      </c>
      <c r="X85" s="38">
        <v>8958.9771539797657</v>
      </c>
      <c r="Y85" s="38">
        <v>8986.9956334171275</v>
      </c>
      <c r="Z85" s="38">
        <v>9040.2362471453871</v>
      </c>
      <c r="AA85" s="38">
        <v>9104.7282232279267</v>
      </c>
      <c r="AB85" s="38">
        <v>9180.8782980111264</v>
      </c>
      <c r="AC85" s="38">
        <v>9261.0508633109639</v>
      </c>
      <c r="AD85" s="38">
        <v>9342.9503890461201</v>
      </c>
    </row>
    <row r="86" spans="1:30" x14ac:dyDescent="0.25">
      <c r="A86" t="s">
        <v>19</v>
      </c>
      <c r="B86" t="s">
        <v>22</v>
      </c>
      <c r="C86" s="31" t="s">
        <v>5</v>
      </c>
      <c r="D86" s="2" t="s">
        <v>42</v>
      </c>
      <c r="E86" s="38">
        <v>8345</v>
      </c>
      <c r="F86" s="38">
        <v>8287.6957368313251</v>
      </c>
      <c r="G86" s="38">
        <v>8299.9923933868558</v>
      </c>
      <c r="H86" s="38">
        <v>8286.8892062455416</v>
      </c>
      <c r="I86" s="38">
        <v>8257.8459017754121</v>
      </c>
      <c r="J86" s="38">
        <v>8249.1670928785843</v>
      </c>
      <c r="K86" s="38">
        <v>8272.0263604509382</v>
      </c>
      <c r="L86" s="38">
        <v>8284.9254736950643</v>
      </c>
      <c r="M86" s="38">
        <v>8363.1589078672896</v>
      </c>
      <c r="N86" s="38">
        <v>8461.6959496985419</v>
      </c>
      <c r="O86" s="38">
        <v>8608.0598776330353</v>
      </c>
      <c r="P86" s="38">
        <v>8706.2531564371875</v>
      </c>
      <c r="Q86" s="38">
        <v>8816.151884318373</v>
      </c>
      <c r="R86" s="38">
        <v>8914.8385141066956</v>
      </c>
      <c r="S86" s="38">
        <v>9012.170515636868</v>
      </c>
      <c r="T86" s="38">
        <v>9163.0804305160909</v>
      </c>
      <c r="U86" s="38">
        <v>9357.7108249317553</v>
      </c>
      <c r="V86" s="38">
        <v>9551.911649544887</v>
      </c>
      <c r="W86" s="38">
        <v>9714.9446626194222</v>
      </c>
      <c r="X86" s="38">
        <v>9879.3528125143421</v>
      </c>
      <c r="Y86" s="38">
        <v>9971.9907729615443</v>
      </c>
      <c r="Z86" s="38">
        <v>10041.463247162334</v>
      </c>
      <c r="AA86" s="38">
        <v>10091.637580890867</v>
      </c>
      <c r="AB86" s="38">
        <v>10142.477911306018</v>
      </c>
      <c r="AC86" s="38">
        <v>10176.679281310262</v>
      </c>
      <c r="AD86" s="38">
        <v>10223.929567648982</v>
      </c>
    </row>
    <row r="87" spans="1:30" x14ac:dyDescent="0.25">
      <c r="A87" t="s">
        <v>19</v>
      </c>
      <c r="B87" t="s">
        <v>22</v>
      </c>
      <c r="C87" s="31" t="s">
        <v>5</v>
      </c>
      <c r="D87" s="4" t="s">
        <v>43</v>
      </c>
      <c r="E87" s="38">
        <v>8390</v>
      </c>
      <c r="F87" s="38">
        <v>8528.8987229141239</v>
      </c>
      <c r="G87" s="38">
        <v>8564.8656853958018</v>
      </c>
      <c r="H87" s="38">
        <v>8689.0111205029662</v>
      </c>
      <c r="I87" s="38">
        <v>8803.1997446920359</v>
      </c>
      <c r="J87" s="38">
        <v>8857.8312061366378</v>
      </c>
      <c r="K87" s="38">
        <v>8912.8336950610374</v>
      </c>
      <c r="L87" s="38">
        <v>9002.6522939545721</v>
      </c>
      <c r="M87" s="38">
        <v>9071.6870143560263</v>
      </c>
      <c r="N87" s="38">
        <v>9123.2055219318354</v>
      </c>
      <c r="O87" s="38">
        <v>9178.190685572843</v>
      </c>
      <c r="P87" s="38">
        <v>9245.4611345657977</v>
      </c>
      <c r="Q87" s="38">
        <v>9290.422741060418</v>
      </c>
      <c r="R87" s="38">
        <v>9361.4230305804103</v>
      </c>
      <c r="S87" s="38">
        <v>9437.0525363357083</v>
      </c>
      <c r="T87" s="38">
        <v>9538.771476778873</v>
      </c>
      <c r="U87" s="38">
        <v>9608.9263908019748</v>
      </c>
      <c r="V87" s="38">
        <v>9689.3201290298166</v>
      </c>
      <c r="W87" s="38">
        <v>9769.33443898121</v>
      </c>
      <c r="X87" s="38">
        <v>9850.7243737657718</v>
      </c>
      <c r="Y87" s="38">
        <v>9975.8671861849925</v>
      </c>
      <c r="Z87" s="38">
        <v>10146.906247970564</v>
      </c>
      <c r="AA87" s="38">
        <v>10323.178242896711</v>
      </c>
      <c r="AB87" s="38">
        <v>10479.110549991805</v>
      </c>
      <c r="AC87" s="38">
        <v>10636.931095910157</v>
      </c>
      <c r="AD87" s="38">
        <v>10734.44281450547</v>
      </c>
    </row>
    <row r="88" spans="1:30" x14ac:dyDescent="0.25">
      <c r="A88" t="s">
        <v>19</v>
      </c>
      <c r="B88" t="s">
        <v>22</v>
      </c>
      <c r="C88" s="31" t="s">
        <v>5</v>
      </c>
      <c r="D88" s="2" t="s">
        <v>44</v>
      </c>
      <c r="E88" s="38">
        <v>8295</v>
      </c>
      <c r="F88" s="38">
        <v>8416.7386121326381</v>
      </c>
      <c r="G88" s="38">
        <v>8599.0221337177245</v>
      </c>
      <c r="H88" s="38">
        <v>8734.63584991071</v>
      </c>
      <c r="I88" s="38">
        <v>8864.9435324863734</v>
      </c>
      <c r="J88" s="38">
        <v>9037.5346010117119</v>
      </c>
      <c r="K88" s="38">
        <v>9205.629579103088</v>
      </c>
      <c r="L88" s="38">
        <v>9295.6539005977993</v>
      </c>
      <c r="M88" s="38">
        <v>9453.6543657644579</v>
      </c>
      <c r="N88" s="38">
        <v>9613.7271329980304</v>
      </c>
      <c r="O88" s="38">
        <v>9725.2938013898474</v>
      </c>
      <c r="P88" s="38">
        <v>9837.6049947238917</v>
      </c>
      <c r="Q88" s="38">
        <v>9963.7134436347715</v>
      </c>
      <c r="R88" s="38">
        <v>10063.083862903364</v>
      </c>
      <c r="S88" s="38">
        <v>10134.742625394025</v>
      </c>
      <c r="T88" s="38">
        <v>10196.276425620434</v>
      </c>
      <c r="U88" s="38">
        <v>10262.392496573631</v>
      </c>
      <c r="V88" s="38">
        <v>10304.378245756967</v>
      </c>
      <c r="W88" s="38">
        <v>10361.661985404791</v>
      </c>
      <c r="X88" s="38">
        <v>10420.835082097203</v>
      </c>
      <c r="Y88" s="38">
        <v>10502.779359388052</v>
      </c>
      <c r="Z88" s="38">
        <v>10561.773992278051</v>
      </c>
      <c r="AA88" s="38">
        <v>10631.181663281641</v>
      </c>
      <c r="AB88" s="38">
        <v>10704.821258759017</v>
      </c>
      <c r="AC88" s="38">
        <v>10781.254882349029</v>
      </c>
      <c r="AD88" s="38">
        <v>10899.369164242267</v>
      </c>
    </row>
    <row r="89" spans="1:30" x14ac:dyDescent="0.25">
      <c r="A89" t="s">
        <v>19</v>
      </c>
      <c r="B89" t="s">
        <v>22</v>
      </c>
      <c r="C89" s="31" t="s">
        <v>5</v>
      </c>
      <c r="D89" s="2" t="s">
        <v>45</v>
      </c>
      <c r="E89" s="38">
        <v>9056</v>
      </c>
      <c r="F89" s="38">
        <v>8864.9160864662445</v>
      </c>
      <c r="G89" s="38">
        <v>8658.8282657272775</v>
      </c>
      <c r="H89" s="38">
        <v>8594.9820001176577</v>
      </c>
      <c r="I89" s="38">
        <v>8685.5472457119176</v>
      </c>
      <c r="J89" s="38">
        <v>8763.2133461165558</v>
      </c>
      <c r="K89" s="38">
        <v>8927.3056793879587</v>
      </c>
      <c r="L89" s="38">
        <v>9153.4164322056295</v>
      </c>
      <c r="M89" s="38">
        <v>9348.4849319995319</v>
      </c>
      <c r="N89" s="38">
        <v>9536.3358332199296</v>
      </c>
      <c r="O89" s="38">
        <v>9748.9379477778512</v>
      </c>
      <c r="P89" s="38">
        <v>9944.9924332810406</v>
      </c>
      <c r="Q89" s="38">
        <v>10069.546079059644</v>
      </c>
      <c r="R89" s="38">
        <v>10244.194779276091</v>
      </c>
      <c r="S89" s="38">
        <v>10422.16679243496</v>
      </c>
      <c r="T89" s="38">
        <v>10551.500742990871</v>
      </c>
      <c r="U89" s="38">
        <v>10680.543288502329</v>
      </c>
      <c r="V89" s="38">
        <v>10814.885133828262</v>
      </c>
      <c r="W89" s="38">
        <v>10922.401111326028</v>
      </c>
      <c r="X89" s="38">
        <v>11000.25532805012</v>
      </c>
      <c r="Y89" s="38">
        <v>11064.73185798715</v>
      </c>
      <c r="Z89" s="38">
        <v>11131.565373793877</v>
      </c>
      <c r="AA89" s="38">
        <v>11173.330691903751</v>
      </c>
      <c r="AB89" s="38">
        <v>11224.859262923059</v>
      </c>
      <c r="AC89" s="38">
        <v>11276.867819819545</v>
      </c>
      <c r="AD89" s="38">
        <v>11349.522772600047</v>
      </c>
    </row>
    <row r="90" spans="1:30" x14ac:dyDescent="0.25">
      <c r="A90" t="s">
        <v>19</v>
      </c>
      <c r="B90" t="s">
        <v>22</v>
      </c>
      <c r="C90" s="31" t="s">
        <v>5</v>
      </c>
      <c r="D90" s="2" t="s">
        <v>46</v>
      </c>
      <c r="E90" s="38">
        <v>9114</v>
      </c>
      <c r="F90" s="38">
        <v>9284.1636706919217</v>
      </c>
      <c r="G90" s="38">
        <v>9436.7766675559142</v>
      </c>
      <c r="H90" s="38">
        <v>9466.7372562398341</v>
      </c>
      <c r="I90" s="38">
        <v>9402.8796699602153</v>
      </c>
      <c r="J90" s="38">
        <v>9231.003345144416</v>
      </c>
      <c r="K90" s="38">
        <v>9059.0574701783571</v>
      </c>
      <c r="L90" s="38">
        <v>8892.987876164847</v>
      </c>
      <c r="M90" s="38">
        <v>8856.3469583276164</v>
      </c>
      <c r="N90" s="38">
        <v>8965.0490034506947</v>
      </c>
      <c r="O90" s="38">
        <v>9079.7023116689761</v>
      </c>
      <c r="P90" s="38">
        <v>9274.0721472208006</v>
      </c>
      <c r="Q90" s="38">
        <v>9527.8126362418661</v>
      </c>
      <c r="R90" s="38">
        <v>9754.4150947875714</v>
      </c>
      <c r="S90" s="38">
        <v>9969.3915036528015</v>
      </c>
      <c r="T90" s="38">
        <v>10193.40896652278</v>
      </c>
      <c r="U90" s="38">
        <v>10393.544970880408</v>
      </c>
      <c r="V90" s="38">
        <v>10529.130903810601</v>
      </c>
      <c r="W90" s="38">
        <v>10704.947104412893</v>
      </c>
      <c r="X90" s="38">
        <v>10887.722106306544</v>
      </c>
      <c r="Y90" s="38">
        <v>11025.846399678416</v>
      </c>
      <c r="Z90" s="38">
        <v>11164.483298342002</v>
      </c>
      <c r="AA90" s="38">
        <v>11303.508894106451</v>
      </c>
      <c r="AB90" s="38">
        <v>11416.067942553116</v>
      </c>
      <c r="AC90" s="38">
        <v>11497.891083312041</v>
      </c>
      <c r="AD90" s="38">
        <v>11564.140875181303</v>
      </c>
    </row>
    <row r="91" spans="1:30" x14ac:dyDescent="0.25">
      <c r="A91" t="s">
        <v>19</v>
      </c>
      <c r="B91" t="s">
        <v>22</v>
      </c>
      <c r="C91" s="31" t="s">
        <v>5</v>
      </c>
      <c r="D91" s="2" t="s">
        <v>47</v>
      </c>
      <c r="E91" s="38">
        <v>8850</v>
      </c>
      <c r="F91" s="38">
        <v>8808.6443049773006</v>
      </c>
      <c r="G91" s="38">
        <v>8824.9885182346079</v>
      </c>
      <c r="H91" s="38">
        <v>8834.6038700677254</v>
      </c>
      <c r="I91" s="38">
        <v>8922.2794839720318</v>
      </c>
      <c r="J91" s="38">
        <v>9156.8605255156435</v>
      </c>
      <c r="K91" s="38">
        <v>9347.7479978151823</v>
      </c>
      <c r="L91" s="38">
        <v>9508.0889202839553</v>
      </c>
      <c r="M91" s="38">
        <v>9551.4697317871814</v>
      </c>
      <c r="N91" s="38">
        <v>9506.4052745055124</v>
      </c>
      <c r="O91" s="38">
        <v>9354.7480722433993</v>
      </c>
      <c r="P91" s="38">
        <v>9204.0256690801543</v>
      </c>
      <c r="Q91" s="38">
        <v>9071.6851928652977</v>
      </c>
      <c r="R91" s="38">
        <v>9053.9728383267429</v>
      </c>
      <c r="S91" s="38">
        <v>9169.0828931052765</v>
      </c>
      <c r="T91" s="38">
        <v>9301.1936684303855</v>
      </c>
      <c r="U91" s="38">
        <v>9507.1609815083666</v>
      </c>
      <c r="V91" s="38">
        <v>9772.1804254878389</v>
      </c>
      <c r="W91" s="38">
        <v>10015.127575038159</v>
      </c>
      <c r="X91" s="38">
        <v>10245.802972037958</v>
      </c>
      <c r="Y91" s="38">
        <v>10477.252668652462</v>
      </c>
      <c r="Z91" s="38">
        <v>10680.414190195936</v>
      </c>
      <c r="AA91" s="38">
        <v>10824.970528077421</v>
      </c>
      <c r="AB91" s="38">
        <v>11001.735971636032</v>
      </c>
      <c r="AC91" s="38">
        <v>11188.042523870083</v>
      </c>
      <c r="AD91" s="38">
        <v>11332.986897218969</v>
      </c>
    </row>
    <row r="92" spans="1:30" x14ac:dyDescent="0.25">
      <c r="A92" t="s">
        <v>19</v>
      </c>
      <c r="B92" t="s">
        <v>22</v>
      </c>
      <c r="C92" s="31" t="s">
        <v>5</v>
      </c>
      <c r="D92" s="2" t="s">
        <v>48</v>
      </c>
      <c r="E92" s="38">
        <v>8430</v>
      </c>
      <c r="F92" s="38">
        <v>8652.225313638839</v>
      </c>
      <c r="G92" s="38">
        <v>8767.0950047131591</v>
      </c>
      <c r="H92" s="38">
        <v>8817.3060289798195</v>
      </c>
      <c r="I92" s="38">
        <v>8828.3132177700409</v>
      </c>
      <c r="J92" s="38">
        <v>8844.6315872171617</v>
      </c>
      <c r="K92" s="38">
        <v>8817.4996367375061</v>
      </c>
      <c r="L92" s="38">
        <v>8842.6099936477221</v>
      </c>
      <c r="M92" s="38">
        <v>8878.271501440202</v>
      </c>
      <c r="N92" s="38">
        <v>8993.6888810076471</v>
      </c>
      <c r="O92" s="38">
        <v>9249.2128926770547</v>
      </c>
      <c r="P92" s="38">
        <v>9463.3566340726029</v>
      </c>
      <c r="Q92" s="38">
        <v>9631.0917064783425</v>
      </c>
      <c r="R92" s="38">
        <v>9683.9464326078942</v>
      </c>
      <c r="S92" s="38">
        <v>9649.6534695496321</v>
      </c>
      <c r="T92" s="38">
        <v>9504.590040821804</v>
      </c>
      <c r="U92" s="38">
        <v>9362.9871900794496</v>
      </c>
      <c r="V92" s="38">
        <v>9250.155235393102</v>
      </c>
      <c r="W92" s="38">
        <v>9243.1354392922967</v>
      </c>
      <c r="X92" s="38">
        <v>9360.9991452872928</v>
      </c>
      <c r="Y92" s="38">
        <v>9506.6557836476459</v>
      </c>
      <c r="Z92" s="38">
        <v>9722.9182852377144</v>
      </c>
      <c r="AA92" s="38">
        <v>9997.1434933320052</v>
      </c>
      <c r="AB92" s="38">
        <v>10254.015918536275</v>
      </c>
      <c r="AC92" s="38">
        <v>10497.626253809358</v>
      </c>
      <c r="AD92" s="38">
        <v>10735.391112194167</v>
      </c>
    </row>
    <row r="93" spans="1:30" x14ac:dyDescent="0.25">
      <c r="A93" t="s">
        <v>19</v>
      </c>
      <c r="B93" t="s">
        <v>22</v>
      </c>
      <c r="C93" s="31" t="s">
        <v>5</v>
      </c>
      <c r="D93" s="2" t="s">
        <v>49</v>
      </c>
      <c r="E93" s="38">
        <v>7412</v>
      </c>
      <c r="F93" s="38">
        <v>7607.7465040400102</v>
      </c>
      <c r="G93" s="38">
        <v>7892.3802950088575</v>
      </c>
      <c r="H93" s="38">
        <v>8073.5823362918627</v>
      </c>
      <c r="I93" s="38">
        <v>8248.1352425438799</v>
      </c>
      <c r="J93" s="38">
        <v>8391.4673159450413</v>
      </c>
      <c r="K93" s="38">
        <v>8620.3927794076662</v>
      </c>
      <c r="L93" s="38">
        <v>8756.4082647153355</v>
      </c>
      <c r="M93" s="38">
        <v>8835.735421610776</v>
      </c>
      <c r="N93" s="38">
        <v>8867.5712789363788</v>
      </c>
      <c r="O93" s="38">
        <v>8895.693688050922</v>
      </c>
      <c r="P93" s="38">
        <v>8886.0661483277127</v>
      </c>
      <c r="Q93" s="38">
        <v>8921.2583768310378</v>
      </c>
      <c r="R93" s="38">
        <v>8975.3760498370812</v>
      </c>
      <c r="S93" s="38">
        <v>9105.7456014455383</v>
      </c>
      <c r="T93" s="38">
        <v>9366.8255399929967</v>
      </c>
      <c r="U93" s="38">
        <v>9587.5374867799655</v>
      </c>
      <c r="V93" s="38">
        <v>9752.6511252096843</v>
      </c>
      <c r="W93" s="38">
        <v>9807.4688323700811</v>
      </c>
      <c r="X93" s="38">
        <v>9778.6145162562043</v>
      </c>
      <c r="Y93" s="38">
        <v>9640.6640472516156</v>
      </c>
      <c r="Z93" s="38">
        <v>9508.6665097660225</v>
      </c>
      <c r="AA93" s="38">
        <v>9413.8706956824062</v>
      </c>
      <c r="AB93" s="38">
        <v>9417.5927859106832</v>
      </c>
      <c r="AC93" s="38">
        <v>9539.1714407643485</v>
      </c>
      <c r="AD93" s="38">
        <v>9696.4634288242069</v>
      </c>
    </row>
    <row r="94" spans="1:30" x14ac:dyDescent="0.25">
      <c r="A94" t="s">
        <v>19</v>
      </c>
      <c r="B94" t="s">
        <v>22</v>
      </c>
      <c r="C94" s="31" t="s">
        <v>5</v>
      </c>
      <c r="D94" s="2" t="s">
        <v>50</v>
      </c>
      <c r="E94" s="38">
        <v>6177</v>
      </c>
      <c r="F94" s="38">
        <v>6294.0930408507993</v>
      </c>
      <c r="G94" s="38">
        <v>6366.0894084047222</v>
      </c>
      <c r="H94" s="38">
        <v>6659.1809322064973</v>
      </c>
      <c r="I94" s="38">
        <v>6913.4405218656448</v>
      </c>
      <c r="J94" s="38">
        <v>7176.8123456409176</v>
      </c>
      <c r="K94" s="38">
        <v>7375.9337406365921</v>
      </c>
      <c r="L94" s="38">
        <v>7651.4798198368999</v>
      </c>
      <c r="M94" s="38">
        <v>7843.6916697154193</v>
      </c>
      <c r="N94" s="38">
        <v>8034.4559744509061</v>
      </c>
      <c r="O94" s="38">
        <v>8201.6649038763062</v>
      </c>
      <c r="P94" s="38">
        <v>8435.1962645275853</v>
      </c>
      <c r="Q94" s="38">
        <v>8584.8628487550959</v>
      </c>
      <c r="R94" s="38">
        <v>8680.1452369429389</v>
      </c>
      <c r="S94" s="38">
        <v>8719.5371794967268</v>
      </c>
      <c r="T94" s="38">
        <v>8747.2581009128371</v>
      </c>
      <c r="U94" s="38">
        <v>8743.1876108846427</v>
      </c>
      <c r="V94" s="38">
        <v>8780.8254205912381</v>
      </c>
      <c r="W94" s="38">
        <v>8844.3140332526564</v>
      </c>
      <c r="X94" s="38">
        <v>8981.074180179874</v>
      </c>
      <c r="Y94" s="38">
        <v>9241.3255453183156</v>
      </c>
      <c r="Z94" s="38">
        <v>9462.5694928570483</v>
      </c>
      <c r="AA94" s="38">
        <v>9622.1911194506974</v>
      </c>
      <c r="AB94" s="38">
        <v>9677.068765641372</v>
      </c>
      <c r="AC94" s="38">
        <v>9654.3502080375147</v>
      </c>
      <c r="AD94" s="38">
        <v>9527.7222863068146</v>
      </c>
    </row>
    <row r="95" spans="1:30" x14ac:dyDescent="0.25">
      <c r="A95" t="s">
        <v>19</v>
      </c>
      <c r="B95" t="s">
        <v>22</v>
      </c>
      <c r="C95" s="31" t="s">
        <v>5</v>
      </c>
      <c r="D95" s="2" t="s">
        <v>51</v>
      </c>
      <c r="E95" s="38">
        <v>4549</v>
      </c>
      <c r="F95" s="38">
        <v>4833.2506287503593</v>
      </c>
      <c r="G95" s="38">
        <v>5197.8558389712434</v>
      </c>
      <c r="H95" s="38">
        <v>5398.349822619015</v>
      </c>
      <c r="I95" s="38">
        <v>5600.6877766501693</v>
      </c>
      <c r="J95" s="38">
        <v>5807.4172088293453</v>
      </c>
      <c r="K95" s="38">
        <v>5920.9181956279717</v>
      </c>
      <c r="L95" s="38">
        <v>6006.2344189576306</v>
      </c>
      <c r="M95" s="38">
        <v>6275.3327682630506</v>
      </c>
      <c r="N95" s="38">
        <v>6513.3534535679619</v>
      </c>
      <c r="O95" s="38">
        <v>6763.3465503825528</v>
      </c>
      <c r="P95" s="38">
        <v>6963.279300773529</v>
      </c>
      <c r="Q95" s="38">
        <v>7225.7456393571492</v>
      </c>
      <c r="R95" s="38">
        <v>7417.8692428392314</v>
      </c>
      <c r="S95" s="38">
        <v>7608.7042535328173</v>
      </c>
      <c r="T95" s="38">
        <v>7780.3271793200311</v>
      </c>
      <c r="U95" s="38">
        <v>8004.0683333033139</v>
      </c>
      <c r="V95" s="38">
        <v>8153.4361073581194</v>
      </c>
      <c r="W95" s="38">
        <v>8253.512258579367</v>
      </c>
      <c r="X95" s="38">
        <v>8297.2567067890923</v>
      </c>
      <c r="Y95" s="38">
        <v>8327.4260767001106</v>
      </c>
      <c r="Z95" s="38">
        <v>8330.7177729552441</v>
      </c>
      <c r="AA95" s="38">
        <v>8371.8419536171623</v>
      </c>
      <c r="AB95" s="38">
        <v>8442.434106015402</v>
      </c>
      <c r="AC95" s="38">
        <v>8581.3632060694144</v>
      </c>
      <c r="AD95" s="38">
        <v>8835.250789085183</v>
      </c>
    </row>
    <row r="96" spans="1:30" x14ac:dyDescent="0.25">
      <c r="A96" t="s">
        <v>19</v>
      </c>
      <c r="B96" t="s">
        <v>22</v>
      </c>
      <c r="C96" s="31" t="s">
        <v>5</v>
      </c>
      <c r="D96" s="2" t="s">
        <v>52</v>
      </c>
      <c r="E96" s="38">
        <v>3029</v>
      </c>
      <c r="F96" s="38">
        <v>3215.376614822314</v>
      </c>
      <c r="G96" s="38">
        <v>3363.6706346735241</v>
      </c>
      <c r="H96" s="38">
        <v>3624.8480817270929</v>
      </c>
      <c r="I96" s="38">
        <v>3845.543034276272</v>
      </c>
      <c r="J96" s="38">
        <v>4076.3761186388756</v>
      </c>
      <c r="K96" s="38">
        <v>4345.3790835972231</v>
      </c>
      <c r="L96" s="38">
        <v>4676.849166228114</v>
      </c>
      <c r="M96" s="38">
        <v>4868.2102066368598</v>
      </c>
      <c r="N96" s="38">
        <v>5061.375178967367</v>
      </c>
      <c r="O96" s="38">
        <v>5258.8740898975038</v>
      </c>
      <c r="P96" s="38">
        <v>5369.5786855448687</v>
      </c>
      <c r="Q96" s="38">
        <v>5462.3562954362214</v>
      </c>
      <c r="R96" s="38">
        <v>5708.3662868302163</v>
      </c>
      <c r="S96" s="38">
        <v>5926.7159118636009</v>
      </c>
      <c r="T96" s="38">
        <v>6156.3675256309152</v>
      </c>
      <c r="U96" s="38">
        <v>6344.5987167093144</v>
      </c>
      <c r="V96" s="38">
        <v>6587.2592556760992</v>
      </c>
      <c r="W96" s="38">
        <v>6772.2349880468955</v>
      </c>
      <c r="X96" s="38">
        <v>6956.7047757330738</v>
      </c>
      <c r="Y96" s="38">
        <v>7126.0624518912855</v>
      </c>
      <c r="Z96" s="38">
        <v>7337.470355092546</v>
      </c>
      <c r="AA96" s="38">
        <v>7484.4844686005363</v>
      </c>
      <c r="AB96" s="38">
        <v>7588.0537631642082</v>
      </c>
      <c r="AC96" s="38">
        <v>7637.3752650065308</v>
      </c>
      <c r="AD96" s="38">
        <v>7673.1575002201589</v>
      </c>
    </row>
    <row r="97" spans="1:30" x14ac:dyDescent="0.25">
      <c r="A97" t="s">
        <v>19</v>
      </c>
      <c r="B97" t="s">
        <v>22</v>
      </c>
      <c r="C97" s="31" t="s">
        <v>5</v>
      </c>
      <c r="D97" s="2" t="s">
        <v>53</v>
      </c>
      <c r="E97" s="38">
        <v>1961</v>
      </c>
      <c r="F97" s="38">
        <v>2075.946056988741</v>
      </c>
      <c r="G97" s="38">
        <v>2208.1534703740008</v>
      </c>
      <c r="H97" s="38">
        <v>2323.5498500335016</v>
      </c>
      <c r="I97" s="38">
        <v>2443.3328643808427</v>
      </c>
      <c r="J97" s="38">
        <v>2548.5447124327002</v>
      </c>
      <c r="K97" s="38">
        <v>2710.0836237968906</v>
      </c>
      <c r="L97" s="38">
        <v>2842.9922580170178</v>
      </c>
      <c r="M97" s="38">
        <v>3066.8823107293956</v>
      </c>
      <c r="N97" s="38">
        <v>3261.947208760695</v>
      </c>
      <c r="O97" s="38">
        <v>3465.0935030214905</v>
      </c>
      <c r="P97" s="38">
        <v>3709.0638140566607</v>
      </c>
      <c r="Q97" s="38">
        <v>3999.0363859211916</v>
      </c>
      <c r="R97" s="38">
        <v>4174.5208828369714</v>
      </c>
      <c r="S97" s="38">
        <v>4349.1437357770601</v>
      </c>
      <c r="T97" s="38">
        <v>4526.4684928179013</v>
      </c>
      <c r="U97" s="38">
        <v>4629.471349588157</v>
      </c>
      <c r="V97" s="38">
        <v>4724.569480962592</v>
      </c>
      <c r="W97" s="38">
        <v>4943.2260121001864</v>
      </c>
      <c r="X97" s="38">
        <v>5139.1212123030491</v>
      </c>
      <c r="Y97" s="38">
        <v>5345.9591073845859</v>
      </c>
      <c r="Z97" s="38">
        <v>5518.9573034350569</v>
      </c>
      <c r="AA97" s="38">
        <v>5737.5621592336656</v>
      </c>
      <c r="AB97" s="38">
        <v>5913.6732258351522</v>
      </c>
      <c r="AC97" s="38">
        <v>6088.8252594326859</v>
      </c>
      <c r="AD97" s="38">
        <v>6253.2789084230035</v>
      </c>
    </row>
    <row r="98" spans="1:30" x14ac:dyDescent="0.25">
      <c r="A98" t="s">
        <v>19</v>
      </c>
      <c r="B98" t="s">
        <v>22</v>
      </c>
      <c r="C98" s="31" t="s">
        <v>5</v>
      </c>
      <c r="D98" s="2" t="s">
        <v>1</v>
      </c>
      <c r="E98" s="38">
        <v>2287</v>
      </c>
      <c r="F98" s="38">
        <v>2288.8094983945412</v>
      </c>
      <c r="G98" s="38">
        <v>2302.5715240868362</v>
      </c>
      <c r="H98" s="38">
        <v>2316.4778179050472</v>
      </c>
      <c r="I98" s="38">
        <v>2369.8647671974827</v>
      </c>
      <c r="J98" s="38">
        <v>2449.8520653211885</v>
      </c>
      <c r="K98" s="38">
        <v>2529.1550768662482</v>
      </c>
      <c r="L98" s="38">
        <v>2632.0388714695587</v>
      </c>
      <c r="M98" s="38">
        <v>2724.8384127822192</v>
      </c>
      <c r="N98" s="38">
        <v>2850.2643426230907</v>
      </c>
      <c r="O98" s="38">
        <v>2983.9300609858992</v>
      </c>
      <c r="P98" s="38">
        <v>3157.7601513758309</v>
      </c>
      <c r="Q98" s="38">
        <v>3324.1731314401673</v>
      </c>
      <c r="R98" s="38">
        <v>3549.1577939916056</v>
      </c>
      <c r="S98" s="38">
        <v>3772.7454782033224</v>
      </c>
      <c r="T98" s="38">
        <v>4003.949404818617</v>
      </c>
      <c r="U98" s="38">
        <v>4298.1337257951336</v>
      </c>
      <c r="V98" s="38">
        <v>4612.6010947308923</v>
      </c>
      <c r="W98" s="38">
        <v>4878.3331775770284</v>
      </c>
      <c r="X98" s="38">
        <v>5139.5672369306394</v>
      </c>
      <c r="Y98" s="38">
        <v>5404.554703708076</v>
      </c>
      <c r="Z98" s="38">
        <v>5656.7694325253588</v>
      </c>
      <c r="AA98" s="38">
        <v>5916.7910376313375</v>
      </c>
      <c r="AB98" s="38">
        <v>6230.970832462046</v>
      </c>
      <c r="AC98" s="38">
        <v>6521.2007652076591</v>
      </c>
      <c r="AD98" s="38">
        <v>6823.1192583242746</v>
      </c>
    </row>
    <row r="99" spans="1:30" x14ac:dyDescent="0.25">
      <c r="A99" t="s">
        <v>19</v>
      </c>
      <c r="B99" t="s">
        <v>22</v>
      </c>
      <c r="C99" s="31" t="s">
        <v>5</v>
      </c>
      <c r="D99" s="2" t="s">
        <v>0</v>
      </c>
      <c r="E99" s="38">
        <v>124490</v>
      </c>
      <c r="F99" s="38">
        <v>126235.49073765511</v>
      </c>
      <c r="G99" s="38">
        <v>127992.03294272422</v>
      </c>
      <c r="H99" s="38">
        <v>129788.23633391384</v>
      </c>
      <c r="I99" s="38">
        <v>131634.04700522579</v>
      </c>
      <c r="J99" s="38">
        <v>133532.83077905283</v>
      </c>
      <c r="K99" s="38">
        <v>135489.99552614454</v>
      </c>
      <c r="L99" s="38">
        <v>137500.34147062304</v>
      </c>
      <c r="M99" s="38">
        <v>139562.41839500258</v>
      </c>
      <c r="N99" s="38">
        <v>141684.63761302884</v>
      </c>
      <c r="O99" s="38">
        <v>143869.86326076355</v>
      </c>
      <c r="P99" s="38">
        <v>146079.3209969218</v>
      </c>
      <c r="Q99" s="38">
        <v>148282.21359887716</v>
      </c>
      <c r="R99" s="38">
        <v>150477.19738335462</v>
      </c>
      <c r="S99" s="38">
        <v>152664.18912594009</v>
      </c>
      <c r="T99" s="38">
        <v>154841.5986854771</v>
      </c>
      <c r="U99" s="38">
        <v>157005.18928029423</v>
      </c>
      <c r="V99" s="38">
        <v>159155.98579190049</v>
      </c>
      <c r="W99" s="38">
        <v>161294.06043121812</v>
      </c>
      <c r="X99" s="38">
        <v>163417.24678902596</v>
      </c>
      <c r="Y99" s="38">
        <v>165524.30024718234</v>
      </c>
      <c r="Z99" s="38">
        <v>167616.68971260125</v>
      </c>
      <c r="AA99" s="38">
        <v>169693.94178493152</v>
      </c>
      <c r="AB99" s="38">
        <v>171756.78647100466</v>
      </c>
      <c r="AC99" s="38">
        <v>173806.56342117026</v>
      </c>
      <c r="AD99" s="38">
        <v>175843.55868443809</v>
      </c>
    </row>
    <row r="100" spans="1:30" x14ac:dyDescent="0.25">
      <c r="A100" t="s">
        <v>19</v>
      </c>
      <c r="B100" t="s">
        <v>22</v>
      </c>
      <c r="C100" s="31" t="s">
        <v>6</v>
      </c>
      <c r="D100" s="2" t="s">
        <v>37</v>
      </c>
      <c r="E100" s="38">
        <v>16026</v>
      </c>
      <c r="F100" s="38">
        <v>16082.431568977787</v>
      </c>
      <c r="G100" s="38">
        <v>16280.8007227956</v>
      </c>
      <c r="H100" s="38">
        <v>16485.684838395042</v>
      </c>
      <c r="I100" s="38">
        <v>16625.141153912366</v>
      </c>
      <c r="J100" s="38">
        <v>16815.188268265432</v>
      </c>
      <c r="K100" s="38">
        <v>16916.651649060746</v>
      </c>
      <c r="L100" s="38">
        <v>17047.154498692878</v>
      </c>
      <c r="M100" s="38">
        <v>17206.866643851608</v>
      </c>
      <c r="N100" s="38">
        <v>17393.662986476775</v>
      </c>
      <c r="O100" s="38">
        <v>17605.857628454636</v>
      </c>
      <c r="P100" s="38">
        <v>17836.521313808109</v>
      </c>
      <c r="Q100" s="38">
        <v>18066.246985669601</v>
      </c>
      <c r="R100" s="38">
        <v>18292.414902249518</v>
      </c>
      <c r="S100" s="38">
        <v>18513.777858976649</v>
      </c>
      <c r="T100" s="38">
        <v>18728.629696789998</v>
      </c>
      <c r="U100" s="38">
        <v>18936.278640680859</v>
      </c>
      <c r="V100" s="38">
        <v>19137.67897056288</v>
      </c>
      <c r="W100" s="38">
        <v>19334.102073965776</v>
      </c>
      <c r="X100" s="38">
        <v>19526.952892998852</v>
      </c>
      <c r="Y100" s="38">
        <v>19717.648534452084</v>
      </c>
      <c r="Z100" s="38">
        <v>19907.242872202485</v>
      </c>
      <c r="AA100" s="38">
        <v>20096.423020518479</v>
      </c>
      <c r="AB100" s="38">
        <v>20285.431448509262</v>
      </c>
      <c r="AC100" s="38">
        <v>20473.928369419551</v>
      </c>
      <c r="AD100" s="38">
        <v>20661.348647259041</v>
      </c>
    </row>
    <row r="101" spans="1:30" x14ac:dyDescent="0.25">
      <c r="A101" t="s">
        <v>19</v>
      </c>
      <c r="B101" t="s">
        <v>22</v>
      </c>
      <c r="C101" s="31" t="s">
        <v>6</v>
      </c>
      <c r="D101" s="2" t="s">
        <v>38</v>
      </c>
      <c r="E101" s="38">
        <v>17435</v>
      </c>
      <c r="F101" s="38">
        <v>17477.823879685002</v>
      </c>
      <c r="G101" s="38">
        <v>17263.179068331865</v>
      </c>
      <c r="H101" s="38">
        <v>17167.388455733464</v>
      </c>
      <c r="I101" s="38">
        <v>17159.419265305951</v>
      </c>
      <c r="J101" s="38">
        <v>17173.200065057146</v>
      </c>
      <c r="K101" s="38">
        <v>17247.490994879536</v>
      </c>
      <c r="L101" s="38">
        <v>17444.424676688759</v>
      </c>
      <c r="M101" s="38">
        <v>17669.303298508778</v>
      </c>
      <c r="N101" s="38">
        <v>17854.661847767871</v>
      </c>
      <c r="O101" s="38">
        <v>18076.01558955069</v>
      </c>
      <c r="P101" s="38">
        <v>18230.80537558825</v>
      </c>
      <c r="Q101" s="38">
        <v>18403.823508625224</v>
      </c>
      <c r="R101" s="38">
        <v>18593.017200978898</v>
      </c>
      <c r="S101" s="38">
        <v>18796.727386957617</v>
      </c>
      <c r="T101" s="38">
        <v>19013.113666605197</v>
      </c>
      <c r="U101" s="38">
        <v>19241.223299136196</v>
      </c>
      <c r="V101" s="38">
        <v>19465.305348548656</v>
      </c>
      <c r="W101" s="38">
        <v>19684.032523522215</v>
      </c>
      <c r="X101" s="38">
        <v>19896.82384746864</v>
      </c>
      <c r="Y101" s="38">
        <v>20103.324265792526</v>
      </c>
      <c r="Z101" s="38">
        <v>20303.553497838555</v>
      </c>
      <c r="AA101" s="38">
        <v>20498.341849302884</v>
      </c>
      <c r="AB101" s="38">
        <v>20689.147205872905</v>
      </c>
      <c r="AC101" s="38">
        <v>20877.297473881048</v>
      </c>
      <c r="AD101" s="38">
        <v>21064.251855136248</v>
      </c>
    </row>
    <row r="102" spans="1:30" x14ac:dyDescent="0.25">
      <c r="A102" t="s">
        <v>19</v>
      </c>
      <c r="B102" t="s">
        <v>22</v>
      </c>
      <c r="C102" s="31" t="s">
        <v>6</v>
      </c>
      <c r="D102" s="2" t="s">
        <v>39</v>
      </c>
      <c r="E102" s="38">
        <v>16465</v>
      </c>
      <c r="F102" s="38">
        <v>16999.098220795582</v>
      </c>
      <c r="G102" s="38">
        <v>17570.627420523466</v>
      </c>
      <c r="H102" s="38">
        <v>18038.114854254811</v>
      </c>
      <c r="I102" s="38">
        <v>18410.129615787875</v>
      </c>
      <c r="J102" s="38">
        <v>18493.508893676859</v>
      </c>
      <c r="K102" s="38">
        <v>18570.145859650387</v>
      </c>
      <c r="L102" s="38">
        <v>18440.083134652072</v>
      </c>
      <c r="M102" s="38">
        <v>18401.370477476448</v>
      </c>
      <c r="N102" s="38">
        <v>18426.571432458364</v>
      </c>
      <c r="O102" s="38">
        <v>18488.549207744465</v>
      </c>
      <c r="P102" s="38">
        <v>18591.240601290294</v>
      </c>
      <c r="Q102" s="38">
        <v>18794.255628571482</v>
      </c>
      <c r="R102" s="38">
        <v>19030.08091235</v>
      </c>
      <c r="S102" s="38">
        <v>19234.061506132322</v>
      </c>
      <c r="T102" s="38">
        <v>19455.866525688391</v>
      </c>
      <c r="U102" s="38">
        <v>19625.692477119286</v>
      </c>
      <c r="V102" s="38">
        <v>19810.364537360925</v>
      </c>
      <c r="W102" s="38">
        <v>20008.198277000643</v>
      </c>
      <c r="X102" s="38">
        <v>20217.952471042088</v>
      </c>
      <c r="Y102" s="38">
        <v>20438.699141344732</v>
      </c>
      <c r="Z102" s="38">
        <v>20669.461884152588</v>
      </c>
      <c r="AA102" s="38">
        <v>20894.41745315522</v>
      </c>
      <c r="AB102" s="38">
        <v>21112.727991855038</v>
      </c>
      <c r="AC102" s="38">
        <v>21324.070075491956</v>
      </c>
      <c r="AD102" s="38">
        <v>21528.493587303794</v>
      </c>
    </row>
    <row r="103" spans="1:30" x14ac:dyDescent="0.25">
      <c r="A103" t="s">
        <v>19</v>
      </c>
      <c r="B103" t="s">
        <v>22</v>
      </c>
      <c r="C103" s="31" t="s">
        <v>6</v>
      </c>
      <c r="D103" s="2" t="s">
        <v>40</v>
      </c>
      <c r="E103" s="38">
        <v>14909</v>
      </c>
      <c r="F103" s="38">
        <v>15311.110248988962</v>
      </c>
      <c r="G103" s="38">
        <v>15676.76052380757</v>
      </c>
      <c r="H103" s="38">
        <v>15809.958647848845</v>
      </c>
      <c r="I103" s="38">
        <v>15956.092951265475</v>
      </c>
      <c r="J103" s="38">
        <v>16261.388725218858</v>
      </c>
      <c r="K103" s="38">
        <v>16759.999737496586</v>
      </c>
      <c r="L103" s="38">
        <v>17308.723535720463</v>
      </c>
      <c r="M103" s="38">
        <v>17737.875391940801</v>
      </c>
      <c r="N103" s="38">
        <v>18083.537073249063</v>
      </c>
      <c r="O103" s="38">
        <v>18201.338875337395</v>
      </c>
      <c r="P103" s="38">
        <v>18302.301530201417</v>
      </c>
      <c r="Q103" s="38">
        <v>18246.20718984164</v>
      </c>
      <c r="R103" s="38">
        <v>18238.345650394298</v>
      </c>
      <c r="S103" s="38">
        <v>18274.057396127369</v>
      </c>
      <c r="T103" s="38">
        <v>18346.809395904747</v>
      </c>
      <c r="U103" s="38">
        <v>18459.970364798559</v>
      </c>
      <c r="V103" s="38">
        <v>18637.826754067537</v>
      </c>
      <c r="W103" s="38">
        <v>18850.929086011383</v>
      </c>
      <c r="X103" s="38">
        <v>19045.222014261264</v>
      </c>
      <c r="Y103" s="38">
        <v>19239.912948573641</v>
      </c>
      <c r="Z103" s="38">
        <v>19406.567558475366</v>
      </c>
      <c r="AA103" s="38">
        <v>19585.612748143954</v>
      </c>
      <c r="AB103" s="38">
        <v>19775.396039559513</v>
      </c>
      <c r="AC103" s="38">
        <v>19974.408894664597</v>
      </c>
      <c r="AD103" s="38">
        <v>20180.942764914071</v>
      </c>
    </row>
    <row r="104" spans="1:30" x14ac:dyDescent="0.25">
      <c r="A104" t="s">
        <v>19</v>
      </c>
      <c r="B104" t="s">
        <v>22</v>
      </c>
      <c r="C104" s="31" t="s">
        <v>6</v>
      </c>
      <c r="D104" s="2" t="s">
        <v>41</v>
      </c>
      <c r="E104" s="38">
        <v>14328</v>
      </c>
      <c r="F104" s="38">
        <v>14029.593055800493</v>
      </c>
      <c r="G104" s="38">
        <v>13860.588257645946</v>
      </c>
      <c r="H104" s="38">
        <v>14015.254384187852</v>
      </c>
      <c r="I104" s="38">
        <v>14197.836614379583</v>
      </c>
      <c r="J104" s="38">
        <v>14539.702623694817</v>
      </c>
      <c r="K104" s="38">
        <v>14781.791870941783</v>
      </c>
      <c r="L104" s="38">
        <v>15018.894143418645</v>
      </c>
      <c r="M104" s="38">
        <v>15160.493230015662</v>
      </c>
      <c r="N104" s="38">
        <v>15321.79554584132</v>
      </c>
      <c r="O104" s="38">
        <v>15616.382948078428</v>
      </c>
      <c r="P104" s="38">
        <v>16049.476310897231</v>
      </c>
      <c r="Q104" s="38">
        <v>16519.898411331793</v>
      </c>
      <c r="R104" s="38">
        <v>16893.585422306416</v>
      </c>
      <c r="S104" s="38">
        <v>17209.132875856518</v>
      </c>
      <c r="T104" s="38">
        <v>17356.399616361632</v>
      </c>
      <c r="U104" s="38">
        <v>17465.093041667787</v>
      </c>
      <c r="V104" s="38">
        <v>17477.485506655179</v>
      </c>
      <c r="W104" s="38">
        <v>17504.941595070537</v>
      </c>
      <c r="X104" s="38">
        <v>17550.430294168233</v>
      </c>
      <c r="Y104" s="38">
        <v>17632.144743331355</v>
      </c>
      <c r="Z104" s="38">
        <v>17734.219094773798</v>
      </c>
      <c r="AA104" s="38">
        <v>17867.481195116608</v>
      </c>
      <c r="AB104" s="38">
        <v>18039.006011313577</v>
      </c>
      <c r="AC104" s="38">
        <v>18208.665763578192</v>
      </c>
      <c r="AD104" s="38">
        <v>18365.137262870347</v>
      </c>
    </row>
    <row r="105" spans="1:30" x14ac:dyDescent="0.25">
      <c r="A105" t="s">
        <v>19</v>
      </c>
      <c r="B105" t="s">
        <v>22</v>
      </c>
      <c r="C105" s="31" t="s">
        <v>6</v>
      </c>
      <c r="D105" s="2" t="s">
        <v>42</v>
      </c>
      <c r="E105" s="38">
        <v>16092</v>
      </c>
      <c r="F105" s="38">
        <v>16105.641352110324</v>
      </c>
      <c r="G105" s="38">
        <v>16159.634041661311</v>
      </c>
      <c r="H105" s="38">
        <v>16150.353893151574</v>
      </c>
      <c r="I105" s="38">
        <v>16174.023245673545</v>
      </c>
      <c r="J105" s="38">
        <v>16108.296326709356</v>
      </c>
      <c r="K105" s="38">
        <v>16046.643846249612</v>
      </c>
      <c r="L105" s="38">
        <v>16041.851733590576</v>
      </c>
      <c r="M105" s="38">
        <v>16195.242125559012</v>
      </c>
      <c r="N105" s="38">
        <v>16368.448471653701</v>
      </c>
      <c r="O105" s="38">
        <v>16646.238452663129</v>
      </c>
      <c r="P105" s="38">
        <v>16862.69553118242</v>
      </c>
      <c r="Q105" s="38">
        <v>17067.340039462193</v>
      </c>
      <c r="R105" s="38">
        <v>17232.880542265593</v>
      </c>
      <c r="S105" s="38">
        <v>17404.750998826923</v>
      </c>
      <c r="T105" s="38">
        <v>17668.370127365142</v>
      </c>
      <c r="U105" s="38">
        <v>18044.655075985051</v>
      </c>
      <c r="V105" s="38">
        <v>18448.900682679592</v>
      </c>
      <c r="W105" s="38">
        <v>18787.894988972934</v>
      </c>
      <c r="X105" s="38">
        <v>19094.428800268968</v>
      </c>
      <c r="Y105" s="38">
        <v>19271.843221557403</v>
      </c>
      <c r="Z105" s="38">
        <v>19401.433384503427</v>
      </c>
      <c r="AA105" s="38">
        <v>19478.556282194877</v>
      </c>
      <c r="AB105" s="38">
        <v>19546.982093639905</v>
      </c>
      <c r="AC105" s="38">
        <v>19611.129440784891</v>
      </c>
      <c r="AD105" s="38">
        <v>19718.377887289505</v>
      </c>
    </row>
    <row r="106" spans="1:30" x14ac:dyDescent="0.25">
      <c r="A106" t="s">
        <v>19</v>
      </c>
      <c r="B106" t="s">
        <v>22</v>
      </c>
      <c r="C106" s="31" t="s">
        <v>6</v>
      </c>
      <c r="D106" s="2" t="s">
        <v>43</v>
      </c>
      <c r="E106" s="38">
        <v>16207</v>
      </c>
      <c r="F106" s="38">
        <v>16470.485569303499</v>
      </c>
      <c r="G106" s="38">
        <v>16535.655957600353</v>
      </c>
      <c r="H106" s="38">
        <v>16658.054973698636</v>
      </c>
      <c r="I106" s="38">
        <v>16858.884541494597</v>
      </c>
      <c r="J106" s="38">
        <v>17016.793689862181</v>
      </c>
      <c r="K106" s="38">
        <v>17178.880085085155</v>
      </c>
      <c r="L106" s="38">
        <v>17368.409054957272</v>
      </c>
      <c r="M106" s="38">
        <v>17520.939739949838</v>
      </c>
      <c r="N106" s="38">
        <v>17665.959116139173</v>
      </c>
      <c r="O106" s="38">
        <v>17744.666893764897</v>
      </c>
      <c r="P106" s="38">
        <v>17808.172402899032</v>
      </c>
      <c r="Q106" s="38">
        <v>17873.498169681458</v>
      </c>
      <c r="R106" s="38">
        <v>18006.505082101794</v>
      </c>
      <c r="S106" s="38">
        <v>18136.232079658424</v>
      </c>
      <c r="T106" s="38">
        <v>18329.958207143824</v>
      </c>
      <c r="U106" s="38">
        <v>18482.415902673158</v>
      </c>
      <c r="V106" s="38">
        <v>18632.643409581971</v>
      </c>
      <c r="W106" s="38">
        <v>18776.490294277603</v>
      </c>
      <c r="X106" s="38">
        <v>18927.776428493195</v>
      </c>
      <c r="Y106" s="38">
        <v>19158.230295168156</v>
      </c>
      <c r="Z106" s="38">
        <v>19496.305616791353</v>
      </c>
      <c r="AA106" s="38">
        <v>19858.333394233196</v>
      </c>
      <c r="AB106" s="38">
        <v>20174.853101287605</v>
      </c>
      <c r="AC106" s="38">
        <v>20472.51317701603</v>
      </c>
      <c r="AD106" s="38">
        <v>20659.721237462916</v>
      </c>
    </row>
    <row r="107" spans="1:30" x14ac:dyDescent="0.25">
      <c r="A107" t="s">
        <v>19</v>
      </c>
      <c r="B107" t="s">
        <v>22</v>
      </c>
      <c r="C107" s="31" t="s">
        <v>6</v>
      </c>
      <c r="D107" s="2" t="s">
        <v>44</v>
      </c>
      <c r="E107" s="38">
        <v>15632</v>
      </c>
      <c r="F107" s="38">
        <v>15872.998949737461</v>
      </c>
      <c r="G107" s="38">
        <v>16237.75783079867</v>
      </c>
      <c r="H107" s="38">
        <v>16556.665432606595</v>
      </c>
      <c r="I107" s="38">
        <v>16808.184692579656</v>
      </c>
      <c r="J107" s="38">
        <v>17119.603560490166</v>
      </c>
      <c r="K107" s="38">
        <v>17423.27829362468</v>
      </c>
      <c r="L107" s="38">
        <v>17584.1416457827</v>
      </c>
      <c r="M107" s="38">
        <v>17797.579343019494</v>
      </c>
      <c r="N107" s="38">
        <v>18085.77570763338</v>
      </c>
      <c r="O107" s="38">
        <v>18328.204511998869</v>
      </c>
      <c r="P107" s="38">
        <v>18573.312050504112</v>
      </c>
      <c r="Q107" s="38">
        <v>18824.944610685347</v>
      </c>
      <c r="R107" s="38">
        <v>19034.521234956657</v>
      </c>
      <c r="S107" s="38">
        <v>19203.968184737023</v>
      </c>
      <c r="T107" s="38">
        <v>19305.197303399058</v>
      </c>
      <c r="U107" s="38">
        <v>19384.323618056587</v>
      </c>
      <c r="V107" s="38">
        <v>19447.56376602198</v>
      </c>
      <c r="W107" s="38">
        <v>19549.22184372809</v>
      </c>
      <c r="X107" s="38">
        <v>19644.68210743575</v>
      </c>
      <c r="Y107" s="38">
        <v>19796.138887460329</v>
      </c>
      <c r="Z107" s="38">
        <v>19919.153526233051</v>
      </c>
      <c r="AA107" s="38">
        <v>20045.757011704631</v>
      </c>
      <c r="AB107" s="38">
        <v>20180.142481985597</v>
      </c>
      <c r="AC107" s="38">
        <v>20323.249873037261</v>
      </c>
      <c r="AD107" s="38">
        <v>20541.263658865624</v>
      </c>
    </row>
    <row r="108" spans="1:30" x14ac:dyDescent="0.25">
      <c r="A108" t="s">
        <v>19</v>
      </c>
      <c r="B108" t="s">
        <v>22</v>
      </c>
      <c r="C108" s="31" t="s">
        <v>6</v>
      </c>
      <c r="D108" s="2" t="s">
        <v>45</v>
      </c>
      <c r="E108" s="38">
        <v>17375</v>
      </c>
      <c r="F108" s="38">
        <v>16928.327887508294</v>
      </c>
      <c r="G108" s="38">
        <v>16565.577806699381</v>
      </c>
      <c r="H108" s="38">
        <v>16390.402522108507</v>
      </c>
      <c r="I108" s="38">
        <v>16443.930142183955</v>
      </c>
      <c r="J108" s="38">
        <v>16516.427341283452</v>
      </c>
      <c r="K108" s="38">
        <v>16831.932693066639</v>
      </c>
      <c r="L108" s="38">
        <v>17272.81984707755</v>
      </c>
      <c r="M108" s="38">
        <v>17681.921825214456</v>
      </c>
      <c r="N108" s="38">
        <v>18034.83336581615</v>
      </c>
      <c r="O108" s="38">
        <v>18417.078173173213</v>
      </c>
      <c r="P108" s="38">
        <v>18766.520378809961</v>
      </c>
      <c r="Q108" s="38">
        <v>18988.726047127246</v>
      </c>
      <c r="R108" s="38">
        <v>19248.447092269125</v>
      </c>
      <c r="S108" s="38">
        <v>19571.431948471625</v>
      </c>
      <c r="T108" s="38">
        <v>19837.023653581302</v>
      </c>
      <c r="U108" s="38">
        <v>20104.240694941007</v>
      </c>
      <c r="V108" s="38">
        <v>20370.502859819739</v>
      </c>
      <c r="W108" s="38">
        <v>20597.063791112436</v>
      </c>
      <c r="X108" s="38">
        <v>20773.233785515018</v>
      </c>
      <c r="Y108" s="38">
        <v>20886.880502654763</v>
      </c>
      <c r="Z108" s="38">
        <v>20978.122851868469</v>
      </c>
      <c r="AA108" s="38">
        <v>21043.838769931361</v>
      </c>
      <c r="AB108" s="38">
        <v>21132.292829046492</v>
      </c>
      <c r="AC108" s="38">
        <v>21212.672997558493</v>
      </c>
      <c r="AD108" s="38">
        <v>21344.531616782282</v>
      </c>
    </row>
    <row r="109" spans="1:30" x14ac:dyDescent="0.25">
      <c r="A109" t="s">
        <v>19</v>
      </c>
      <c r="B109" t="s">
        <v>22</v>
      </c>
      <c r="C109" s="31" t="s">
        <v>6</v>
      </c>
      <c r="D109" s="2" t="s">
        <v>46</v>
      </c>
      <c r="E109" s="38">
        <v>17640</v>
      </c>
      <c r="F109" s="38">
        <v>17994.519449757441</v>
      </c>
      <c r="G109" s="38">
        <v>18176.672993842156</v>
      </c>
      <c r="H109" s="38">
        <v>18208.00964068398</v>
      </c>
      <c r="I109" s="38">
        <v>18103.632628076124</v>
      </c>
      <c r="J109" s="38">
        <v>17730.046841870375</v>
      </c>
      <c r="K109" s="38">
        <v>17344.10575700058</v>
      </c>
      <c r="L109" s="38">
        <v>17051.153219428797</v>
      </c>
      <c r="M109" s="38">
        <v>16935.569323621989</v>
      </c>
      <c r="N109" s="38">
        <v>17047.939587167297</v>
      </c>
      <c r="O109" s="38">
        <v>17208.52141364176</v>
      </c>
      <c r="P109" s="38">
        <v>17581.596851004859</v>
      </c>
      <c r="Q109" s="38">
        <v>18073.70719161482</v>
      </c>
      <c r="R109" s="38">
        <v>18532.518237870871</v>
      </c>
      <c r="S109" s="38">
        <v>18933.005971148254</v>
      </c>
      <c r="T109" s="38">
        <v>19335.76514905224</v>
      </c>
      <c r="U109" s="38">
        <v>19690.071750830768</v>
      </c>
      <c r="V109" s="38">
        <v>19931.855432160864</v>
      </c>
      <c r="W109" s="38">
        <v>20205.55587941589</v>
      </c>
      <c r="X109" s="38">
        <v>20540.627030897122</v>
      </c>
      <c r="Y109" s="38">
        <v>20819.102876863064</v>
      </c>
      <c r="Z109" s="38">
        <v>21101.417795731497</v>
      </c>
      <c r="AA109" s="38">
        <v>21377.97400234457</v>
      </c>
      <c r="AB109" s="38">
        <v>21615.861694526357</v>
      </c>
      <c r="AC109" s="38">
        <v>21798.132104274562</v>
      </c>
      <c r="AD109" s="38">
        <v>21920.514383892678</v>
      </c>
    </row>
    <row r="110" spans="1:30" x14ac:dyDescent="0.25">
      <c r="A110" t="s">
        <v>19</v>
      </c>
      <c r="B110" t="s">
        <v>22</v>
      </c>
      <c r="C110" s="31" t="s">
        <v>6</v>
      </c>
      <c r="D110" s="2" t="s">
        <v>47</v>
      </c>
      <c r="E110" s="38">
        <v>17507</v>
      </c>
      <c r="F110" s="38">
        <v>17253.966231257975</v>
      </c>
      <c r="G110" s="38">
        <v>17164.573786439792</v>
      </c>
      <c r="H110" s="38">
        <v>17154.50574971125</v>
      </c>
      <c r="I110" s="38">
        <v>17168.462746781217</v>
      </c>
      <c r="J110" s="38">
        <v>17610.074572365931</v>
      </c>
      <c r="K110" s="38">
        <v>17996.623368778393</v>
      </c>
      <c r="L110" s="38">
        <v>18216.91497425946</v>
      </c>
      <c r="M110" s="38">
        <v>18286.364514845827</v>
      </c>
      <c r="N110" s="38">
        <v>18220.468630109266</v>
      </c>
      <c r="O110" s="38">
        <v>17902.872446901154</v>
      </c>
      <c r="P110" s="38">
        <v>17575.931501721177</v>
      </c>
      <c r="Q110" s="38">
        <v>17342.904929701745</v>
      </c>
      <c r="R110" s="38">
        <v>17270.385202023888</v>
      </c>
      <c r="S110" s="38">
        <v>17414.034245000599</v>
      </c>
      <c r="T110" s="38">
        <v>17619.954164741819</v>
      </c>
      <c r="U110" s="38">
        <v>18013.816609431422</v>
      </c>
      <c r="V110" s="38">
        <v>18523.589242264396</v>
      </c>
      <c r="W110" s="38">
        <v>19003.441320133228</v>
      </c>
      <c r="X110" s="38">
        <v>19428.011894271051</v>
      </c>
      <c r="Y110" s="38">
        <v>19841.982828486995</v>
      </c>
      <c r="Z110" s="38">
        <v>20199.444795082643</v>
      </c>
      <c r="AA110" s="38">
        <v>20456.809421808481</v>
      </c>
      <c r="AB110" s="38">
        <v>20740.725814991216</v>
      </c>
      <c r="AC110" s="38">
        <v>21084.078952371976</v>
      </c>
      <c r="AD110" s="38">
        <v>21372.05230705467</v>
      </c>
    </row>
    <row r="111" spans="1:30" x14ac:dyDescent="0.25">
      <c r="A111" t="s">
        <v>19</v>
      </c>
      <c r="B111" t="s">
        <v>22</v>
      </c>
      <c r="C111" s="31" t="s">
        <v>6</v>
      </c>
      <c r="D111" s="2" t="s">
        <v>48</v>
      </c>
      <c r="E111" s="38">
        <v>16859</v>
      </c>
      <c r="F111" s="38">
        <v>17173.473836409881</v>
      </c>
      <c r="G111" s="38">
        <v>17340.020276541571</v>
      </c>
      <c r="H111" s="38">
        <v>17394.127989406654</v>
      </c>
      <c r="I111" s="38">
        <v>17390.149724104427</v>
      </c>
      <c r="J111" s="38">
        <v>17327.95796799954</v>
      </c>
      <c r="K111" s="38">
        <v>17130.171929177584</v>
      </c>
      <c r="L111" s="38">
        <v>17075.565350490513</v>
      </c>
      <c r="M111" s="38">
        <v>17113.298514007449</v>
      </c>
      <c r="N111" s="38">
        <v>17205.479220280082</v>
      </c>
      <c r="O111" s="38">
        <v>17680.723356963244</v>
      </c>
      <c r="P111" s="38">
        <v>18107.061984979504</v>
      </c>
      <c r="Q111" s="38">
        <v>18362.144928286671</v>
      </c>
      <c r="R111" s="38">
        <v>18461.547272028663</v>
      </c>
      <c r="S111" s="38">
        <v>18419.732051795152</v>
      </c>
      <c r="T111" s="38">
        <v>18128.203276621065</v>
      </c>
      <c r="U111" s="38">
        <v>17832.146328673196</v>
      </c>
      <c r="V111" s="38">
        <v>17633.848345166709</v>
      </c>
      <c r="W111" s="38">
        <v>17586.957466124419</v>
      </c>
      <c r="X111" s="38">
        <v>17749.514118375169</v>
      </c>
      <c r="Y111" s="38">
        <v>17989.103432350985</v>
      </c>
      <c r="Z111" s="38">
        <v>18401.621755520762</v>
      </c>
      <c r="AA111" s="38">
        <v>18926.667232763735</v>
      </c>
      <c r="AB111" s="38">
        <v>19426.680869607611</v>
      </c>
      <c r="AC111" s="38">
        <v>19873.629946632311</v>
      </c>
      <c r="AD111" s="38">
        <v>20299.292767146973</v>
      </c>
    </row>
    <row r="112" spans="1:30" x14ac:dyDescent="0.25">
      <c r="A112" t="s">
        <v>19</v>
      </c>
      <c r="B112" t="s">
        <v>22</v>
      </c>
      <c r="C112" s="31" t="s">
        <v>6</v>
      </c>
      <c r="D112" s="2" t="s">
        <v>49</v>
      </c>
      <c r="E112" s="38">
        <v>14970</v>
      </c>
      <c r="F112" s="38">
        <v>15303.824383290601</v>
      </c>
      <c r="G112" s="38">
        <v>15701.234048554938</v>
      </c>
      <c r="H112" s="38">
        <v>16028.147870833804</v>
      </c>
      <c r="I112" s="38">
        <v>16409.380500026018</v>
      </c>
      <c r="J112" s="38">
        <v>16713.613191935437</v>
      </c>
      <c r="K112" s="38">
        <v>17062.223051881985</v>
      </c>
      <c r="L112" s="38">
        <v>17280.333915980162</v>
      </c>
      <c r="M112" s="38">
        <v>17397.076755178015</v>
      </c>
      <c r="N112" s="38">
        <v>17436.429767234367</v>
      </c>
      <c r="O112" s="38">
        <v>17411.234480244551</v>
      </c>
      <c r="P112" s="38">
        <v>17269.616264723372</v>
      </c>
      <c r="Q112" s="38">
        <v>17249.578422309114</v>
      </c>
      <c r="R112" s="38">
        <v>17323.277681301384</v>
      </c>
      <c r="S112" s="38">
        <v>17468.756667422229</v>
      </c>
      <c r="T112" s="38">
        <v>17958.201807826204</v>
      </c>
      <c r="U112" s="38">
        <v>18400.518339886268</v>
      </c>
      <c r="V112" s="38">
        <v>18671.48057172633</v>
      </c>
      <c r="W112" s="38">
        <v>18786.148273605799</v>
      </c>
      <c r="X112" s="38">
        <v>18758.743739128349</v>
      </c>
      <c r="Y112" s="38">
        <v>18491.382556855016</v>
      </c>
      <c r="Z112" s="38">
        <v>18223.367090115193</v>
      </c>
      <c r="AA112" s="38">
        <v>18058.076130792862</v>
      </c>
      <c r="AB112" s="38">
        <v>18037.120841649208</v>
      </c>
      <c r="AC112" s="38">
        <v>18220.815517053394</v>
      </c>
      <c r="AD112" s="38">
        <v>18493.667747227752</v>
      </c>
    </row>
    <row r="113" spans="1:30" x14ac:dyDescent="0.25">
      <c r="A113" t="s">
        <v>19</v>
      </c>
      <c r="B113" t="s">
        <v>22</v>
      </c>
      <c r="C113" s="31" t="s">
        <v>6</v>
      </c>
      <c r="D113" s="2" t="s">
        <v>50</v>
      </c>
      <c r="E113" s="38">
        <v>13031</v>
      </c>
      <c r="F113" s="38">
        <v>13189.640620205144</v>
      </c>
      <c r="G113" s="38">
        <v>13410.595584733781</v>
      </c>
      <c r="H113" s="38">
        <v>13790.01072783643</v>
      </c>
      <c r="I113" s="38">
        <v>14102.804869411819</v>
      </c>
      <c r="J113" s="38">
        <v>14421.302428190585</v>
      </c>
      <c r="K113" s="38">
        <v>14773.714683839375</v>
      </c>
      <c r="L113" s="38">
        <v>15185.011462085653</v>
      </c>
      <c r="M113" s="38">
        <v>15544.233476070327</v>
      </c>
      <c r="N113" s="38">
        <v>15951.328056201266</v>
      </c>
      <c r="O113" s="38">
        <v>16299.103523501202</v>
      </c>
      <c r="P113" s="38">
        <v>16677.501837457567</v>
      </c>
      <c r="Q113" s="38">
        <v>16935.591399160257</v>
      </c>
      <c r="R113" s="38">
        <v>17093.629794313529</v>
      </c>
      <c r="S113" s="38">
        <v>17155.034706343318</v>
      </c>
      <c r="T113" s="38">
        <v>17144.466311913406</v>
      </c>
      <c r="U113" s="38">
        <v>17035.478191954135</v>
      </c>
      <c r="V113" s="38">
        <v>17036.280318442652</v>
      </c>
      <c r="W113" s="38">
        <v>17132.527743781029</v>
      </c>
      <c r="X113" s="38">
        <v>17313.641956091404</v>
      </c>
      <c r="Y113" s="38">
        <v>17808.263336993412</v>
      </c>
      <c r="Z113" s="38">
        <v>18256.55320406978</v>
      </c>
      <c r="AA113" s="38">
        <v>18535.893138986281</v>
      </c>
      <c r="AB113" s="38">
        <v>18663.124417036961</v>
      </c>
      <c r="AC113" s="38">
        <v>18651.103442578802</v>
      </c>
      <c r="AD113" s="38">
        <v>18415.0455861314</v>
      </c>
    </row>
    <row r="114" spans="1:30" x14ac:dyDescent="0.25">
      <c r="A114" t="s">
        <v>19</v>
      </c>
      <c r="B114" t="s">
        <v>22</v>
      </c>
      <c r="C114" s="31" t="s">
        <v>6</v>
      </c>
      <c r="D114" s="2" t="s">
        <v>51</v>
      </c>
      <c r="E114" s="38">
        <v>9446</v>
      </c>
      <c r="F114" s="38">
        <v>10093.17011676947</v>
      </c>
      <c r="G114" s="38">
        <v>10740.506887997897</v>
      </c>
      <c r="H114" s="38">
        <v>11124.048094132932</v>
      </c>
      <c r="I114" s="38">
        <v>11571.111342074038</v>
      </c>
      <c r="J114" s="38">
        <v>12000.526287539207</v>
      </c>
      <c r="K114" s="38">
        <v>12169.893025347932</v>
      </c>
      <c r="L114" s="38">
        <v>12397.231325953233</v>
      </c>
      <c r="M114" s="38">
        <v>12761.74711635522</v>
      </c>
      <c r="N114" s="38">
        <v>13077.047119398754</v>
      </c>
      <c r="O114" s="38">
        <v>13407.197327595764</v>
      </c>
      <c r="P114" s="38">
        <v>13766.678733794488</v>
      </c>
      <c r="Q114" s="38">
        <v>14175.886550608055</v>
      </c>
      <c r="R114" s="38">
        <v>14540.900438626748</v>
      </c>
      <c r="S114" s="38">
        <v>14941.613337773408</v>
      </c>
      <c r="T114" s="38">
        <v>15294.716970016241</v>
      </c>
      <c r="U114" s="38">
        <v>15668.812036356059</v>
      </c>
      <c r="V114" s="38">
        <v>15935.274433172577</v>
      </c>
      <c r="W114" s="38">
        <v>16110.200511092831</v>
      </c>
      <c r="X114" s="38">
        <v>16184.323681086509</v>
      </c>
      <c r="Y114" s="38">
        <v>16191.750174390425</v>
      </c>
      <c r="Z114" s="38">
        <v>16117.440106414342</v>
      </c>
      <c r="AA114" s="38">
        <v>16141.086431277523</v>
      </c>
      <c r="AB114" s="38">
        <v>16258.869433405038</v>
      </c>
      <c r="AC114" s="38">
        <v>16464.464874157107</v>
      </c>
      <c r="AD114" s="38">
        <v>16950.632640603861</v>
      </c>
    </row>
    <row r="115" spans="1:30" x14ac:dyDescent="0.25">
      <c r="A115" t="s">
        <v>19</v>
      </c>
      <c r="B115" t="s">
        <v>22</v>
      </c>
      <c r="C115" s="31" t="s">
        <v>6</v>
      </c>
      <c r="D115" s="2" t="s">
        <v>52</v>
      </c>
      <c r="E115" s="38">
        <v>6201</v>
      </c>
      <c r="F115" s="38">
        <v>6518.1515169153927</v>
      </c>
      <c r="G115" s="38">
        <v>6827.5875052899773</v>
      </c>
      <c r="H115" s="38">
        <v>7307.8076239034281</v>
      </c>
      <c r="I115" s="38">
        <v>7726.5012930217981</v>
      </c>
      <c r="J115" s="38">
        <v>8193.4892594826888</v>
      </c>
      <c r="K115" s="38">
        <v>8786.1398308563621</v>
      </c>
      <c r="L115" s="38">
        <v>9370.813154215477</v>
      </c>
      <c r="M115" s="38">
        <v>9735.1479230296536</v>
      </c>
      <c r="N115" s="38">
        <v>10145.567972758641</v>
      </c>
      <c r="O115" s="38">
        <v>10543.500088906818</v>
      </c>
      <c r="P115" s="38">
        <v>10717.162011449293</v>
      </c>
      <c r="Q115" s="38">
        <v>10942.107791487739</v>
      </c>
      <c r="R115" s="38">
        <v>11283.686424928972</v>
      </c>
      <c r="S115" s="38">
        <v>11586.545616435273</v>
      </c>
      <c r="T115" s="38">
        <v>11905.568558131901</v>
      </c>
      <c r="U115" s="38">
        <v>12246.002781459822</v>
      </c>
      <c r="V115" s="38">
        <v>12632.907361226364</v>
      </c>
      <c r="W115" s="38">
        <v>12983.603716491696</v>
      </c>
      <c r="X115" s="38">
        <v>13362.984447886593</v>
      </c>
      <c r="Y115" s="38">
        <v>13705.574877272968</v>
      </c>
      <c r="Z115" s="38">
        <v>14065.425727256868</v>
      </c>
      <c r="AA115" s="38">
        <v>14332.379564854611</v>
      </c>
      <c r="AB115" s="38">
        <v>14518.550292572072</v>
      </c>
      <c r="AC115" s="38">
        <v>14608.884854597376</v>
      </c>
      <c r="AD115" s="38">
        <v>14639.553207763043</v>
      </c>
    </row>
    <row r="116" spans="1:30" x14ac:dyDescent="0.25">
      <c r="A116" t="s">
        <v>19</v>
      </c>
      <c r="B116" t="s">
        <v>22</v>
      </c>
      <c r="C116" s="31" t="s">
        <v>6</v>
      </c>
      <c r="D116" s="2" t="s">
        <v>53</v>
      </c>
      <c r="E116" s="38">
        <v>3928</v>
      </c>
      <c r="F116" s="38">
        <v>4102.4001411820063</v>
      </c>
      <c r="G116" s="38">
        <v>4316.5721059675016</v>
      </c>
      <c r="H116" s="38">
        <v>4539.5348874575539</v>
      </c>
      <c r="I116" s="38">
        <v>4765.6411035063047</v>
      </c>
      <c r="J116" s="38">
        <v>4942.993563414323</v>
      </c>
      <c r="K116" s="38">
        <v>5218.0325254166546</v>
      </c>
      <c r="L116" s="38">
        <v>5481.5589836016188</v>
      </c>
      <c r="M116" s="38">
        <v>5885.8445305842906</v>
      </c>
      <c r="N116" s="38">
        <v>6246.0393726817001</v>
      </c>
      <c r="O116" s="38">
        <v>6641.3059779213872</v>
      </c>
      <c r="P116" s="38">
        <v>7150.4711920317441</v>
      </c>
      <c r="Q116" s="38">
        <v>7649.3341936091156</v>
      </c>
      <c r="R116" s="38">
        <v>7973.8636050028863</v>
      </c>
      <c r="S116" s="38">
        <v>8325.9083341185287</v>
      </c>
      <c r="T116" s="38">
        <v>8668.6765842336208</v>
      </c>
      <c r="U116" s="38">
        <v>8834.7506712986578</v>
      </c>
      <c r="V116" s="38">
        <v>9044.7390793394843</v>
      </c>
      <c r="W116" s="38">
        <v>9351.6739667558031</v>
      </c>
      <c r="X116" s="38">
        <v>9631.6801372992777</v>
      </c>
      <c r="Y116" s="38">
        <v>9929.4156787286993</v>
      </c>
      <c r="Z116" s="38">
        <v>10240.101340345882</v>
      </c>
      <c r="AA116" s="38">
        <v>10592.437009013174</v>
      </c>
      <c r="AB116" s="38">
        <v>10917.605378230681</v>
      </c>
      <c r="AC116" s="38">
        <v>11264.269039714372</v>
      </c>
      <c r="AD116" s="38">
        <v>11585.028342256144</v>
      </c>
    </row>
    <row r="117" spans="1:30" x14ac:dyDescent="0.25">
      <c r="A117" t="s">
        <v>19</v>
      </c>
      <c r="B117" t="s">
        <v>22</v>
      </c>
      <c r="C117" s="31" t="s">
        <v>6</v>
      </c>
      <c r="D117" s="2" t="s">
        <v>1</v>
      </c>
      <c r="E117" s="38">
        <v>3711</v>
      </c>
      <c r="F117" s="38">
        <v>3782.9987572765895</v>
      </c>
      <c r="G117" s="38">
        <v>3846.428200804331</v>
      </c>
      <c r="H117" s="38">
        <v>3930.0663688112254</v>
      </c>
      <c r="I117" s="38">
        <v>4053.6963400605046</v>
      </c>
      <c r="J117" s="38">
        <v>4232.2934744829618</v>
      </c>
      <c r="K117" s="38">
        <v>4395.2893494608743</v>
      </c>
      <c r="L117" s="38">
        <v>4577.3262184258201</v>
      </c>
      <c r="M117" s="38">
        <v>4778.5290123180384</v>
      </c>
      <c r="N117" s="38">
        <v>5011.6027221970835</v>
      </c>
      <c r="O117" s="38">
        <v>5249.0528368293253</v>
      </c>
      <c r="P117" s="38">
        <v>5544.5957330399397</v>
      </c>
      <c r="Q117" s="38">
        <v>5838.8059054516298</v>
      </c>
      <c r="R117" s="38">
        <v>6244.0863503955898</v>
      </c>
      <c r="S117" s="38">
        <v>6635.9110430150458</v>
      </c>
      <c r="T117" s="38">
        <v>7048.5973941444508</v>
      </c>
      <c r="U117" s="38">
        <v>7589.1115442263635</v>
      </c>
      <c r="V117" s="38">
        <v>8111.7774220927313</v>
      </c>
      <c r="W117" s="38">
        <v>8577.8577368781553</v>
      </c>
      <c r="X117" s="38">
        <v>9048.9428800289461</v>
      </c>
      <c r="Y117" s="38">
        <v>9522.8299297851172</v>
      </c>
      <c r="Z117" s="38">
        <v>9954.3136311253274</v>
      </c>
      <c r="AA117" s="38">
        <v>10400.958084100916</v>
      </c>
      <c r="AB117" s="38">
        <v>10876.020307640743</v>
      </c>
      <c r="AC117" s="38">
        <v>11331.9813664674</v>
      </c>
      <c r="AD117" s="38">
        <v>11807.511312778939</v>
      </c>
    </row>
    <row r="118" spans="1:30" x14ac:dyDescent="0.25">
      <c r="A118" t="s">
        <v>19</v>
      </c>
      <c r="B118" t="s">
        <v>22</v>
      </c>
      <c r="C118" s="31" t="s">
        <v>6</v>
      </c>
      <c r="D118" s="2" t="s">
        <v>0</v>
      </c>
      <c r="E118" s="38">
        <v>247762</v>
      </c>
      <c r="F118" s="38">
        <v>250689.6557859719</v>
      </c>
      <c r="G118" s="38">
        <v>253674.77302003611</v>
      </c>
      <c r="H118" s="38">
        <v>256748.13695476262</v>
      </c>
      <c r="I118" s="38">
        <v>259925.02276964523</v>
      </c>
      <c r="J118" s="38">
        <v>263216.40708153934</v>
      </c>
      <c r="K118" s="38">
        <v>266633.00855181483</v>
      </c>
      <c r="L118" s="38">
        <v>270162.4108750216</v>
      </c>
      <c r="M118" s="38">
        <v>273809.40324154694</v>
      </c>
      <c r="N118" s="38">
        <v>277577.14799506427</v>
      </c>
      <c r="O118" s="38">
        <v>281467.84373327094</v>
      </c>
      <c r="P118" s="38">
        <v>285411.6616053828</v>
      </c>
      <c r="Q118" s="38">
        <v>289355.00190322514</v>
      </c>
      <c r="R118" s="38">
        <v>293293.69304636482</v>
      </c>
      <c r="S118" s="38">
        <v>297224.68220879626</v>
      </c>
      <c r="T118" s="38">
        <v>301145.51840952027</v>
      </c>
      <c r="U118" s="38">
        <v>305054.60136917519</v>
      </c>
      <c r="V118" s="38">
        <v>308950.02404089062</v>
      </c>
      <c r="W118" s="38">
        <v>312830.84108794044</v>
      </c>
      <c r="X118" s="38">
        <v>316695.97252671642</v>
      </c>
      <c r="Y118" s="38">
        <v>320544.22823206172</v>
      </c>
      <c r="Z118" s="38">
        <v>324375.74573250132</v>
      </c>
      <c r="AA118" s="38">
        <v>328191.04274024331</v>
      </c>
      <c r="AB118" s="38">
        <v>331990.53825272981</v>
      </c>
      <c r="AC118" s="38">
        <v>335775.29616327933</v>
      </c>
      <c r="AD118" s="38">
        <v>339547.36681273929</v>
      </c>
    </row>
    <row r="119" spans="1:30" x14ac:dyDescent="0.25">
      <c r="A119" t="s">
        <v>19</v>
      </c>
      <c r="B119" t="s">
        <v>61</v>
      </c>
      <c r="C119" s="31" t="s">
        <v>4</v>
      </c>
      <c r="D119" s="6" t="s">
        <v>37</v>
      </c>
      <c r="E119" s="38">
        <v>8516</v>
      </c>
      <c r="F119" s="38">
        <v>8394.147671609735</v>
      </c>
      <c r="G119" s="38">
        <v>8268.8978496500713</v>
      </c>
      <c r="H119" s="38">
        <v>8086.9740495663928</v>
      </c>
      <c r="I119" s="38">
        <v>7987.43253056924</v>
      </c>
      <c r="J119" s="38">
        <v>7919.564466791222</v>
      </c>
      <c r="K119" s="38">
        <v>7869.1187289504123</v>
      </c>
      <c r="L119" s="38">
        <v>7845.361878276366</v>
      </c>
      <c r="M119" s="38">
        <v>7844.8578421034317</v>
      </c>
      <c r="N119" s="38">
        <v>7866.9087981137682</v>
      </c>
      <c r="O119" s="38">
        <v>7910.7248870766925</v>
      </c>
      <c r="P119" s="38">
        <v>7969.0544717724642</v>
      </c>
      <c r="Q119" s="38">
        <v>8032.8208721819828</v>
      </c>
      <c r="R119" s="38">
        <v>8100.8223122321469</v>
      </c>
      <c r="S119" s="38">
        <v>8171.8283392512449</v>
      </c>
      <c r="T119" s="38">
        <v>8244.733538528073</v>
      </c>
      <c r="U119" s="38">
        <v>8317.8003832609884</v>
      </c>
      <c r="V119" s="38">
        <v>8390.0946211957798</v>
      </c>
      <c r="W119" s="38">
        <v>8461.0272474846515</v>
      </c>
      <c r="X119" s="38">
        <v>8530.0879906330811</v>
      </c>
      <c r="Y119" s="38">
        <v>8597.1124022260192</v>
      </c>
      <c r="Z119" s="38">
        <v>8662.0800055010841</v>
      </c>
      <c r="AA119" s="38">
        <v>8724.910035880157</v>
      </c>
      <c r="AB119" s="38">
        <v>8785.5438898012835</v>
      </c>
      <c r="AC119" s="38">
        <v>8843.8866178729841</v>
      </c>
      <c r="AD119" s="38">
        <v>8899.8228120581371</v>
      </c>
    </row>
    <row r="120" spans="1:30" x14ac:dyDescent="0.25">
      <c r="A120" t="s">
        <v>19</v>
      </c>
      <c r="B120" t="s">
        <v>61</v>
      </c>
      <c r="C120" s="31" t="s">
        <v>4</v>
      </c>
      <c r="D120" s="6" t="s">
        <v>38</v>
      </c>
      <c r="E120" s="38">
        <v>8777</v>
      </c>
      <c r="F120" s="38">
        <v>8594.6517314065932</v>
      </c>
      <c r="G120" s="38">
        <v>8412.7824321553526</v>
      </c>
      <c r="H120" s="38">
        <v>8339.6358196569217</v>
      </c>
      <c r="I120" s="38">
        <v>8225.6762045799205</v>
      </c>
      <c r="J120" s="38">
        <v>8110.2647081105497</v>
      </c>
      <c r="K120" s="38">
        <v>8051.5968046668422</v>
      </c>
      <c r="L120" s="38">
        <v>7996.1357332941689</v>
      </c>
      <c r="M120" s="38">
        <v>7911.025302601467</v>
      </c>
      <c r="N120" s="38">
        <v>7890.8506044061087</v>
      </c>
      <c r="O120" s="38">
        <v>7890.2586731522688</v>
      </c>
      <c r="P120" s="38">
        <v>7900.7891417912469</v>
      </c>
      <c r="Q120" s="38">
        <v>7924.9613460148184</v>
      </c>
      <c r="R120" s="38">
        <v>7959.357421340017</v>
      </c>
      <c r="S120" s="38">
        <v>8002.9185111282659</v>
      </c>
      <c r="T120" s="38">
        <v>8055.1021746416927</v>
      </c>
      <c r="U120" s="38">
        <v>8116.2779069065255</v>
      </c>
      <c r="V120" s="38">
        <v>8179.2727547387931</v>
      </c>
      <c r="W120" s="38">
        <v>8243.4953744659215</v>
      </c>
      <c r="X120" s="38">
        <v>8308.3332985336638</v>
      </c>
      <c r="Y120" s="38">
        <v>8373.1841875614991</v>
      </c>
      <c r="Z120" s="38">
        <v>8437.1111951183648</v>
      </c>
      <c r="AA120" s="38">
        <v>8499.7617160287573</v>
      </c>
      <c r="AB120" s="38">
        <v>8560.9950651979107</v>
      </c>
      <c r="AC120" s="38">
        <v>8620.7848504969861</v>
      </c>
      <c r="AD120" s="38">
        <v>8679.2728225038791</v>
      </c>
    </row>
    <row r="121" spans="1:30" x14ac:dyDescent="0.25">
      <c r="A121" t="s">
        <v>19</v>
      </c>
      <c r="B121" t="s">
        <v>61</v>
      </c>
      <c r="C121" s="31" t="s">
        <v>4</v>
      </c>
      <c r="D121" s="6" t="s">
        <v>39</v>
      </c>
      <c r="E121" s="38">
        <v>8181</v>
      </c>
      <c r="F121" s="38">
        <v>8352.6005728790769</v>
      </c>
      <c r="G121" s="38">
        <v>8569.522340198142</v>
      </c>
      <c r="H121" s="38">
        <v>8680.4146330864496</v>
      </c>
      <c r="I121" s="38">
        <v>8742.7918094349279</v>
      </c>
      <c r="J121" s="38">
        <v>8742.6029265462057</v>
      </c>
      <c r="K121" s="38">
        <v>8626.8380098728594</v>
      </c>
      <c r="L121" s="38">
        <v>8511.7709766140706</v>
      </c>
      <c r="M121" s="38">
        <v>8474.9538770842355</v>
      </c>
      <c r="N121" s="38">
        <v>8411.9060528103455</v>
      </c>
      <c r="O121" s="38">
        <v>8361.1632836755816</v>
      </c>
      <c r="P121" s="38">
        <v>8346.7126645085336</v>
      </c>
      <c r="Q121" s="38">
        <v>8330.673285459894</v>
      </c>
      <c r="R121" s="38">
        <v>8294.5209264842324</v>
      </c>
      <c r="S121" s="38">
        <v>8307.0393265670355</v>
      </c>
      <c r="T121" s="38">
        <v>8323.156762119992</v>
      </c>
      <c r="U121" s="38">
        <v>8349.7027787021634</v>
      </c>
      <c r="V121" s="38">
        <v>8386.3336674742532</v>
      </c>
      <c r="W121" s="38">
        <v>8430.3588393375721</v>
      </c>
      <c r="X121" s="38">
        <v>8481.1166061160693</v>
      </c>
      <c r="Y121" s="38">
        <v>8538.3211920002977</v>
      </c>
      <c r="Z121" s="38">
        <v>8602.256312807096</v>
      </c>
      <c r="AA121" s="38">
        <v>8665.8897436627503</v>
      </c>
      <c r="AB121" s="38">
        <v>8728.913569502758</v>
      </c>
      <c r="AC121" s="38">
        <v>8791.1023000309779</v>
      </c>
      <c r="AD121" s="38">
        <v>8852.2383541005129</v>
      </c>
    </row>
    <row r="122" spans="1:30" x14ac:dyDescent="0.25">
      <c r="A122" t="s">
        <v>19</v>
      </c>
      <c r="B122" t="s">
        <v>61</v>
      </c>
      <c r="C122" s="31" t="s">
        <v>4</v>
      </c>
      <c r="D122" s="6" t="s">
        <v>40</v>
      </c>
      <c r="E122" s="38">
        <v>7457</v>
      </c>
      <c r="F122" s="38">
        <v>7645.8967698373926</v>
      </c>
      <c r="G122" s="38">
        <v>7769.7537505947221</v>
      </c>
      <c r="H122" s="38">
        <v>7885.0573939201931</v>
      </c>
      <c r="I122" s="38">
        <v>7995.6122313023461</v>
      </c>
      <c r="J122" s="38">
        <v>8090.429913931026</v>
      </c>
      <c r="K122" s="38">
        <v>8275.7770519690748</v>
      </c>
      <c r="L122" s="38">
        <v>8495.9479208779067</v>
      </c>
      <c r="M122" s="38">
        <v>8633.1172108036226</v>
      </c>
      <c r="N122" s="38">
        <v>8725.4490668974868</v>
      </c>
      <c r="O122" s="38">
        <v>8758.3518225559565</v>
      </c>
      <c r="P122" s="38">
        <v>8697.4199636038975</v>
      </c>
      <c r="Q122" s="38">
        <v>8635.4078218111954</v>
      </c>
      <c r="R122" s="38">
        <v>8623.6494977783204</v>
      </c>
      <c r="S122" s="38">
        <v>8585.3958526142997</v>
      </c>
      <c r="T122" s="38">
        <v>8563.0761878445937</v>
      </c>
      <c r="U122" s="38">
        <v>8556.7635285219658</v>
      </c>
      <c r="V122" s="38">
        <v>8552.1071889299401</v>
      </c>
      <c r="W122" s="38">
        <v>8545.7880172703826</v>
      </c>
      <c r="X122" s="38">
        <v>8575.8757636011105</v>
      </c>
      <c r="Y122" s="38">
        <v>8603.4086262365927</v>
      </c>
      <c r="Z122" s="38">
        <v>8639.7759935338308</v>
      </c>
      <c r="AA122" s="38">
        <v>8683.554558386737</v>
      </c>
      <c r="AB122" s="38">
        <v>8732.7650222569719</v>
      </c>
      <c r="AC122" s="38">
        <v>8786.9139227694468</v>
      </c>
      <c r="AD122" s="38">
        <v>8845.490904538965</v>
      </c>
    </row>
    <row r="123" spans="1:30" x14ac:dyDescent="0.25">
      <c r="A123" t="s">
        <v>19</v>
      </c>
      <c r="B123" t="s">
        <v>61</v>
      </c>
      <c r="C123" s="31" t="s">
        <v>4</v>
      </c>
      <c r="D123" s="6" t="s">
        <v>41</v>
      </c>
      <c r="E123" s="38">
        <v>7441</v>
      </c>
      <c r="F123" s="38">
        <v>7242.5050250423992</v>
      </c>
      <c r="G123" s="38">
        <v>7118.5177039957098</v>
      </c>
      <c r="H123" s="38">
        <v>7090.6415548921468</v>
      </c>
      <c r="I123" s="38">
        <v>7089.5275475784529</v>
      </c>
      <c r="J123" s="38">
        <v>7223.1719847173772</v>
      </c>
      <c r="K123" s="38">
        <v>7349.3733099068213</v>
      </c>
      <c r="L123" s="38">
        <v>7435.9386889106681</v>
      </c>
      <c r="M123" s="38">
        <v>7537.6197931756824</v>
      </c>
      <c r="N123" s="38">
        <v>7642.7970422640064</v>
      </c>
      <c r="O123" s="38">
        <v>7760.6845501128646</v>
      </c>
      <c r="P123" s="38">
        <v>7956.381432289254</v>
      </c>
      <c r="Q123" s="38">
        <v>8169.830996403718</v>
      </c>
      <c r="R123" s="38">
        <v>8319.3560363943943</v>
      </c>
      <c r="S123" s="38">
        <v>8432.306552311431</v>
      </c>
      <c r="T123" s="38">
        <v>8483.4495375352271</v>
      </c>
      <c r="U123" s="38">
        <v>8464.2427840539385</v>
      </c>
      <c r="V123" s="38">
        <v>8443.8266523098264</v>
      </c>
      <c r="W123" s="38">
        <v>8448.155190807629</v>
      </c>
      <c r="X123" s="38">
        <v>8428.9304433203397</v>
      </c>
      <c r="Y123" s="38">
        <v>8431.3556557779102</v>
      </c>
      <c r="Z123" s="38">
        <v>8438.4809443953764</v>
      </c>
      <c r="AA123" s="38">
        <v>8446.7753635314002</v>
      </c>
      <c r="AB123" s="38">
        <v>8466.4375458060786</v>
      </c>
      <c r="AC123" s="38">
        <v>8510.0768748393457</v>
      </c>
      <c r="AD123" s="38">
        <v>8544.1897587074909</v>
      </c>
    </row>
    <row r="124" spans="1:30" x14ac:dyDescent="0.25">
      <c r="A124" t="s">
        <v>19</v>
      </c>
      <c r="B124" t="s">
        <v>61</v>
      </c>
      <c r="C124" s="31" t="s">
        <v>4</v>
      </c>
      <c r="D124" s="6" t="s">
        <v>42</v>
      </c>
      <c r="E124" s="38">
        <v>7899</v>
      </c>
      <c r="F124" s="38">
        <v>7736.0994246728187</v>
      </c>
      <c r="G124" s="38">
        <v>7588.0490512163697</v>
      </c>
      <c r="H124" s="38">
        <v>7550.5529813589892</v>
      </c>
      <c r="I124" s="38">
        <v>7474.0765985372409</v>
      </c>
      <c r="J124" s="38">
        <v>7435.6857675515621</v>
      </c>
      <c r="K124" s="38">
        <v>7363.9216656874241</v>
      </c>
      <c r="L124" s="38">
        <v>7330.9143315749261</v>
      </c>
      <c r="M124" s="38">
        <v>7350.0331189561839</v>
      </c>
      <c r="N124" s="38">
        <v>7394.1627425132938</v>
      </c>
      <c r="O124" s="38">
        <v>7518.7399741598692</v>
      </c>
      <c r="P124" s="38">
        <v>7628.4234290823979</v>
      </c>
      <c r="Q124" s="38">
        <v>7706.2872507879574</v>
      </c>
      <c r="R124" s="38">
        <v>7797.1120439417864</v>
      </c>
      <c r="S124" s="38">
        <v>7886.3542576252166</v>
      </c>
      <c r="T124" s="38">
        <v>7994.9289309220148</v>
      </c>
      <c r="U124" s="38">
        <v>8166.7510863135203</v>
      </c>
      <c r="V124" s="38">
        <v>8347.6857706610172</v>
      </c>
      <c r="W124" s="38">
        <v>8483.3884877293385</v>
      </c>
      <c r="X124" s="38">
        <v>8594.6502085358152</v>
      </c>
      <c r="Y124" s="38">
        <v>8652.3630293972037</v>
      </c>
      <c r="Z124" s="38">
        <v>8663.3011316337161</v>
      </c>
      <c r="AA124" s="38">
        <v>8673.1104523948998</v>
      </c>
      <c r="AB124" s="38">
        <v>8686.6264213261056</v>
      </c>
      <c r="AC124" s="38">
        <v>8682.5043236395777</v>
      </c>
      <c r="AD124" s="38">
        <v>8703.2890591018877</v>
      </c>
    </row>
    <row r="125" spans="1:30" x14ac:dyDescent="0.25">
      <c r="A125" t="s">
        <v>19</v>
      </c>
      <c r="B125" t="s">
        <v>61</v>
      </c>
      <c r="C125" s="31" t="s">
        <v>4</v>
      </c>
      <c r="D125" s="6" t="s">
        <v>43</v>
      </c>
      <c r="E125" s="38">
        <v>8094</v>
      </c>
      <c r="F125" s="38">
        <v>7940.2643706086219</v>
      </c>
      <c r="G125" s="38">
        <v>7818.2142812904076</v>
      </c>
      <c r="H125" s="38">
        <v>7649.0046699789773</v>
      </c>
      <c r="I125" s="38">
        <v>7588.3602208355569</v>
      </c>
      <c r="J125" s="38">
        <v>7496.918455441275</v>
      </c>
      <c r="K125" s="38">
        <v>7476.4980292962782</v>
      </c>
      <c r="L125" s="38">
        <v>7472.3492031251162</v>
      </c>
      <c r="M125" s="38">
        <v>7529.0474225906119</v>
      </c>
      <c r="N125" s="38">
        <v>7551.0945380571966</v>
      </c>
      <c r="O125" s="38">
        <v>7593.0440520737557</v>
      </c>
      <c r="P125" s="38">
        <v>7602.6031131599611</v>
      </c>
      <c r="Q125" s="38">
        <v>7616.6096769090254</v>
      </c>
      <c r="R125" s="38">
        <v>7643.4064617049717</v>
      </c>
      <c r="S125" s="38">
        <v>7675.4876293388643</v>
      </c>
      <c r="T125" s="38">
        <v>7750.3356518734245</v>
      </c>
      <c r="U125" s="38">
        <v>7815.8070444004134</v>
      </c>
      <c r="V125" s="38">
        <v>7865.6513819636884</v>
      </c>
      <c r="W125" s="38">
        <v>7930.2044793098848</v>
      </c>
      <c r="X125" s="38">
        <v>7996.3746431757445</v>
      </c>
      <c r="Y125" s="38">
        <v>8085.2729882852573</v>
      </c>
      <c r="Z125" s="38">
        <v>8228.7254442562553</v>
      </c>
      <c r="AA125" s="38">
        <v>8381.099025978172</v>
      </c>
      <c r="AB125" s="38">
        <v>8501.9819846252449</v>
      </c>
      <c r="AC125" s="38">
        <v>8606.8279640495603</v>
      </c>
      <c r="AD125" s="38">
        <v>8665.2387083640278</v>
      </c>
    </row>
    <row r="126" spans="1:30" x14ac:dyDescent="0.25">
      <c r="A126" t="s">
        <v>19</v>
      </c>
      <c r="B126" t="s">
        <v>61</v>
      </c>
      <c r="C126" s="31" t="s">
        <v>4</v>
      </c>
      <c r="D126" s="6" t="s">
        <v>44</v>
      </c>
      <c r="E126" s="38">
        <v>7450</v>
      </c>
      <c r="F126" s="38">
        <v>7466.5039204462164</v>
      </c>
      <c r="G126" s="38">
        <v>7474.2502327000766</v>
      </c>
      <c r="H126" s="38">
        <v>7514.9845002538987</v>
      </c>
      <c r="I126" s="38">
        <v>7514.0038644917067</v>
      </c>
      <c r="J126" s="38">
        <v>7465.7188001674031</v>
      </c>
      <c r="K126" s="38">
        <v>7428.8615964314959</v>
      </c>
      <c r="L126" s="38">
        <v>7409.8923175543878</v>
      </c>
      <c r="M126" s="38">
        <v>7373.3084301438912</v>
      </c>
      <c r="N126" s="38">
        <v>7414.9761591139504</v>
      </c>
      <c r="O126" s="38">
        <v>7438.0239451390435</v>
      </c>
      <c r="P126" s="38">
        <v>7496.0064546560234</v>
      </c>
      <c r="Q126" s="38">
        <v>7555.1789983309964</v>
      </c>
      <c r="R126" s="38">
        <v>7639.8437930657838</v>
      </c>
      <c r="S126" s="38">
        <v>7682.7526204501573</v>
      </c>
      <c r="T126" s="38">
        <v>7722.5330547861558</v>
      </c>
      <c r="U126" s="38">
        <v>7735.1479998305613</v>
      </c>
      <c r="V126" s="38">
        <v>7744.2701487920986</v>
      </c>
      <c r="W126" s="38">
        <v>7756.988046175682</v>
      </c>
      <c r="X126" s="38">
        <v>7772.3104484783598</v>
      </c>
      <c r="Y126" s="38">
        <v>7819.4446498241923</v>
      </c>
      <c r="Z126" s="38">
        <v>7859.8831445597943</v>
      </c>
      <c r="AA126" s="38">
        <v>7891.8559764986612</v>
      </c>
      <c r="AB126" s="38">
        <v>7939.7687753875161</v>
      </c>
      <c r="AC126" s="38">
        <v>7991.3045353772286</v>
      </c>
      <c r="AD126" s="38">
        <v>8066.9574449613701</v>
      </c>
    </row>
    <row r="127" spans="1:30" x14ac:dyDescent="0.25">
      <c r="A127" t="s">
        <v>19</v>
      </c>
      <c r="B127" t="s">
        <v>61</v>
      </c>
      <c r="C127" s="31" t="s">
        <v>4</v>
      </c>
      <c r="D127" s="6" t="s">
        <v>45</v>
      </c>
      <c r="E127" s="38">
        <v>7689</v>
      </c>
      <c r="F127" s="38">
        <v>7407.2837495083386</v>
      </c>
      <c r="G127" s="38">
        <v>7197.6089968879569</v>
      </c>
      <c r="H127" s="38">
        <v>7011.4271612231769</v>
      </c>
      <c r="I127" s="38">
        <v>6950.8629767040411</v>
      </c>
      <c r="J127" s="38">
        <v>6993.2824495765735</v>
      </c>
      <c r="K127" s="38">
        <v>7065.5914626030026</v>
      </c>
      <c r="L127" s="38">
        <v>7157.3913404431487</v>
      </c>
      <c r="M127" s="38">
        <v>7271.9886377186467</v>
      </c>
      <c r="N127" s="38">
        <v>7354.7047082068266</v>
      </c>
      <c r="O127" s="38">
        <v>7401.1940715312821</v>
      </c>
      <c r="P127" s="38">
        <v>7438.2291424749628</v>
      </c>
      <c r="Q127" s="38">
        <v>7474.7765565935806</v>
      </c>
      <c r="R127" s="38">
        <v>7496.7426390852679</v>
      </c>
      <c r="S127" s="38">
        <v>7569.355571658708</v>
      </c>
      <c r="T127" s="38">
        <v>7618.5014716425685</v>
      </c>
      <c r="U127" s="38">
        <v>7689.5167790197793</v>
      </c>
      <c r="V127" s="38">
        <v>7759.5354273485718</v>
      </c>
      <c r="W127" s="38">
        <v>7844.0643252355658</v>
      </c>
      <c r="X127" s="38">
        <v>7889.4081381606056</v>
      </c>
      <c r="Y127" s="38">
        <v>7927.2115857986601</v>
      </c>
      <c r="Z127" s="38">
        <v>7941.6660453119694</v>
      </c>
      <c r="AA127" s="38">
        <v>7947.6411256793117</v>
      </c>
      <c r="AB127" s="38">
        <v>7951.613738115193</v>
      </c>
      <c r="AC127" s="38">
        <v>7955.1044600369405</v>
      </c>
      <c r="AD127" s="38">
        <v>7985.0326115485295</v>
      </c>
    </row>
    <row r="128" spans="1:30" x14ac:dyDescent="0.25">
      <c r="A128" t="s">
        <v>19</v>
      </c>
      <c r="B128" t="s">
        <v>61</v>
      </c>
      <c r="C128" s="31" t="s">
        <v>4</v>
      </c>
      <c r="D128" s="6" t="s">
        <v>46</v>
      </c>
      <c r="E128" s="38">
        <v>7879</v>
      </c>
      <c r="F128" s="38">
        <v>7947.8931184814592</v>
      </c>
      <c r="G128" s="38">
        <v>7913.8106602181497</v>
      </c>
      <c r="H128" s="38">
        <v>7842.8934122529845</v>
      </c>
      <c r="I128" s="38">
        <v>7697.6298294553872</v>
      </c>
      <c r="J128" s="38">
        <v>7440.3433218463333</v>
      </c>
      <c r="K128" s="38">
        <v>7225.0358850836346</v>
      </c>
      <c r="L128" s="38">
        <v>7072.9271412680991</v>
      </c>
      <c r="M128" s="38">
        <v>6953.3310338945184</v>
      </c>
      <c r="N128" s="38">
        <v>6949.8250788087207</v>
      </c>
      <c r="O128" s="38">
        <v>7039.3188377866054</v>
      </c>
      <c r="P128" s="38">
        <v>7160.0263302601916</v>
      </c>
      <c r="Q128" s="38">
        <v>7304.3179066539324</v>
      </c>
      <c r="R128" s="38">
        <v>7456.469747262945</v>
      </c>
      <c r="S128" s="38">
        <v>7572.1417852801351</v>
      </c>
      <c r="T128" s="38">
        <v>7647.5758241401445</v>
      </c>
      <c r="U128" s="38">
        <v>7704.4680036806776</v>
      </c>
      <c r="V128" s="38">
        <v>7755.5641956202617</v>
      </c>
      <c r="W128" s="38">
        <v>7798.0286830549303</v>
      </c>
      <c r="X128" s="38">
        <v>7883.3055573772635</v>
      </c>
      <c r="Y128" s="38">
        <v>7947.0482480479968</v>
      </c>
      <c r="Z128" s="38">
        <v>8027.6046228041796</v>
      </c>
      <c r="AA128" s="38">
        <v>8105.3473642784666</v>
      </c>
      <c r="AB128" s="38">
        <v>8190.9179258371714</v>
      </c>
      <c r="AC128" s="38">
        <v>8239.0509493571735</v>
      </c>
      <c r="AD128" s="38">
        <v>8276.1280211737467</v>
      </c>
    </row>
    <row r="129" spans="1:30" x14ac:dyDescent="0.25">
      <c r="A129" t="s">
        <v>19</v>
      </c>
      <c r="B129" t="s">
        <v>61</v>
      </c>
      <c r="C129" s="31" t="s">
        <v>4</v>
      </c>
      <c r="D129" s="6" t="s">
        <v>47</v>
      </c>
      <c r="E129" s="38">
        <v>8015</v>
      </c>
      <c r="F129" s="38">
        <v>7747.8910296913964</v>
      </c>
      <c r="G129" s="38">
        <v>7565.456106284998</v>
      </c>
      <c r="H129" s="38">
        <v>7488.3300073720866</v>
      </c>
      <c r="I129" s="38">
        <v>7510.292326601093</v>
      </c>
      <c r="J129" s="38">
        <v>7637.6160916731315</v>
      </c>
      <c r="K129" s="38">
        <v>7747.4249916266617</v>
      </c>
      <c r="L129" s="38">
        <v>7767.8601009554559</v>
      </c>
      <c r="M129" s="38">
        <v>7749.1894935302926</v>
      </c>
      <c r="N129" s="38">
        <v>7660.3456105781042</v>
      </c>
      <c r="O129" s="38">
        <v>7468.9842539740466</v>
      </c>
      <c r="P129" s="38">
        <v>7305.2134311782529</v>
      </c>
      <c r="Q129" s="38">
        <v>7192.6308410986821</v>
      </c>
      <c r="R129" s="38">
        <v>7110.6666126392811</v>
      </c>
      <c r="S129" s="38">
        <v>7131.8804432799734</v>
      </c>
      <c r="T129" s="38">
        <v>7232.8085239146421</v>
      </c>
      <c r="U129" s="38">
        <v>7368.1803284619964</v>
      </c>
      <c r="V129" s="38">
        <v>7532.5814498863401</v>
      </c>
      <c r="W129" s="38">
        <v>7699.6733584479807</v>
      </c>
      <c r="X129" s="38">
        <v>7832.3986908851221</v>
      </c>
      <c r="Y129" s="38">
        <v>7927.8206583455649</v>
      </c>
      <c r="Z129" s="38">
        <v>7999.0557773404144</v>
      </c>
      <c r="AA129" s="38">
        <v>8061.1089643043824</v>
      </c>
      <c r="AB129" s="38">
        <v>8117.767580421124</v>
      </c>
      <c r="AC129" s="38">
        <v>8212.828271514154</v>
      </c>
      <c r="AD129" s="38">
        <v>8287.3674434764198</v>
      </c>
    </row>
    <row r="130" spans="1:30" x14ac:dyDescent="0.25">
      <c r="A130" t="s">
        <v>19</v>
      </c>
      <c r="B130" t="s">
        <v>61</v>
      </c>
      <c r="C130" s="31" t="s">
        <v>4</v>
      </c>
      <c r="D130" s="6" t="s">
        <v>48</v>
      </c>
      <c r="E130" s="38">
        <v>7650</v>
      </c>
      <c r="F130" s="38">
        <v>7815.6215969466466</v>
      </c>
      <c r="G130" s="38">
        <v>7886.2834923394093</v>
      </c>
      <c r="H130" s="38">
        <v>7871.7377314959167</v>
      </c>
      <c r="I130" s="38">
        <v>7743.81775400063</v>
      </c>
      <c r="J130" s="38">
        <v>7621.7485266220265</v>
      </c>
      <c r="K130" s="38">
        <v>7421.681707264519</v>
      </c>
      <c r="L130" s="38">
        <v>7293.7355552600429</v>
      </c>
      <c r="M130" s="38">
        <v>7259.3786593713885</v>
      </c>
      <c r="N130" s="38">
        <v>7321.0611454185282</v>
      </c>
      <c r="O130" s="38">
        <v>7485.650482481984</v>
      </c>
      <c r="P130" s="38">
        <v>7633.0999464397228</v>
      </c>
      <c r="Q130" s="38">
        <v>7692.8028648134705</v>
      </c>
      <c r="R130" s="38">
        <v>7704.6871058429306</v>
      </c>
      <c r="S130" s="38">
        <v>7641.9001945665805</v>
      </c>
      <c r="T130" s="38">
        <v>7477.2571006453763</v>
      </c>
      <c r="U130" s="38">
        <v>7333.0891103907752</v>
      </c>
      <c r="V130" s="38">
        <v>7236.8726175282145</v>
      </c>
      <c r="W130" s="38">
        <v>7174.1298830027536</v>
      </c>
      <c r="X130" s="38">
        <v>7208.7135117879498</v>
      </c>
      <c r="Y130" s="38">
        <v>7317.5059067714719</v>
      </c>
      <c r="Z130" s="38">
        <v>7462.5927047145369</v>
      </c>
      <c r="AA130" s="38">
        <v>7639.0145307981347</v>
      </c>
      <c r="AB130" s="38">
        <v>7814.7104208347555</v>
      </c>
      <c r="AC130" s="38">
        <v>7957.9258903605923</v>
      </c>
      <c r="AD130" s="38">
        <v>8066.3775272377461</v>
      </c>
    </row>
    <row r="131" spans="1:30" x14ac:dyDescent="0.25">
      <c r="A131" t="s">
        <v>19</v>
      </c>
      <c r="B131" t="s">
        <v>61</v>
      </c>
      <c r="C131" s="31" t="s">
        <v>4</v>
      </c>
      <c r="D131" s="6" t="s">
        <v>49</v>
      </c>
      <c r="E131" s="38">
        <v>6267</v>
      </c>
      <c r="F131" s="38">
        <v>6459.7795608877386</v>
      </c>
      <c r="G131" s="38">
        <v>6682.7495345179004</v>
      </c>
      <c r="H131" s="38">
        <v>6859.5145892612763</v>
      </c>
      <c r="I131" s="38">
        <v>7075.2802861509244</v>
      </c>
      <c r="J131" s="38">
        <v>7209.4055234359002</v>
      </c>
      <c r="K131" s="38">
        <v>7377.4075208618005</v>
      </c>
      <c r="L131" s="38">
        <v>7471.6631012906746</v>
      </c>
      <c r="M131" s="38">
        <v>7496.8813071259237</v>
      </c>
      <c r="N131" s="38">
        <v>7422.7154090124204</v>
      </c>
      <c r="O131" s="38">
        <v>7345.4862512320269</v>
      </c>
      <c r="P131" s="38">
        <v>7203.032306867939</v>
      </c>
      <c r="Q131" s="38">
        <v>7116.6358620875499</v>
      </c>
      <c r="R131" s="38">
        <v>7107.9258086715354</v>
      </c>
      <c r="S131" s="38">
        <v>7184.4653929036185</v>
      </c>
      <c r="T131" s="38">
        <v>7353.1005749487795</v>
      </c>
      <c r="U131" s="38">
        <v>7507.5571678941415</v>
      </c>
      <c r="V131" s="38">
        <v>7579.5617697203006</v>
      </c>
      <c r="W131" s="38">
        <v>7603.2663832169492</v>
      </c>
      <c r="X131" s="38">
        <v>7555.7259534459099</v>
      </c>
      <c r="Y131" s="38">
        <v>7413.6457761443035</v>
      </c>
      <c r="Z131" s="38">
        <v>7287.1106710846925</v>
      </c>
      <c r="AA131" s="38">
        <v>7206.0372012209718</v>
      </c>
      <c r="AB131" s="38">
        <v>7159.4607392829739</v>
      </c>
      <c r="AC131" s="38">
        <v>7204.1238412001903</v>
      </c>
      <c r="AD131" s="38">
        <v>7318.1984802683464</v>
      </c>
    </row>
    <row r="132" spans="1:30" x14ac:dyDescent="0.25">
      <c r="A132" t="s">
        <v>19</v>
      </c>
      <c r="B132" t="s">
        <v>61</v>
      </c>
      <c r="C132" s="31" t="s">
        <v>4</v>
      </c>
      <c r="D132" s="6" t="s">
        <v>50</v>
      </c>
      <c r="E132" s="38">
        <v>5117</v>
      </c>
      <c r="F132" s="38">
        <v>5239.6135192494248</v>
      </c>
      <c r="G132" s="38">
        <v>5364.0411505005977</v>
      </c>
      <c r="H132" s="38">
        <v>5573.6437535057667</v>
      </c>
      <c r="I132" s="38">
        <v>5726.1811117832958</v>
      </c>
      <c r="J132" s="38">
        <v>5927.5367639537317</v>
      </c>
      <c r="K132" s="38">
        <v>6112.6256031245202</v>
      </c>
      <c r="L132" s="38">
        <v>6326.0672223298516</v>
      </c>
      <c r="M132" s="38">
        <v>6512.0138230065004</v>
      </c>
      <c r="N132" s="38">
        <v>6729.6865837520972</v>
      </c>
      <c r="O132" s="38">
        <v>6887.9451602139952</v>
      </c>
      <c r="P132" s="38">
        <v>7066.9519505719609</v>
      </c>
      <c r="Q132" s="38">
        <v>7181.0049221642703</v>
      </c>
      <c r="R132" s="38">
        <v>7231.6890929684459</v>
      </c>
      <c r="S132" s="38">
        <v>7186.2611963075478</v>
      </c>
      <c r="T132" s="38">
        <v>7125.1449792107705</v>
      </c>
      <c r="U132" s="38">
        <v>7009.7380526226743</v>
      </c>
      <c r="V132" s="38">
        <v>6941.8804286058821</v>
      </c>
      <c r="W132" s="38">
        <v>6943.7649877196618</v>
      </c>
      <c r="X132" s="38">
        <v>7026.6043005314068</v>
      </c>
      <c r="Y132" s="38">
        <v>7196.0410809425084</v>
      </c>
      <c r="Z132" s="38">
        <v>7355.3412381751959</v>
      </c>
      <c r="AA132" s="38">
        <v>7437.3972282637096</v>
      </c>
      <c r="AB132" s="38">
        <v>7471.9119570114808</v>
      </c>
      <c r="AC132" s="38">
        <v>7439.2600877961504</v>
      </c>
      <c r="AD132" s="38">
        <v>7317.1120718351449</v>
      </c>
    </row>
    <row r="133" spans="1:30" x14ac:dyDescent="0.25">
      <c r="A133" t="s">
        <v>19</v>
      </c>
      <c r="B133" t="s">
        <v>61</v>
      </c>
      <c r="C133" s="31" t="s">
        <v>4</v>
      </c>
      <c r="D133" s="6" t="s">
        <v>51</v>
      </c>
      <c r="E133" s="38">
        <v>3579</v>
      </c>
      <c r="F133" s="38">
        <v>3904.0390965298952</v>
      </c>
      <c r="G133" s="38">
        <v>4238.3586738476206</v>
      </c>
      <c r="H133" s="38">
        <v>4436.2880707666336</v>
      </c>
      <c r="I133" s="38">
        <v>4681.4408462274732</v>
      </c>
      <c r="J133" s="38">
        <v>4921.4995805228655</v>
      </c>
      <c r="K133" s="38">
        <v>5034.473468103437</v>
      </c>
      <c r="L133" s="38">
        <v>5158.8007431949318</v>
      </c>
      <c r="M133" s="38">
        <v>5355.6152115737195</v>
      </c>
      <c r="N133" s="38">
        <v>5512.5651591189653</v>
      </c>
      <c r="O133" s="38">
        <v>5715.2356344820937</v>
      </c>
      <c r="P133" s="38">
        <v>5905.9931308367832</v>
      </c>
      <c r="Q133" s="38">
        <v>6118.1626849325294</v>
      </c>
      <c r="R133" s="38">
        <v>6309.5114699278756</v>
      </c>
      <c r="S133" s="38">
        <v>6521.6822296535665</v>
      </c>
      <c r="T133" s="38">
        <v>6682.7743336525318</v>
      </c>
      <c r="U133" s="38">
        <v>6858.4242179696876</v>
      </c>
      <c r="V133" s="38">
        <v>6978.1361693979943</v>
      </c>
      <c r="W133" s="38">
        <v>7041.8618781263012</v>
      </c>
      <c r="X133" s="38">
        <v>7015.2924407932514</v>
      </c>
      <c r="Y133" s="38">
        <v>6968.6501306099381</v>
      </c>
      <c r="Z133" s="38">
        <v>6874.8403714875385</v>
      </c>
      <c r="AA133" s="38">
        <v>6823.6747050476679</v>
      </c>
      <c r="AB133" s="38">
        <v>6837.0976285762144</v>
      </c>
      <c r="AC133" s="38">
        <v>6928.1014340203992</v>
      </c>
      <c r="AD133" s="38">
        <v>7101.9678961580139</v>
      </c>
    </row>
    <row r="134" spans="1:30" x14ac:dyDescent="0.25">
      <c r="A134" t="s">
        <v>19</v>
      </c>
      <c r="B134" t="s">
        <v>61</v>
      </c>
      <c r="C134" s="31" t="s">
        <v>4</v>
      </c>
      <c r="D134" s="6" t="s">
        <v>52</v>
      </c>
      <c r="E134" s="38">
        <v>2468</v>
      </c>
      <c r="F134" s="38">
        <v>2620.9602893298343</v>
      </c>
      <c r="G134" s="38">
        <v>2758.6647443311822</v>
      </c>
      <c r="H134" s="38">
        <v>2949.0537313166196</v>
      </c>
      <c r="I134" s="38">
        <v>3105.9938619264667</v>
      </c>
      <c r="J134" s="38">
        <v>3295.7040126521783</v>
      </c>
      <c r="K134" s="38">
        <v>3602.7293931919776</v>
      </c>
      <c r="L134" s="38">
        <v>3912.5841384595324</v>
      </c>
      <c r="M134" s="38">
        <v>4106.7503350129427</v>
      </c>
      <c r="N134" s="38">
        <v>4337.7376310043737</v>
      </c>
      <c r="O134" s="38">
        <v>4563.8753040861384</v>
      </c>
      <c r="P134" s="38">
        <v>4676.6583931549003</v>
      </c>
      <c r="Q134" s="38">
        <v>4802.5733703072183</v>
      </c>
      <c r="R134" s="38">
        <v>4983.8726477024493</v>
      </c>
      <c r="S134" s="38">
        <v>5133.8628209729686</v>
      </c>
      <c r="T134" s="38">
        <v>5321.9128864424183</v>
      </c>
      <c r="U134" s="38">
        <v>5503.0364752674895</v>
      </c>
      <c r="V134" s="38">
        <v>5702.4374820430567</v>
      </c>
      <c r="W134" s="38">
        <v>5887.7578148465172</v>
      </c>
      <c r="X134" s="38">
        <v>6088.8376799459529</v>
      </c>
      <c r="Y134" s="38">
        <v>6250.2567166532999</v>
      </c>
      <c r="Z134" s="38">
        <v>6422.5088211668808</v>
      </c>
      <c r="AA134" s="38">
        <v>6546.8211479175443</v>
      </c>
      <c r="AB134" s="38">
        <v>6620.2963860383561</v>
      </c>
      <c r="AC134" s="38">
        <v>6610.7908448426206</v>
      </c>
      <c r="AD134" s="38">
        <v>6580.5558568760134</v>
      </c>
    </row>
    <row r="135" spans="1:30" x14ac:dyDescent="0.25">
      <c r="A135" t="s">
        <v>19</v>
      </c>
      <c r="B135" t="s">
        <v>61</v>
      </c>
      <c r="C135" s="31" t="s">
        <v>4</v>
      </c>
      <c r="D135" s="6" t="s">
        <v>53</v>
      </c>
      <c r="E135" s="38">
        <v>1540</v>
      </c>
      <c r="F135" s="38">
        <v>1626.1854025557268</v>
      </c>
      <c r="G135" s="38">
        <v>1710.1450281726341</v>
      </c>
      <c r="H135" s="38">
        <v>1838.9922650023664</v>
      </c>
      <c r="I135" s="38">
        <v>1956.6553376423485</v>
      </c>
      <c r="J135" s="38">
        <v>2019.3011393254087</v>
      </c>
      <c r="K135" s="38">
        <v>2150.2036631914048</v>
      </c>
      <c r="L135" s="38">
        <v>2269.544238879666</v>
      </c>
      <c r="M135" s="38">
        <v>2435.4689753082189</v>
      </c>
      <c r="N135" s="38">
        <v>2580.477366030349</v>
      </c>
      <c r="O135" s="38">
        <v>2749.9250333222094</v>
      </c>
      <c r="P135" s="38">
        <v>3020.8345547241743</v>
      </c>
      <c r="Q135" s="38">
        <v>3285.4698302671914</v>
      </c>
      <c r="R135" s="38">
        <v>3456.0010024258709</v>
      </c>
      <c r="S135" s="38">
        <v>3650.4639003177672</v>
      </c>
      <c r="T135" s="38">
        <v>3836.7254537947138</v>
      </c>
      <c r="U135" s="38">
        <v>3935.5348194039934</v>
      </c>
      <c r="V135" s="38">
        <v>4048.9665575329759</v>
      </c>
      <c r="W135" s="38">
        <v>4202.8773116823904</v>
      </c>
      <c r="X135" s="38">
        <v>4336.6150196497647</v>
      </c>
      <c r="Y135" s="38">
        <v>4503.0652725246991</v>
      </c>
      <c r="Z135" s="38">
        <v>4666.4798021355782</v>
      </c>
      <c r="AA135" s="38">
        <v>4844.765903443672</v>
      </c>
      <c r="AB135" s="38">
        <v>5014.0005831790795</v>
      </c>
      <c r="AC135" s="38">
        <v>5194.8342586238168</v>
      </c>
      <c r="AD135" s="38">
        <v>5347.5917040359809</v>
      </c>
    </row>
    <row r="136" spans="1:30" x14ac:dyDescent="0.25">
      <c r="A136" t="s">
        <v>19</v>
      </c>
      <c r="B136" t="s">
        <v>61</v>
      </c>
      <c r="C136" s="31" t="s">
        <v>4</v>
      </c>
      <c r="D136" s="6" t="s">
        <v>1</v>
      </c>
      <c r="E136" s="38">
        <v>1182</v>
      </c>
      <c r="F136" s="38">
        <v>1245.5012342380924</v>
      </c>
      <c r="G136" s="38">
        <v>1317.0412235260847</v>
      </c>
      <c r="H136" s="38">
        <v>1362.1460455488157</v>
      </c>
      <c r="I136" s="38">
        <v>1451.1614233128614</v>
      </c>
      <c r="J136" s="38">
        <v>1568.9481888671544</v>
      </c>
      <c r="K136" s="38">
        <v>1659.4210630605935</v>
      </c>
      <c r="L136" s="38">
        <v>1755.7849235677713</v>
      </c>
      <c r="M136" s="38">
        <v>1865.8567616727757</v>
      </c>
      <c r="N136" s="38">
        <v>1999.006644275519</v>
      </c>
      <c r="O136" s="38">
        <v>2115.6781820043843</v>
      </c>
      <c r="P136" s="38">
        <v>2259.862525860678</v>
      </c>
      <c r="Q136" s="38">
        <v>2395.7451213229792</v>
      </c>
      <c r="R136" s="38">
        <v>2572.7399175213186</v>
      </c>
      <c r="S136" s="38">
        <v>2747.6652071622561</v>
      </c>
      <c r="T136" s="38">
        <v>2924.8774440521611</v>
      </c>
      <c r="U136" s="38">
        <v>3197.3220949314446</v>
      </c>
      <c r="V136" s="38">
        <v>3453.1231402907647</v>
      </c>
      <c r="W136" s="38">
        <v>3667.5024600606448</v>
      </c>
      <c r="X136" s="38">
        <v>3895.8122586852096</v>
      </c>
      <c r="Y136" s="38">
        <v>4119.5514836100883</v>
      </c>
      <c r="Z136" s="38">
        <v>4345.3365365429754</v>
      </c>
      <c r="AA136" s="38">
        <v>4568.8313779981099</v>
      </c>
      <c r="AB136" s="38">
        <v>4789.785875473216</v>
      </c>
      <c r="AC136" s="38">
        <v>5007.5340091873068</v>
      </c>
      <c r="AD136" s="38">
        <v>5248.180224911338</v>
      </c>
    </row>
    <row r="137" spans="1:30" x14ac:dyDescent="0.25">
      <c r="A137" t="s">
        <v>19</v>
      </c>
      <c r="B137" t="s">
        <v>61</v>
      </c>
      <c r="C137" s="31" t="s">
        <v>4</v>
      </c>
      <c r="D137" s="6" t="s">
        <v>0</v>
      </c>
      <c r="E137" s="38">
        <v>115201</v>
      </c>
      <c r="F137" s="38">
        <v>115387.43808392141</v>
      </c>
      <c r="G137" s="38">
        <v>115654.14725242738</v>
      </c>
      <c r="H137" s="38">
        <v>116031.2923704596</v>
      </c>
      <c r="I137" s="38">
        <v>116516.79676113393</v>
      </c>
      <c r="J137" s="38">
        <v>117119.74262173193</v>
      </c>
      <c r="K137" s="38">
        <v>117838.57995489276</v>
      </c>
      <c r="L137" s="38">
        <v>118684.66955587678</v>
      </c>
      <c r="M137" s="38">
        <v>119660.43723567408</v>
      </c>
      <c r="N137" s="38">
        <v>120766.27034038208</v>
      </c>
      <c r="O137" s="38">
        <v>122004.28439906078</v>
      </c>
      <c r="P137" s="38">
        <v>123267.29238323335</v>
      </c>
      <c r="Q137" s="38">
        <v>124535.89020814098</v>
      </c>
      <c r="R137" s="38">
        <v>125808.37453698958</v>
      </c>
      <c r="S137" s="38">
        <v>127083.76183138964</v>
      </c>
      <c r="T137" s="38">
        <v>128357.99443069528</v>
      </c>
      <c r="U137" s="38">
        <v>129629.36056163275</v>
      </c>
      <c r="V137" s="38">
        <v>130897.90142403977</v>
      </c>
      <c r="W137" s="38">
        <v>132162.33276797476</v>
      </c>
      <c r="X137" s="38">
        <v>133420.39295365664</v>
      </c>
      <c r="Y137" s="38">
        <v>134671.25959075752</v>
      </c>
      <c r="Z137" s="38">
        <v>135914.15076256948</v>
      </c>
      <c r="AA137" s="38">
        <v>137147.5964213135</v>
      </c>
      <c r="AB137" s="38">
        <v>138370.59510867347</v>
      </c>
      <c r="AC137" s="38">
        <v>139582.95543601544</v>
      </c>
      <c r="AD137" s="38">
        <v>140785.01170185755</v>
      </c>
    </row>
    <row r="138" spans="1:30" x14ac:dyDescent="0.25">
      <c r="A138" t="s">
        <v>19</v>
      </c>
      <c r="B138" t="s">
        <v>61</v>
      </c>
      <c r="C138" s="31" t="s">
        <v>5</v>
      </c>
      <c r="D138" s="6" t="s">
        <v>37</v>
      </c>
      <c r="E138" s="38">
        <v>8337</v>
      </c>
      <c r="F138" s="38">
        <v>8142.3885743414339</v>
      </c>
      <c r="G138" s="38">
        <v>8001.3242648232581</v>
      </c>
      <c r="H138" s="38">
        <v>7878.2577634372683</v>
      </c>
      <c r="I138" s="38">
        <v>7769.4138561587379</v>
      </c>
      <c r="J138" s="38">
        <v>7675.5113340873777</v>
      </c>
      <c r="K138" s="38">
        <v>7626.2552189857561</v>
      </c>
      <c r="L138" s="38">
        <v>7602.7353553341072</v>
      </c>
      <c r="M138" s="38">
        <v>7601.691438976779</v>
      </c>
      <c r="N138" s="38">
        <v>7622.475005972472</v>
      </c>
      <c r="O138" s="38">
        <v>7664.3455107781838</v>
      </c>
      <c r="P138" s="38">
        <v>7720.5862485911894</v>
      </c>
      <c r="Q138" s="38">
        <v>7782.2339092932689</v>
      </c>
      <c r="R138" s="38">
        <v>7848.1226844898601</v>
      </c>
      <c r="S138" s="38">
        <v>7917.0142552875332</v>
      </c>
      <c r="T138" s="38">
        <v>7987.8420230386109</v>
      </c>
      <c r="U138" s="38">
        <v>8058.942666672483</v>
      </c>
      <c r="V138" s="38">
        <v>8129.4021602790353</v>
      </c>
      <c r="W138" s="38">
        <v>8198.5970975866258</v>
      </c>
      <c r="X138" s="38">
        <v>8266.0364536843572</v>
      </c>
      <c r="Y138" s="38">
        <v>8331.5196478773869</v>
      </c>
      <c r="Z138" s="38">
        <v>8394.9787628557115</v>
      </c>
      <c r="AA138" s="38">
        <v>8456.3405879475449</v>
      </c>
      <c r="AB138" s="38">
        <v>8515.5692518984361</v>
      </c>
      <c r="AC138" s="38">
        <v>8572.5887153496715</v>
      </c>
      <c r="AD138" s="38">
        <v>8627.3163081496732</v>
      </c>
    </row>
    <row r="139" spans="1:30" x14ac:dyDescent="0.25">
      <c r="A139" t="s">
        <v>19</v>
      </c>
      <c r="B139" t="s">
        <v>61</v>
      </c>
      <c r="C139" s="31" t="s">
        <v>5</v>
      </c>
      <c r="D139" s="6" t="s">
        <v>38</v>
      </c>
      <c r="E139" s="38">
        <v>8400</v>
      </c>
      <c r="F139" s="38">
        <v>8447.1311594760155</v>
      </c>
      <c r="G139" s="38">
        <v>8327.6965974735958</v>
      </c>
      <c r="H139" s="38">
        <v>8235.5139527899992</v>
      </c>
      <c r="I139" s="38">
        <v>8127.5416787657177</v>
      </c>
      <c r="J139" s="38">
        <v>8024.2246136087797</v>
      </c>
      <c r="K139" s="38">
        <v>7909.5253379636843</v>
      </c>
      <c r="L139" s="38">
        <v>7839.2882921472465</v>
      </c>
      <c r="M139" s="38">
        <v>7792.1109227289908</v>
      </c>
      <c r="N139" s="38">
        <v>7759.8671748270153</v>
      </c>
      <c r="O139" s="38">
        <v>7739.3467855754125</v>
      </c>
      <c r="P139" s="38">
        <v>7748.8526164116865</v>
      </c>
      <c r="Q139" s="38">
        <v>7772.0188985134346</v>
      </c>
      <c r="R139" s="38">
        <v>7805.5227311612598</v>
      </c>
      <c r="S139" s="38">
        <v>7848.3189969004088</v>
      </c>
      <c r="T139" s="38">
        <v>7899.8296138621599</v>
      </c>
      <c r="U139" s="38">
        <v>7960.3645263435055</v>
      </c>
      <c r="V139" s="38">
        <v>8022.8632280683487</v>
      </c>
      <c r="W139" s="38">
        <v>8086.7157726660216</v>
      </c>
      <c r="X139" s="38">
        <v>8151.2489105243358</v>
      </c>
      <c r="Y139" s="38">
        <v>8215.8620865954508</v>
      </c>
      <c r="Z139" s="38">
        <v>8279.6410969197586</v>
      </c>
      <c r="AA139" s="38">
        <v>8342.2274969053196</v>
      </c>
      <c r="AB139" s="38">
        <v>8403.448007611898</v>
      </c>
      <c r="AC139" s="38">
        <v>8463.2650039405889</v>
      </c>
      <c r="AD139" s="38">
        <v>8521.7990099819563</v>
      </c>
    </row>
    <row r="140" spans="1:30" x14ac:dyDescent="0.25">
      <c r="A140" t="s">
        <v>19</v>
      </c>
      <c r="B140" t="s">
        <v>61</v>
      </c>
      <c r="C140" s="31" t="s">
        <v>5</v>
      </c>
      <c r="D140" s="6" t="s">
        <v>39</v>
      </c>
      <c r="E140" s="38">
        <v>7556</v>
      </c>
      <c r="F140" s="38">
        <v>7643.7502872941577</v>
      </c>
      <c r="G140" s="38">
        <v>7821.9137832485376</v>
      </c>
      <c r="H140" s="38">
        <v>8004.2089553596716</v>
      </c>
      <c r="I140" s="38">
        <v>8201.5207890014881</v>
      </c>
      <c r="J140" s="38">
        <v>8308.4726303922998</v>
      </c>
      <c r="K140" s="38">
        <v>8366.7170328320717</v>
      </c>
      <c r="L140" s="38">
        <v>8299.5465480659714</v>
      </c>
      <c r="M140" s="38">
        <v>8252.6526303429691</v>
      </c>
      <c r="N140" s="38">
        <v>8190.7038042067206</v>
      </c>
      <c r="O140" s="38">
        <v>8139.9098601919486</v>
      </c>
      <c r="P140" s="38">
        <v>8079.2574606605704</v>
      </c>
      <c r="Q140" s="38">
        <v>8050.3121604606258</v>
      </c>
      <c r="R140" s="38">
        <v>8040.8851295335317</v>
      </c>
      <c r="S140" s="38">
        <v>8039.2065095774624</v>
      </c>
      <c r="T140" s="38">
        <v>8039.980514259867</v>
      </c>
      <c r="U140" s="38">
        <v>8064.2442087341442</v>
      </c>
      <c r="V140" s="38">
        <v>8098.5849305730198</v>
      </c>
      <c r="W140" s="38">
        <v>8140.3859077520738</v>
      </c>
      <c r="X140" s="38">
        <v>8188.9866245431285</v>
      </c>
      <c r="Y140" s="38">
        <v>8244.0511186841832</v>
      </c>
      <c r="Z140" s="38">
        <v>8305.7636313516377</v>
      </c>
      <c r="AA140" s="38">
        <v>8367.3772260043079</v>
      </c>
      <c r="AB140" s="38">
        <v>8428.5705890218924</v>
      </c>
      <c r="AC140" s="38">
        <v>8489.0597381454427</v>
      </c>
      <c r="AD140" s="38">
        <v>8548.6190014609947</v>
      </c>
    </row>
    <row r="141" spans="1:30" x14ac:dyDescent="0.25">
      <c r="A141" t="s">
        <v>19</v>
      </c>
      <c r="B141" t="s">
        <v>61</v>
      </c>
      <c r="C141" s="31" t="s">
        <v>5</v>
      </c>
      <c r="D141" s="6" t="s">
        <v>40</v>
      </c>
      <c r="E141" s="38">
        <v>7048</v>
      </c>
      <c r="F141" s="38">
        <v>7077.2219529101567</v>
      </c>
      <c r="G141" s="38">
        <v>7166.8188053019239</v>
      </c>
      <c r="H141" s="38">
        <v>7167.1006186444019</v>
      </c>
      <c r="I141" s="38">
        <v>7148.9990987110868</v>
      </c>
      <c r="J141" s="38">
        <v>7183.4503996751382</v>
      </c>
      <c r="K141" s="38">
        <v>7293.3788652520125</v>
      </c>
      <c r="L141" s="38">
        <v>7487.9348934267264</v>
      </c>
      <c r="M141" s="38">
        <v>7667.7824385919339</v>
      </c>
      <c r="N141" s="38">
        <v>7853.1445427445642</v>
      </c>
      <c r="O141" s="38">
        <v>7959.7649551289323</v>
      </c>
      <c r="P141" s="38">
        <v>8020.2557847114258</v>
      </c>
      <c r="Q141" s="38">
        <v>7991.9149039088243</v>
      </c>
      <c r="R141" s="38">
        <v>7965.7354436681107</v>
      </c>
      <c r="S141" s="38">
        <v>7924.1665832102426</v>
      </c>
      <c r="T141" s="38">
        <v>7895.555790763734</v>
      </c>
      <c r="U141" s="38">
        <v>7860.5658644991199</v>
      </c>
      <c r="V141" s="38">
        <v>7846.2194537135465</v>
      </c>
      <c r="W141" s="38">
        <v>7851.002602659797</v>
      </c>
      <c r="X141" s="38">
        <v>7864.4351350419729</v>
      </c>
      <c r="Y141" s="38">
        <v>7879.571095084877</v>
      </c>
      <c r="Z141" s="38">
        <v>7910.3271311676972</v>
      </c>
      <c r="AA141" s="38">
        <v>7948.2698177207367</v>
      </c>
      <c r="AB141" s="38">
        <v>7991.5698389020708</v>
      </c>
      <c r="AC141" s="38">
        <v>8039.7120912248674</v>
      </c>
      <c r="AD141" s="38">
        <v>8092.0094724119535</v>
      </c>
    </row>
    <row r="142" spans="1:30" x14ac:dyDescent="0.25">
      <c r="A142" t="s">
        <v>19</v>
      </c>
      <c r="B142" t="s">
        <v>61</v>
      </c>
      <c r="C142" s="31" t="s">
        <v>5</v>
      </c>
      <c r="D142" s="6" t="s">
        <v>41</v>
      </c>
      <c r="E142" s="38">
        <v>7016</v>
      </c>
      <c r="F142" s="38">
        <v>6878.2487100203471</v>
      </c>
      <c r="G142" s="38">
        <v>6746.9899191438844</v>
      </c>
      <c r="H142" s="38">
        <v>6675.3791518377438</v>
      </c>
      <c r="I142" s="38">
        <v>6679.7152042688558</v>
      </c>
      <c r="J142" s="38">
        <v>6714.9345342857559</v>
      </c>
      <c r="K142" s="38">
        <v>6741.5951530217844</v>
      </c>
      <c r="L142" s="38">
        <v>6806.0622608104204</v>
      </c>
      <c r="M142" s="38">
        <v>6838.7600280627885</v>
      </c>
      <c r="N142" s="38">
        <v>6866.8629222633699</v>
      </c>
      <c r="O142" s="38">
        <v>6948.7062220109528</v>
      </c>
      <c r="P142" s="38">
        <v>7088.4341297785786</v>
      </c>
      <c r="Q142" s="38">
        <v>7276.8969525136426</v>
      </c>
      <c r="R142" s="38">
        <v>7441.0994345061972</v>
      </c>
      <c r="S142" s="38">
        <v>7601.7175139504961</v>
      </c>
      <c r="T142" s="38">
        <v>7695.2216315449605</v>
      </c>
      <c r="U142" s="38">
        <v>7748.578597918171</v>
      </c>
      <c r="V142" s="38">
        <v>7751.0973530882156</v>
      </c>
      <c r="W142" s="38">
        <v>7748.4623730347394</v>
      </c>
      <c r="X142" s="38">
        <v>7730.0783380372868</v>
      </c>
      <c r="Y142" s="38">
        <v>7725.1957555311465</v>
      </c>
      <c r="Z142" s="38">
        <v>7715.5879002992315</v>
      </c>
      <c r="AA142" s="38">
        <v>7716.5145543022345</v>
      </c>
      <c r="AB142" s="38">
        <v>7738.7921958341476</v>
      </c>
      <c r="AC142" s="38">
        <v>7767.5720438592034</v>
      </c>
      <c r="AD142" s="38">
        <v>7792.6545380912257</v>
      </c>
    </row>
    <row r="143" spans="1:30" x14ac:dyDescent="0.25">
      <c r="A143" t="s">
        <v>19</v>
      </c>
      <c r="B143" t="s">
        <v>61</v>
      </c>
      <c r="C143" s="31" t="s">
        <v>5</v>
      </c>
      <c r="D143" s="2" t="s">
        <v>42</v>
      </c>
      <c r="E143" s="38">
        <v>7832</v>
      </c>
      <c r="F143" s="38">
        <v>7688.5836843784564</v>
      </c>
      <c r="G143" s="38">
        <v>7592.6351825028632</v>
      </c>
      <c r="H143" s="38">
        <v>7588.7696059233813</v>
      </c>
      <c r="I143" s="38">
        <v>7488.3234056958336</v>
      </c>
      <c r="J143" s="38">
        <v>7416.0811553150907</v>
      </c>
      <c r="K143" s="38">
        <v>7373.3804677404796</v>
      </c>
      <c r="L143" s="38">
        <v>7336.0902415172604</v>
      </c>
      <c r="M143" s="38">
        <v>7333.1026292408051</v>
      </c>
      <c r="N143" s="38">
        <v>7372.7889276994956</v>
      </c>
      <c r="O143" s="38">
        <v>7444.8897408911689</v>
      </c>
      <c r="P143" s="38">
        <v>7501.101951586038</v>
      </c>
      <c r="Q143" s="38">
        <v>7570.446835533141</v>
      </c>
      <c r="R143" s="38">
        <v>7628.4519297730321</v>
      </c>
      <c r="S143" s="38">
        <v>7680.8843921187017</v>
      </c>
      <c r="T143" s="38">
        <v>7772.9083348608783</v>
      </c>
      <c r="U143" s="38">
        <v>7911.0664279158318</v>
      </c>
      <c r="V143" s="38">
        <v>8076.5212585511281</v>
      </c>
      <c r="W143" s="38">
        <v>8221.3435144069354</v>
      </c>
      <c r="X143" s="38">
        <v>8362.9637820581356</v>
      </c>
      <c r="Y143" s="38">
        <v>8447.4978703839988</v>
      </c>
      <c r="Z143" s="38">
        <v>8498.0634702631924</v>
      </c>
      <c r="AA143" s="38">
        <v>8519.9874144445039</v>
      </c>
      <c r="AB143" s="38">
        <v>8530.4886626428233</v>
      </c>
      <c r="AC143" s="38">
        <v>8525.8712025499954</v>
      </c>
      <c r="AD143" s="38">
        <v>8537.6223029355024</v>
      </c>
    </row>
    <row r="144" spans="1:30" x14ac:dyDescent="0.25">
      <c r="A144" t="s">
        <v>19</v>
      </c>
      <c r="B144" t="s">
        <v>61</v>
      </c>
      <c r="C144" s="31" t="s">
        <v>5</v>
      </c>
      <c r="D144" s="4" t="s">
        <v>43</v>
      </c>
      <c r="E144" s="38">
        <v>7984</v>
      </c>
      <c r="F144" s="38">
        <v>7960.3039864661368</v>
      </c>
      <c r="G144" s="38">
        <v>7817.0205632278821</v>
      </c>
      <c r="H144" s="38">
        <v>7655.7743194759232</v>
      </c>
      <c r="I144" s="38">
        <v>7588.0859589033789</v>
      </c>
      <c r="J144" s="38">
        <v>7535.9816993133627</v>
      </c>
      <c r="K144" s="38">
        <v>7524.5439944714381</v>
      </c>
      <c r="L144" s="38">
        <v>7539.4932999285475</v>
      </c>
      <c r="M144" s="38">
        <v>7599.1246595507273</v>
      </c>
      <c r="N144" s="38">
        <v>7604.8494950908989</v>
      </c>
      <c r="O144" s="38">
        <v>7617.097365901669</v>
      </c>
      <c r="P144" s="38">
        <v>7638.2101012104649</v>
      </c>
      <c r="Q144" s="38">
        <v>7650.1292549320033</v>
      </c>
      <c r="R144" s="38">
        <v>7670.9473273811018</v>
      </c>
      <c r="S144" s="38">
        <v>7707.212847095564</v>
      </c>
      <c r="T144" s="38">
        <v>7760.2732666729371</v>
      </c>
      <c r="U144" s="38">
        <v>7797.7329226238408</v>
      </c>
      <c r="V144" s="38">
        <v>7845.0748486723651</v>
      </c>
      <c r="W144" s="38">
        <v>7893.3261132472035</v>
      </c>
      <c r="X144" s="38">
        <v>7940.1980856270757</v>
      </c>
      <c r="Y144" s="38">
        <v>8021.2231413912159</v>
      </c>
      <c r="Z144" s="38">
        <v>8141.6608082931389</v>
      </c>
      <c r="AA144" s="38">
        <v>8279.4732427743347</v>
      </c>
      <c r="AB144" s="38">
        <v>8401.3909573853252</v>
      </c>
      <c r="AC144" s="38">
        <v>8521.7303555091785</v>
      </c>
      <c r="AD144" s="38">
        <v>8594.0522982943385</v>
      </c>
    </row>
    <row r="145" spans="1:30" x14ac:dyDescent="0.25">
      <c r="A145" t="s">
        <v>19</v>
      </c>
      <c r="B145" t="s">
        <v>61</v>
      </c>
      <c r="C145" s="31" t="s">
        <v>5</v>
      </c>
      <c r="D145" s="2" t="s">
        <v>44</v>
      </c>
      <c r="E145" s="38">
        <v>7090</v>
      </c>
      <c r="F145" s="38">
        <v>7095.0541066085179</v>
      </c>
      <c r="G145" s="38">
        <v>7196.0707592784884</v>
      </c>
      <c r="H145" s="38">
        <v>7331.5007089112505</v>
      </c>
      <c r="I145" s="38">
        <v>7420.3604220149718</v>
      </c>
      <c r="J145" s="38">
        <v>7444.5453544035499</v>
      </c>
      <c r="K145" s="38">
        <v>7487.0544277890021</v>
      </c>
      <c r="L145" s="38">
        <v>7449.6500412574305</v>
      </c>
      <c r="M145" s="38">
        <v>7409.6633785063841</v>
      </c>
      <c r="N145" s="38">
        <v>7432.4640385632829</v>
      </c>
      <c r="O145" s="38">
        <v>7461.1821664462732</v>
      </c>
      <c r="P145" s="38">
        <v>7517.4830376381942</v>
      </c>
      <c r="Q145" s="38">
        <v>7581.5551577595088</v>
      </c>
      <c r="R145" s="38">
        <v>7661.4002254108509</v>
      </c>
      <c r="S145" s="38">
        <v>7692.7940325341569</v>
      </c>
      <c r="T145" s="38">
        <v>7713.4396558375174</v>
      </c>
      <c r="U145" s="38">
        <v>7736.1946376153119</v>
      </c>
      <c r="V145" s="38">
        <v>7747.940079603397</v>
      </c>
      <c r="W145" s="38">
        <v>7763.1045235622569</v>
      </c>
      <c r="X145" s="38">
        <v>7786.4439782479376</v>
      </c>
      <c r="Y145" s="38">
        <v>7824.2302961179012</v>
      </c>
      <c r="Z145" s="38">
        <v>7849.6153356391114</v>
      </c>
      <c r="AA145" s="38">
        <v>7883.5982501976832</v>
      </c>
      <c r="AB145" s="38">
        <v>7922.5281310386817</v>
      </c>
      <c r="AC145" s="38">
        <v>7961.5038395655401</v>
      </c>
      <c r="AD145" s="38">
        <v>8030.7341723251584</v>
      </c>
    </row>
    <row r="146" spans="1:30" x14ac:dyDescent="0.25">
      <c r="A146" t="s">
        <v>19</v>
      </c>
      <c r="B146" t="s">
        <v>61</v>
      </c>
      <c r="C146" s="31" t="s">
        <v>5</v>
      </c>
      <c r="D146" s="2" t="s">
        <v>45</v>
      </c>
      <c r="E146" s="38">
        <v>7454</v>
      </c>
      <c r="F146" s="38">
        <v>7139.6235004174978</v>
      </c>
      <c r="G146" s="38">
        <v>7033.113555214085</v>
      </c>
      <c r="H146" s="38">
        <v>6847.0404950005623</v>
      </c>
      <c r="I146" s="38">
        <v>6824.2692011391173</v>
      </c>
      <c r="J146" s="38">
        <v>6934.1290531582208</v>
      </c>
      <c r="K146" s="38">
        <v>6991.7141394875371</v>
      </c>
      <c r="L146" s="38">
        <v>7133.0580358639145</v>
      </c>
      <c r="M146" s="38">
        <v>7305.5476690592595</v>
      </c>
      <c r="N146" s="38">
        <v>7446.2752265498802</v>
      </c>
      <c r="O146" s="38">
        <v>7535.3525616461657</v>
      </c>
      <c r="P146" s="38">
        <v>7627.2894997093554</v>
      </c>
      <c r="Q146" s="38">
        <v>7648.7276512385306</v>
      </c>
      <c r="R146" s="38">
        <v>7665.3879229627537</v>
      </c>
      <c r="S146" s="38">
        <v>7722.8251140018838</v>
      </c>
      <c r="T146" s="38">
        <v>7772.8212747184725</v>
      </c>
      <c r="U146" s="38">
        <v>7844.5018201928779</v>
      </c>
      <c r="V146" s="38">
        <v>7917.9312342952053</v>
      </c>
      <c r="W146" s="38">
        <v>7996.9126372142237</v>
      </c>
      <c r="X146" s="38">
        <v>8033.717678685508</v>
      </c>
      <c r="Y146" s="38">
        <v>8057.0056930128776</v>
      </c>
      <c r="Z146" s="38">
        <v>8080.2617953363897</v>
      </c>
      <c r="AA146" s="38">
        <v>8090.6871789758552</v>
      </c>
      <c r="AB146" s="38">
        <v>8101.6926980359276</v>
      </c>
      <c r="AC146" s="38">
        <v>8116.7833064439037</v>
      </c>
      <c r="AD146" s="38">
        <v>8145.340391427475</v>
      </c>
    </row>
    <row r="147" spans="1:30" x14ac:dyDescent="0.25">
      <c r="A147" t="s">
        <v>19</v>
      </c>
      <c r="B147" t="s">
        <v>61</v>
      </c>
      <c r="C147" s="31" t="s">
        <v>5</v>
      </c>
      <c r="D147" s="2" t="s">
        <v>46</v>
      </c>
      <c r="E147" s="38">
        <v>7541</v>
      </c>
      <c r="F147" s="38">
        <v>7763.4705583575651</v>
      </c>
      <c r="G147" s="38">
        <v>7786.621423347292</v>
      </c>
      <c r="H147" s="38">
        <v>7795.8085320852406</v>
      </c>
      <c r="I147" s="38">
        <v>7624.079399218399</v>
      </c>
      <c r="J147" s="38">
        <v>7357.5654543390192</v>
      </c>
      <c r="K147" s="38">
        <v>7101.1792655526069</v>
      </c>
      <c r="L147" s="38">
        <v>7018.2889841839351</v>
      </c>
      <c r="M147" s="38">
        <v>6892.1715371451737</v>
      </c>
      <c r="N147" s="38">
        <v>6909.4307198437646</v>
      </c>
      <c r="O147" s="38">
        <v>7041.8372428923985</v>
      </c>
      <c r="P147" s="38">
        <v>7145.5387234671998</v>
      </c>
      <c r="Q147" s="38">
        <v>7320.2024423418197</v>
      </c>
      <c r="R147" s="38">
        <v>7514.4295942239405</v>
      </c>
      <c r="S147" s="38">
        <v>7677.641085648982</v>
      </c>
      <c r="T147" s="38">
        <v>7789.8666772089937</v>
      </c>
      <c r="U147" s="38">
        <v>7894.7128750809015</v>
      </c>
      <c r="V147" s="38">
        <v>7938.7423997854203</v>
      </c>
      <c r="W147" s="38">
        <v>7980.050197682308</v>
      </c>
      <c r="X147" s="38">
        <v>8055.160135244957</v>
      </c>
      <c r="Y147" s="38">
        <v>8119.2958850158129</v>
      </c>
      <c r="Z147" s="38">
        <v>8200.6550176596338</v>
      </c>
      <c r="AA147" s="38">
        <v>8279.4968392235569</v>
      </c>
      <c r="AB147" s="38">
        <v>8357.1792764447491</v>
      </c>
      <c r="AC147" s="38">
        <v>8396.6892883804994</v>
      </c>
      <c r="AD147" s="38">
        <v>8421.3153894194347</v>
      </c>
    </row>
    <row r="148" spans="1:30" x14ac:dyDescent="0.25">
      <c r="A148" t="s">
        <v>19</v>
      </c>
      <c r="B148" t="s">
        <v>61</v>
      </c>
      <c r="C148" s="31" t="s">
        <v>5</v>
      </c>
      <c r="D148" s="2" t="s">
        <v>47</v>
      </c>
      <c r="E148" s="38">
        <v>7692</v>
      </c>
      <c r="F148" s="38">
        <v>7462.1372408877996</v>
      </c>
      <c r="G148" s="38">
        <v>7235.8803398931968</v>
      </c>
      <c r="H148" s="38">
        <v>7101.999983834623</v>
      </c>
      <c r="I148" s="38">
        <v>7151.5595160011771</v>
      </c>
      <c r="J148" s="38">
        <v>7327.2601034306244</v>
      </c>
      <c r="K148" s="38">
        <v>7542.8438185108753</v>
      </c>
      <c r="L148" s="38">
        <v>7595.711728384339</v>
      </c>
      <c r="M148" s="38">
        <v>7621.2872712668068</v>
      </c>
      <c r="N148" s="38">
        <v>7498.860538231701</v>
      </c>
      <c r="O148" s="38">
        <v>7287.686421479978</v>
      </c>
      <c r="P148" s="38">
        <v>7083.4306092845009</v>
      </c>
      <c r="Q148" s="38">
        <v>7020.1465368621184</v>
      </c>
      <c r="R148" s="38">
        <v>6933.3382620482371</v>
      </c>
      <c r="S148" s="38">
        <v>6968.378717712505</v>
      </c>
      <c r="T148" s="38">
        <v>7099.2105549889156</v>
      </c>
      <c r="U148" s="38">
        <v>7218.1326305783105</v>
      </c>
      <c r="V148" s="38">
        <v>7401.433521895432</v>
      </c>
      <c r="W148" s="38">
        <v>7598.8514121716944</v>
      </c>
      <c r="X148" s="38">
        <v>7769.9243764105977</v>
      </c>
      <c r="Y148" s="38">
        <v>7895.960508799003</v>
      </c>
      <c r="Z148" s="38">
        <v>8007.5918114780034</v>
      </c>
      <c r="AA148" s="38">
        <v>8066.3047667235451</v>
      </c>
      <c r="AB148" s="38">
        <v>8123.2850066851624</v>
      </c>
      <c r="AC148" s="38">
        <v>8209.1832486955263</v>
      </c>
      <c r="AD148" s="38">
        <v>8281.8155158358313</v>
      </c>
    </row>
    <row r="149" spans="1:30" x14ac:dyDescent="0.25">
      <c r="A149" t="s">
        <v>19</v>
      </c>
      <c r="B149" t="s">
        <v>61</v>
      </c>
      <c r="C149" s="31" t="s">
        <v>5</v>
      </c>
      <c r="D149" s="2" t="s">
        <v>48</v>
      </c>
      <c r="E149" s="38">
        <v>6987</v>
      </c>
      <c r="F149" s="38">
        <v>7210.0495544569712</v>
      </c>
      <c r="G149" s="38">
        <v>7342.9553007721552</v>
      </c>
      <c r="H149" s="38">
        <v>7473.7897127508095</v>
      </c>
      <c r="I149" s="38">
        <v>7425.5630713061901</v>
      </c>
      <c r="J149" s="38">
        <v>7271.620261175407</v>
      </c>
      <c r="K149" s="38">
        <v>7100.6423110414016</v>
      </c>
      <c r="L149" s="38">
        <v>6938.949212907557</v>
      </c>
      <c r="M149" s="38">
        <v>6861.4380729800287</v>
      </c>
      <c r="N149" s="38">
        <v>6938.1230220960515</v>
      </c>
      <c r="O149" s="38">
        <v>7132.4828764653967</v>
      </c>
      <c r="P149" s="38">
        <v>7348.9079627018882</v>
      </c>
      <c r="Q149" s="38">
        <v>7423.1168550089515</v>
      </c>
      <c r="R149" s="38">
        <v>7455.5704446921509</v>
      </c>
      <c r="S149" s="38">
        <v>7358.1293334337788</v>
      </c>
      <c r="T149" s="38">
        <v>7172.5812199105821</v>
      </c>
      <c r="U149" s="38">
        <v>6994.3086915902904</v>
      </c>
      <c r="V149" s="38">
        <v>6936.2394895269081</v>
      </c>
      <c r="W149" s="38">
        <v>6871.3856075270869</v>
      </c>
      <c r="X149" s="38">
        <v>6914.5390462166215</v>
      </c>
      <c r="Y149" s="38">
        <v>7042.0055594761679</v>
      </c>
      <c r="Z149" s="38">
        <v>7168.9234813972798</v>
      </c>
      <c r="AA149" s="38">
        <v>7353.8654942001704</v>
      </c>
      <c r="AB149" s="38">
        <v>7548.6807052860422</v>
      </c>
      <c r="AC149" s="38">
        <v>7720.4894063471284</v>
      </c>
      <c r="AD149" s="38">
        <v>7852.3867116572064</v>
      </c>
    </row>
    <row r="150" spans="1:30" x14ac:dyDescent="0.25">
      <c r="A150" t="s">
        <v>19</v>
      </c>
      <c r="B150" t="s">
        <v>61</v>
      </c>
      <c r="C150" s="31" t="s">
        <v>5</v>
      </c>
      <c r="D150" s="2" t="s">
        <v>49</v>
      </c>
      <c r="E150" s="38">
        <v>5527</v>
      </c>
      <c r="F150" s="38">
        <v>5690.6138650942239</v>
      </c>
      <c r="G150" s="38">
        <v>5968.0953300428555</v>
      </c>
      <c r="H150" s="38">
        <v>6092.8964429902671</v>
      </c>
      <c r="I150" s="38">
        <v>6333.1822355778304</v>
      </c>
      <c r="J150" s="38">
        <v>6558.717988965579</v>
      </c>
      <c r="K150" s="38">
        <v>6768.3618949573493</v>
      </c>
      <c r="L150" s="38">
        <v>6903.299767095582</v>
      </c>
      <c r="M150" s="38">
        <v>7034.8070516869502</v>
      </c>
      <c r="N150" s="38">
        <v>7016.956249794348</v>
      </c>
      <c r="O150" s="38">
        <v>6912.503550856356</v>
      </c>
      <c r="P150" s="38">
        <v>6791.8058632924567</v>
      </c>
      <c r="Q150" s="38">
        <v>6678.3629414148363</v>
      </c>
      <c r="R150" s="38">
        <v>6635.7352586273882</v>
      </c>
      <c r="S150" s="38">
        <v>6719.6568243354013</v>
      </c>
      <c r="T150" s="38">
        <v>6906.8947487916821</v>
      </c>
      <c r="U150" s="38">
        <v>7105.8657404119713</v>
      </c>
      <c r="V150" s="38">
        <v>7182.1863389705477</v>
      </c>
      <c r="W150" s="38">
        <v>7212.2613843364952</v>
      </c>
      <c r="X150" s="38">
        <v>7131.6496526048777</v>
      </c>
      <c r="Y150" s="38">
        <v>6968.1632713777726</v>
      </c>
      <c r="Z150" s="38">
        <v>6811.8429044070126</v>
      </c>
      <c r="AA150" s="38">
        <v>6759.4274204866297</v>
      </c>
      <c r="AB150" s="38">
        <v>6710.5363448864018</v>
      </c>
      <c r="AC150" s="38">
        <v>6757.9095588441742</v>
      </c>
      <c r="AD150" s="38">
        <v>6880.0298492173206</v>
      </c>
    </row>
    <row r="151" spans="1:30" x14ac:dyDescent="0.25">
      <c r="A151" t="s">
        <v>19</v>
      </c>
      <c r="B151" t="s">
        <v>61</v>
      </c>
      <c r="C151" s="31" t="s">
        <v>5</v>
      </c>
      <c r="D151" s="2" t="s">
        <v>50</v>
      </c>
      <c r="E151" s="38">
        <v>4679</v>
      </c>
      <c r="F151" s="38">
        <v>4823.4838836718</v>
      </c>
      <c r="G151" s="38">
        <v>4882.8280975079115</v>
      </c>
      <c r="H151" s="38">
        <v>5037.9015776841552</v>
      </c>
      <c r="I151" s="38">
        <v>5149.3243533966006</v>
      </c>
      <c r="J151" s="38">
        <v>5295.123248269656</v>
      </c>
      <c r="K151" s="38">
        <v>5456.6175910433149</v>
      </c>
      <c r="L151" s="38">
        <v>5712.4029262691693</v>
      </c>
      <c r="M151" s="38">
        <v>5849.0093418527595</v>
      </c>
      <c r="N151" s="38">
        <v>6080.8154394435696</v>
      </c>
      <c r="O151" s="38">
        <v>6303.6396526225481</v>
      </c>
      <c r="P151" s="38">
        <v>6511.0547040888623</v>
      </c>
      <c r="Q151" s="38">
        <v>6650.3841420591061</v>
      </c>
      <c r="R151" s="38">
        <v>6780.984445899916</v>
      </c>
      <c r="S151" s="38">
        <v>6776.7613773638714</v>
      </c>
      <c r="T151" s="38">
        <v>6693.5785199184156</v>
      </c>
      <c r="U151" s="38">
        <v>6596.5914430137182</v>
      </c>
      <c r="V151" s="38">
        <v>6507.6022482935578</v>
      </c>
      <c r="W151" s="38">
        <v>6481.9035957957076</v>
      </c>
      <c r="X151" s="38">
        <v>6566.8017149470961</v>
      </c>
      <c r="Y151" s="38">
        <v>6747.3181217776782</v>
      </c>
      <c r="Z151" s="38">
        <v>6934.4675704801348</v>
      </c>
      <c r="AA151" s="38">
        <v>7013.7220570336967</v>
      </c>
      <c r="AB151" s="38">
        <v>7044.0292464264621</v>
      </c>
      <c r="AC151" s="38">
        <v>6977.7820356952598</v>
      </c>
      <c r="AD151" s="38">
        <v>6830.5572978076189</v>
      </c>
    </row>
    <row r="152" spans="1:30" x14ac:dyDescent="0.25">
      <c r="A152" t="s">
        <v>19</v>
      </c>
      <c r="B152" t="s">
        <v>61</v>
      </c>
      <c r="C152" s="31" t="s">
        <v>5</v>
      </c>
      <c r="D152" s="2" t="s">
        <v>51</v>
      </c>
      <c r="E152" s="38">
        <v>3495</v>
      </c>
      <c r="F152" s="38">
        <v>3690.8466680195124</v>
      </c>
      <c r="G152" s="38">
        <v>3942.1602775473229</v>
      </c>
      <c r="H152" s="38">
        <v>4145.9297058453494</v>
      </c>
      <c r="I152" s="38">
        <v>4352.8600424040324</v>
      </c>
      <c r="J152" s="38">
        <v>4557.7325606882168</v>
      </c>
      <c r="K152" s="38">
        <v>4693.8776417913105</v>
      </c>
      <c r="L152" s="38">
        <v>4769.7042825592061</v>
      </c>
      <c r="M152" s="38">
        <v>4928.0797040006946</v>
      </c>
      <c r="N152" s="38">
        <v>5052.2361113691159</v>
      </c>
      <c r="O152" s="38">
        <v>5208.6892609260658</v>
      </c>
      <c r="P152" s="38">
        <v>5379.053465393361</v>
      </c>
      <c r="Q152" s="38">
        <v>5625.5073716397237</v>
      </c>
      <c r="R152" s="38">
        <v>5771.2193118812884</v>
      </c>
      <c r="S152" s="38">
        <v>5993.1266533866601</v>
      </c>
      <c r="T152" s="38">
        <v>6204.64095274389</v>
      </c>
      <c r="U152" s="38">
        <v>6401.7307656859448</v>
      </c>
      <c r="V152" s="38">
        <v>6538.4600266287634</v>
      </c>
      <c r="W152" s="38">
        <v>6664.8496880971961</v>
      </c>
      <c r="X152" s="38">
        <v>6669.021142354055</v>
      </c>
      <c r="Y152" s="38">
        <v>6602.4715086675769</v>
      </c>
      <c r="Z152" s="38">
        <v>6523.4760906955253</v>
      </c>
      <c r="AA152" s="38">
        <v>6453.5982333508146</v>
      </c>
      <c r="AB152" s="38">
        <v>6442.4326316657807</v>
      </c>
      <c r="AC152" s="38">
        <v>6530.9733755662883</v>
      </c>
      <c r="AD152" s="38">
        <v>6710.701548014481</v>
      </c>
    </row>
    <row r="153" spans="1:30" x14ac:dyDescent="0.25">
      <c r="A153" t="s">
        <v>19</v>
      </c>
      <c r="B153" t="s">
        <v>61</v>
      </c>
      <c r="C153" s="31" t="s">
        <v>5</v>
      </c>
      <c r="D153" s="2" t="s">
        <v>52</v>
      </c>
      <c r="E153" s="38">
        <v>2719</v>
      </c>
      <c r="F153" s="38">
        <v>2836.3646327699075</v>
      </c>
      <c r="G153" s="38">
        <v>2948.3458711952326</v>
      </c>
      <c r="H153" s="38">
        <v>3066.3848414407794</v>
      </c>
      <c r="I153" s="38">
        <v>3206.7264965072795</v>
      </c>
      <c r="J153" s="38">
        <v>3355.6099012886448</v>
      </c>
      <c r="K153" s="38">
        <v>3563.3066685996046</v>
      </c>
      <c r="L153" s="38">
        <v>3813.2698469460952</v>
      </c>
      <c r="M153" s="38">
        <v>4017.9220688941296</v>
      </c>
      <c r="N153" s="38">
        <v>4227.1353075912702</v>
      </c>
      <c r="O153" s="38">
        <v>4435.8245691095672</v>
      </c>
      <c r="P153" s="38">
        <v>4569.7622048898047</v>
      </c>
      <c r="Q153" s="38">
        <v>4659.0725871899158</v>
      </c>
      <c r="R153" s="38">
        <v>4817.8104224054905</v>
      </c>
      <c r="S153" s="38">
        <v>4945.1163891073265</v>
      </c>
      <c r="T153" s="38">
        <v>5099.5651294530708</v>
      </c>
      <c r="U153" s="38">
        <v>5267.3747769289675</v>
      </c>
      <c r="V153" s="38">
        <v>5499.0786624967332</v>
      </c>
      <c r="W153" s="38">
        <v>5647.6332835553558</v>
      </c>
      <c r="X153" s="38">
        <v>5860.888866737705</v>
      </c>
      <c r="Y153" s="38">
        <v>6066.3451727994725</v>
      </c>
      <c r="Z153" s="38">
        <v>6257.4252635366165</v>
      </c>
      <c r="AA153" s="38">
        <v>6394.4807954849502</v>
      </c>
      <c r="AB153" s="38">
        <v>6519.0643787398285</v>
      </c>
      <c r="AC153" s="38">
        <v>6531.5034800429057</v>
      </c>
      <c r="AD153" s="38">
        <v>6480.378218960047</v>
      </c>
    </row>
    <row r="154" spans="1:30" x14ac:dyDescent="0.25">
      <c r="A154" t="s">
        <v>19</v>
      </c>
      <c r="B154" t="s">
        <v>61</v>
      </c>
      <c r="C154" s="31" t="s">
        <v>5</v>
      </c>
      <c r="D154" s="2" t="s">
        <v>53</v>
      </c>
      <c r="E154" s="38">
        <v>1855</v>
      </c>
      <c r="F154" s="38">
        <v>1918.7388129570313</v>
      </c>
      <c r="G154" s="38">
        <v>1989.5817873853682</v>
      </c>
      <c r="H154" s="38">
        <v>2165.5720000146193</v>
      </c>
      <c r="I154" s="38">
        <v>2291.5990140106833</v>
      </c>
      <c r="J154" s="38">
        <v>2433.0262855968112</v>
      </c>
      <c r="K154" s="38">
        <v>2546.5353732893386</v>
      </c>
      <c r="L154" s="38">
        <v>2653.4561396298996</v>
      </c>
      <c r="M154" s="38">
        <v>2776.0065816400888</v>
      </c>
      <c r="N154" s="38">
        <v>2918.0356798614475</v>
      </c>
      <c r="O154" s="38">
        <v>3070.1628560641557</v>
      </c>
      <c r="P154" s="38">
        <v>3281.6847426100462</v>
      </c>
      <c r="Q154" s="38">
        <v>3520.6831365926887</v>
      </c>
      <c r="R154" s="38">
        <v>3715.8837338943913</v>
      </c>
      <c r="S154" s="38">
        <v>3912.165077416716</v>
      </c>
      <c r="T154" s="38">
        <v>4105.1430349169441</v>
      </c>
      <c r="U154" s="38">
        <v>4225.0595723457627</v>
      </c>
      <c r="V154" s="38">
        <v>4316.2486149296747</v>
      </c>
      <c r="W154" s="38">
        <v>4467.5450657206457</v>
      </c>
      <c r="X154" s="38">
        <v>4592.9553345498316</v>
      </c>
      <c r="Y154" s="38">
        <v>4743.8758769619744</v>
      </c>
      <c r="Z154" s="38">
        <v>4906.4229278713165</v>
      </c>
      <c r="AA154" s="38">
        <v>5120.4344747582536</v>
      </c>
      <c r="AB154" s="38">
        <v>5268.9644694046228</v>
      </c>
      <c r="AC154" s="38">
        <v>5470.5359954612686</v>
      </c>
      <c r="AD154" s="38">
        <v>5667.7600286749948</v>
      </c>
    </row>
    <row r="155" spans="1:30" x14ac:dyDescent="0.25">
      <c r="A155" t="s">
        <v>19</v>
      </c>
      <c r="B155" t="s">
        <v>61</v>
      </c>
      <c r="C155" s="31" t="s">
        <v>5</v>
      </c>
      <c r="D155" s="2" t="s">
        <v>1</v>
      </c>
      <c r="E155" s="38">
        <v>1901</v>
      </c>
      <c r="F155" s="38">
        <v>2011.0858867385405</v>
      </c>
      <c r="G155" s="38">
        <v>2114.200848295573</v>
      </c>
      <c r="H155" s="38">
        <v>2171.0441114673667</v>
      </c>
      <c r="I155" s="38">
        <v>2261.4588315443521</v>
      </c>
      <c r="J155" s="38">
        <v>2352.7010409660143</v>
      </c>
      <c r="K155" s="38">
        <v>2464.946474108694</v>
      </c>
      <c r="L155" s="38">
        <v>2576.2689222353242</v>
      </c>
      <c r="M155" s="38">
        <v>2733.8547500274672</v>
      </c>
      <c r="N155" s="38">
        <v>2881.5990668731174</v>
      </c>
      <c r="O155" s="38">
        <v>3043.9617947819193</v>
      </c>
      <c r="P155" s="38">
        <v>3202.7837424605091</v>
      </c>
      <c r="Q155" s="38">
        <v>3354.0259019146361</v>
      </c>
      <c r="R155" s="38">
        <v>3553.4740930017965</v>
      </c>
      <c r="S155" s="38">
        <v>3757.6972369020468</v>
      </c>
      <c r="T155" s="38">
        <v>3975.9441500523126</v>
      </c>
      <c r="U155" s="38">
        <v>4245.1613675677627</v>
      </c>
      <c r="V155" s="38">
        <v>4519.8317139803867</v>
      </c>
      <c r="W155" s="38">
        <v>4791.0285101284608</v>
      </c>
      <c r="X155" s="38">
        <v>5064.0045917602984</v>
      </c>
      <c r="Y155" s="38">
        <v>5342.6738878589213</v>
      </c>
      <c r="Z155" s="38">
        <v>5601.1027695279918</v>
      </c>
      <c r="AA155" s="38">
        <v>5841.8670332717029</v>
      </c>
      <c r="AB155" s="38">
        <v>6123.5176094938361</v>
      </c>
      <c r="AC155" s="38">
        <v>6384.8880090206312</v>
      </c>
      <c r="AD155" s="38">
        <v>6669.5031509973333</v>
      </c>
    </row>
    <row r="156" spans="1:30" x14ac:dyDescent="0.25">
      <c r="A156" t="s">
        <v>19</v>
      </c>
      <c r="B156" t="s">
        <v>61</v>
      </c>
      <c r="C156" s="31" t="s">
        <v>5</v>
      </c>
      <c r="D156" s="2" t="s">
        <v>0</v>
      </c>
      <c r="E156" s="38">
        <v>111113</v>
      </c>
      <c r="F156" s="38">
        <v>111479.09706486609</v>
      </c>
      <c r="G156" s="38">
        <v>111914.25270620141</v>
      </c>
      <c r="H156" s="38">
        <v>112434.87247949344</v>
      </c>
      <c r="I156" s="38">
        <v>113044.58257462573</v>
      </c>
      <c r="J156" s="38">
        <v>113746.68761895958</v>
      </c>
      <c r="K156" s="38">
        <v>114552.47567643825</v>
      </c>
      <c r="L156" s="38">
        <v>115475.2107785627</v>
      </c>
      <c r="M156" s="38">
        <v>116515.01217455472</v>
      </c>
      <c r="N156" s="38">
        <v>117672.62327302212</v>
      </c>
      <c r="O156" s="38">
        <v>118947.38339376909</v>
      </c>
      <c r="P156" s="38">
        <v>120255.49284848613</v>
      </c>
      <c r="Q156" s="38">
        <v>121575.73763917678</v>
      </c>
      <c r="R156" s="38">
        <v>122905.99839556127</v>
      </c>
      <c r="S156" s="38">
        <v>124242.81293998373</v>
      </c>
      <c r="T156" s="38">
        <v>125585.29709354394</v>
      </c>
      <c r="U156" s="38">
        <v>126931.12953571895</v>
      </c>
      <c r="V156" s="38">
        <v>128275.45756335168</v>
      </c>
      <c r="W156" s="38">
        <v>129615.35928714485</v>
      </c>
      <c r="X156" s="38">
        <v>130949.05384727576</v>
      </c>
      <c r="Y156" s="38">
        <v>132274.26649741339</v>
      </c>
      <c r="Z156" s="38">
        <v>133587.80776917937</v>
      </c>
      <c r="AA156" s="38">
        <v>134887.67288380585</v>
      </c>
      <c r="AB156" s="38">
        <v>136171.7400014041</v>
      </c>
      <c r="AC156" s="38">
        <v>137438.04069464206</v>
      </c>
      <c r="AD156" s="38">
        <v>138684.59520566254</v>
      </c>
    </row>
    <row r="157" spans="1:30" x14ac:dyDescent="0.25">
      <c r="A157" t="s">
        <v>19</v>
      </c>
      <c r="B157" t="s">
        <v>61</v>
      </c>
      <c r="C157" s="31" t="s">
        <v>6</v>
      </c>
      <c r="D157" s="2" t="s">
        <v>37</v>
      </c>
      <c r="E157" s="38">
        <v>16853</v>
      </c>
      <c r="F157" s="38">
        <v>16536.536245951167</v>
      </c>
      <c r="G157" s="38">
        <v>16270.22211447333</v>
      </c>
      <c r="H157" s="38">
        <v>15965.231813003662</v>
      </c>
      <c r="I157" s="38">
        <v>15756.846386727979</v>
      </c>
      <c r="J157" s="38">
        <v>15595.0758008786</v>
      </c>
      <c r="K157" s="38">
        <v>15495.373947936168</v>
      </c>
      <c r="L157" s="38">
        <v>15448.097233610473</v>
      </c>
      <c r="M157" s="38">
        <v>15446.54928108021</v>
      </c>
      <c r="N157" s="38">
        <v>15489.383804086239</v>
      </c>
      <c r="O157" s="38">
        <v>15575.070397854877</v>
      </c>
      <c r="P157" s="38">
        <v>15689.640720363654</v>
      </c>
      <c r="Q157" s="38">
        <v>15815.054781475252</v>
      </c>
      <c r="R157" s="38">
        <v>15948.944996722006</v>
      </c>
      <c r="S157" s="38">
        <v>16088.842594538779</v>
      </c>
      <c r="T157" s="38">
        <v>16232.575561566684</v>
      </c>
      <c r="U157" s="38">
        <v>16376.743049933471</v>
      </c>
      <c r="V157" s="38">
        <v>16519.496781474816</v>
      </c>
      <c r="W157" s="38">
        <v>16659.624345071279</v>
      </c>
      <c r="X157" s="38">
        <v>16796.124444317436</v>
      </c>
      <c r="Y157" s="38">
        <v>16928.632050103406</v>
      </c>
      <c r="Z157" s="38">
        <v>17057.058768356794</v>
      </c>
      <c r="AA157" s="38">
        <v>17181.250623827702</v>
      </c>
      <c r="AB157" s="38">
        <v>17301.11314169972</v>
      </c>
      <c r="AC157" s="38">
        <v>17416.475333222654</v>
      </c>
      <c r="AD157" s="38">
        <v>17527.139120207808</v>
      </c>
    </row>
    <row r="158" spans="1:30" x14ac:dyDescent="0.25">
      <c r="A158" t="s">
        <v>19</v>
      </c>
      <c r="B158" t="s">
        <v>61</v>
      </c>
      <c r="C158" s="31" t="s">
        <v>6</v>
      </c>
      <c r="D158" s="2" t="s">
        <v>38</v>
      </c>
      <c r="E158" s="38">
        <v>17177</v>
      </c>
      <c r="F158" s="38">
        <v>17041.782890882609</v>
      </c>
      <c r="G158" s="38">
        <v>16740.47902962895</v>
      </c>
      <c r="H158" s="38">
        <v>16575.149772446923</v>
      </c>
      <c r="I158" s="38">
        <v>16353.217883345638</v>
      </c>
      <c r="J158" s="38">
        <v>16134.489321719329</v>
      </c>
      <c r="K158" s="38">
        <v>15961.122142630527</v>
      </c>
      <c r="L158" s="38">
        <v>15835.424025441414</v>
      </c>
      <c r="M158" s="38">
        <v>15703.136225330458</v>
      </c>
      <c r="N158" s="38">
        <v>15650.717779233124</v>
      </c>
      <c r="O158" s="38">
        <v>15629.605458727681</v>
      </c>
      <c r="P158" s="38">
        <v>15649.641758202933</v>
      </c>
      <c r="Q158" s="38">
        <v>15696.980244528253</v>
      </c>
      <c r="R158" s="38">
        <v>15764.880152501277</v>
      </c>
      <c r="S158" s="38">
        <v>15851.237508028675</v>
      </c>
      <c r="T158" s="38">
        <v>15954.931788503853</v>
      </c>
      <c r="U158" s="38">
        <v>16076.642433250032</v>
      </c>
      <c r="V158" s="38">
        <v>16202.135982807142</v>
      </c>
      <c r="W158" s="38">
        <v>16330.211147131944</v>
      </c>
      <c r="X158" s="38">
        <v>16459.582209058</v>
      </c>
      <c r="Y158" s="38">
        <v>16589.04627415695</v>
      </c>
      <c r="Z158" s="38">
        <v>16716.752292038123</v>
      </c>
      <c r="AA158" s="38">
        <v>16841.989212934077</v>
      </c>
      <c r="AB158" s="38">
        <v>16964.443072809809</v>
      </c>
      <c r="AC158" s="38">
        <v>17084.049854437573</v>
      </c>
      <c r="AD158" s="38">
        <v>17201.071832485835</v>
      </c>
    </row>
    <row r="159" spans="1:30" x14ac:dyDescent="0.25">
      <c r="A159" t="s">
        <v>19</v>
      </c>
      <c r="B159" t="s">
        <v>61</v>
      </c>
      <c r="C159" s="31" t="s">
        <v>6</v>
      </c>
      <c r="D159" s="2" t="s">
        <v>39</v>
      </c>
      <c r="E159" s="38">
        <v>15737</v>
      </c>
      <c r="F159" s="38">
        <v>15996.350860173236</v>
      </c>
      <c r="G159" s="38">
        <v>16391.436123446678</v>
      </c>
      <c r="H159" s="38">
        <v>16684.62358844612</v>
      </c>
      <c r="I159" s="38">
        <v>16944.312598436416</v>
      </c>
      <c r="J159" s="38">
        <v>17051.075556938507</v>
      </c>
      <c r="K159" s="38">
        <v>16993.555042704931</v>
      </c>
      <c r="L159" s="38">
        <v>16811.317524680042</v>
      </c>
      <c r="M159" s="38">
        <v>16727.606507427205</v>
      </c>
      <c r="N159" s="38">
        <v>16602.609857017065</v>
      </c>
      <c r="O159" s="38">
        <v>16501.073143867528</v>
      </c>
      <c r="P159" s="38">
        <v>16425.970125169104</v>
      </c>
      <c r="Q159" s="38">
        <v>16380.98544592052</v>
      </c>
      <c r="R159" s="38">
        <v>16335.406056017764</v>
      </c>
      <c r="S159" s="38">
        <v>16346.245836144499</v>
      </c>
      <c r="T159" s="38">
        <v>16363.137276379859</v>
      </c>
      <c r="U159" s="38">
        <v>16413.946987436306</v>
      </c>
      <c r="V159" s="38">
        <v>16484.918598047272</v>
      </c>
      <c r="W159" s="38">
        <v>16570.744747089644</v>
      </c>
      <c r="X159" s="38">
        <v>16670.103230659199</v>
      </c>
      <c r="Y159" s="38">
        <v>16782.372310684481</v>
      </c>
      <c r="Z159" s="38">
        <v>16908.019944158732</v>
      </c>
      <c r="AA159" s="38">
        <v>17033.266969667056</v>
      </c>
      <c r="AB159" s="38">
        <v>17157.48415852465</v>
      </c>
      <c r="AC159" s="38">
        <v>17280.162038176422</v>
      </c>
      <c r="AD159" s="38">
        <v>17400.857355561508</v>
      </c>
    </row>
    <row r="160" spans="1:30" x14ac:dyDescent="0.25">
      <c r="A160" t="s">
        <v>19</v>
      </c>
      <c r="B160" t="s">
        <v>61</v>
      </c>
      <c r="C160" s="31" t="s">
        <v>6</v>
      </c>
      <c r="D160" s="2" t="s">
        <v>40</v>
      </c>
      <c r="E160" s="38">
        <v>14505</v>
      </c>
      <c r="F160" s="38">
        <v>14723.118722747549</v>
      </c>
      <c r="G160" s="38">
        <v>14936.572555896646</v>
      </c>
      <c r="H160" s="38">
        <v>15052.158012564596</v>
      </c>
      <c r="I160" s="38">
        <v>15144.611330013433</v>
      </c>
      <c r="J160" s="38">
        <v>15273.880313606165</v>
      </c>
      <c r="K160" s="38">
        <v>15569.155917221087</v>
      </c>
      <c r="L160" s="38">
        <v>15983.882814304634</v>
      </c>
      <c r="M160" s="38">
        <v>16300.899649395556</v>
      </c>
      <c r="N160" s="38">
        <v>16578.593609642052</v>
      </c>
      <c r="O160" s="38">
        <v>16718.116777684889</v>
      </c>
      <c r="P160" s="38">
        <v>16717.675748315323</v>
      </c>
      <c r="Q160" s="38">
        <v>16627.32272572002</v>
      </c>
      <c r="R160" s="38">
        <v>16589.384941446431</v>
      </c>
      <c r="S160" s="38">
        <v>16509.56243582454</v>
      </c>
      <c r="T160" s="38">
        <v>16458.631978608326</v>
      </c>
      <c r="U160" s="38">
        <v>16417.329393021086</v>
      </c>
      <c r="V160" s="38">
        <v>16398.326642643486</v>
      </c>
      <c r="W160" s="38">
        <v>16396.79061993018</v>
      </c>
      <c r="X160" s="38">
        <v>16440.310898643082</v>
      </c>
      <c r="Y160" s="38">
        <v>16482.97972132147</v>
      </c>
      <c r="Z160" s="38">
        <v>16550.103124701527</v>
      </c>
      <c r="AA160" s="38">
        <v>16631.824376107474</v>
      </c>
      <c r="AB160" s="38">
        <v>16724.334861159041</v>
      </c>
      <c r="AC160" s="38">
        <v>16826.626013994315</v>
      </c>
      <c r="AD160" s="38">
        <v>16937.50037695092</v>
      </c>
    </row>
    <row r="161" spans="1:30" x14ac:dyDescent="0.25">
      <c r="A161" t="s">
        <v>19</v>
      </c>
      <c r="B161" t="s">
        <v>61</v>
      </c>
      <c r="C161" s="31" t="s">
        <v>6</v>
      </c>
      <c r="D161" s="2" t="s">
        <v>41</v>
      </c>
      <c r="E161" s="38">
        <v>14457</v>
      </c>
      <c r="F161" s="38">
        <v>14120.753735062746</v>
      </c>
      <c r="G161" s="38">
        <v>13865.507623139594</v>
      </c>
      <c r="H161" s="38">
        <v>13766.020706729891</v>
      </c>
      <c r="I161" s="38">
        <v>13769.242751847309</v>
      </c>
      <c r="J161" s="38">
        <v>13938.106519003133</v>
      </c>
      <c r="K161" s="38">
        <v>14090.968462928606</v>
      </c>
      <c r="L161" s="38">
        <v>14242.000949721089</v>
      </c>
      <c r="M161" s="38">
        <v>14376.379821238472</v>
      </c>
      <c r="N161" s="38">
        <v>14509.659964527376</v>
      </c>
      <c r="O161" s="38">
        <v>14709.390772123817</v>
      </c>
      <c r="P161" s="38">
        <v>15044.815562067834</v>
      </c>
      <c r="Q161" s="38">
        <v>15446.72794891736</v>
      </c>
      <c r="R161" s="38">
        <v>15760.455470900592</v>
      </c>
      <c r="S161" s="38">
        <v>16034.024066261927</v>
      </c>
      <c r="T161" s="38">
        <v>16178.671169080188</v>
      </c>
      <c r="U161" s="38">
        <v>16212.82138197211</v>
      </c>
      <c r="V161" s="38">
        <v>16194.924005398043</v>
      </c>
      <c r="W161" s="38">
        <v>16196.617563842368</v>
      </c>
      <c r="X161" s="38">
        <v>16159.008781357627</v>
      </c>
      <c r="Y161" s="38">
        <v>16156.551411309058</v>
      </c>
      <c r="Z161" s="38">
        <v>16154.068844694608</v>
      </c>
      <c r="AA161" s="38">
        <v>16163.289917833634</v>
      </c>
      <c r="AB161" s="38">
        <v>16205.229741640225</v>
      </c>
      <c r="AC161" s="38">
        <v>16277.648918698549</v>
      </c>
      <c r="AD161" s="38">
        <v>16336.844296798718</v>
      </c>
    </row>
    <row r="162" spans="1:30" x14ac:dyDescent="0.25">
      <c r="A162" t="s">
        <v>19</v>
      </c>
      <c r="B162" t="s">
        <v>61</v>
      </c>
      <c r="C162" s="31" t="s">
        <v>6</v>
      </c>
      <c r="D162" s="2" t="s">
        <v>42</v>
      </c>
      <c r="E162" s="38">
        <v>15731</v>
      </c>
      <c r="F162" s="38">
        <v>15424.683109051275</v>
      </c>
      <c r="G162" s="38">
        <v>15180.684233719232</v>
      </c>
      <c r="H162" s="38">
        <v>15139.322587282371</v>
      </c>
      <c r="I162" s="38">
        <v>14962.400004233074</v>
      </c>
      <c r="J162" s="38">
        <v>14851.766922866653</v>
      </c>
      <c r="K162" s="38">
        <v>14737.302133427904</v>
      </c>
      <c r="L162" s="38">
        <v>14667.004573092187</v>
      </c>
      <c r="M162" s="38">
        <v>14683.13574819699</v>
      </c>
      <c r="N162" s="38">
        <v>14766.951670212789</v>
      </c>
      <c r="O162" s="38">
        <v>14963.629715051038</v>
      </c>
      <c r="P162" s="38">
        <v>15129.525380668436</v>
      </c>
      <c r="Q162" s="38">
        <v>15276.734086321099</v>
      </c>
      <c r="R162" s="38">
        <v>15425.563973714819</v>
      </c>
      <c r="S162" s="38">
        <v>15567.238649743918</v>
      </c>
      <c r="T162" s="38">
        <v>15767.837265782893</v>
      </c>
      <c r="U162" s="38">
        <v>16077.817514229351</v>
      </c>
      <c r="V162" s="38">
        <v>16424.207029212146</v>
      </c>
      <c r="W162" s="38">
        <v>16704.732002136276</v>
      </c>
      <c r="X162" s="38">
        <v>16957.613990593949</v>
      </c>
      <c r="Y162" s="38">
        <v>17099.860899781204</v>
      </c>
      <c r="Z162" s="38">
        <v>17161.364601896908</v>
      </c>
      <c r="AA162" s="38">
        <v>17193.097866839402</v>
      </c>
      <c r="AB162" s="38">
        <v>17217.115083968929</v>
      </c>
      <c r="AC162" s="38">
        <v>17208.375526189571</v>
      </c>
      <c r="AD162" s="38">
        <v>17240.91136203739</v>
      </c>
    </row>
    <row r="163" spans="1:30" x14ac:dyDescent="0.25">
      <c r="A163" t="s">
        <v>19</v>
      </c>
      <c r="B163" t="s">
        <v>61</v>
      </c>
      <c r="C163" s="31" t="s">
        <v>6</v>
      </c>
      <c r="D163" s="2" t="s">
        <v>43</v>
      </c>
      <c r="E163" s="38">
        <v>16078</v>
      </c>
      <c r="F163" s="38">
        <v>15900.568357074759</v>
      </c>
      <c r="G163" s="38">
        <v>15635.234844518291</v>
      </c>
      <c r="H163" s="38">
        <v>15304.778989454901</v>
      </c>
      <c r="I163" s="38">
        <v>15176.446179738936</v>
      </c>
      <c r="J163" s="38">
        <v>15032.900154754638</v>
      </c>
      <c r="K163" s="38">
        <v>15001.042023767717</v>
      </c>
      <c r="L163" s="38">
        <v>15011.842503053664</v>
      </c>
      <c r="M163" s="38">
        <v>15128.17208214134</v>
      </c>
      <c r="N163" s="38">
        <v>15155.944033148095</v>
      </c>
      <c r="O163" s="38">
        <v>15210.141417975425</v>
      </c>
      <c r="P163" s="38">
        <v>15240.813214370426</v>
      </c>
      <c r="Q163" s="38">
        <v>15266.738931841028</v>
      </c>
      <c r="R163" s="38">
        <v>15314.353789086073</v>
      </c>
      <c r="S163" s="38">
        <v>15382.700476434427</v>
      </c>
      <c r="T163" s="38">
        <v>15510.608918546361</v>
      </c>
      <c r="U163" s="38">
        <v>15613.539967024255</v>
      </c>
      <c r="V163" s="38">
        <v>15710.726230636054</v>
      </c>
      <c r="W163" s="38">
        <v>15823.530592557088</v>
      </c>
      <c r="X163" s="38">
        <v>15936.572728802821</v>
      </c>
      <c r="Y163" s="38">
        <v>16106.496129676474</v>
      </c>
      <c r="Z163" s="38">
        <v>16370.386252549393</v>
      </c>
      <c r="AA163" s="38">
        <v>16660.572268752505</v>
      </c>
      <c r="AB163" s="38">
        <v>16903.37294201057</v>
      </c>
      <c r="AC163" s="38">
        <v>17128.558319558739</v>
      </c>
      <c r="AD163" s="38">
        <v>17259.291006658364</v>
      </c>
    </row>
    <row r="164" spans="1:30" x14ac:dyDescent="0.25">
      <c r="A164" t="s">
        <v>19</v>
      </c>
      <c r="B164" t="s">
        <v>61</v>
      </c>
      <c r="C164" s="31" t="s">
        <v>6</v>
      </c>
      <c r="D164" s="2" t="s">
        <v>44</v>
      </c>
      <c r="E164" s="38">
        <v>14540</v>
      </c>
      <c r="F164" s="38">
        <v>14561.558027054734</v>
      </c>
      <c r="G164" s="38">
        <v>14670.320991978566</v>
      </c>
      <c r="H164" s="38">
        <v>14846.485209165148</v>
      </c>
      <c r="I164" s="38">
        <v>14934.364286506679</v>
      </c>
      <c r="J164" s="38">
        <v>14910.264154570952</v>
      </c>
      <c r="K164" s="38">
        <v>14915.916024220498</v>
      </c>
      <c r="L164" s="38">
        <v>14859.542358811817</v>
      </c>
      <c r="M164" s="38">
        <v>14782.971808650276</v>
      </c>
      <c r="N164" s="38">
        <v>14847.440197677233</v>
      </c>
      <c r="O164" s="38">
        <v>14899.206111585318</v>
      </c>
      <c r="P164" s="38">
        <v>15013.489492294219</v>
      </c>
      <c r="Q164" s="38">
        <v>15136.734156090504</v>
      </c>
      <c r="R164" s="38">
        <v>15301.244018476635</v>
      </c>
      <c r="S164" s="38">
        <v>15375.546652984314</v>
      </c>
      <c r="T164" s="38">
        <v>15435.972710623673</v>
      </c>
      <c r="U164" s="38">
        <v>15471.342637445872</v>
      </c>
      <c r="V164" s="38">
        <v>15492.210228395496</v>
      </c>
      <c r="W164" s="38">
        <v>15520.092569737939</v>
      </c>
      <c r="X164" s="38">
        <v>15558.754426726297</v>
      </c>
      <c r="Y164" s="38">
        <v>15643.674945942093</v>
      </c>
      <c r="Z164" s="38">
        <v>15709.498480198905</v>
      </c>
      <c r="AA164" s="38">
        <v>15775.454226696344</v>
      </c>
      <c r="AB164" s="38">
        <v>15862.296906426198</v>
      </c>
      <c r="AC164" s="38">
        <v>15952.808374942768</v>
      </c>
      <c r="AD164" s="38">
        <v>16097.691617286528</v>
      </c>
    </row>
    <row r="165" spans="1:30" x14ac:dyDescent="0.25">
      <c r="A165" t="s">
        <v>19</v>
      </c>
      <c r="B165" t="s">
        <v>61</v>
      </c>
      <c r="C165" s="31" t="s">
        <v>6</v>
      </c>
      <c r="D165" s="2" t="s">
        <v>45</v>
      </c>
      <c r="E165" s="38">
        <v>15143</v>
      </c>
      <c r="F165" s="38">
        <v>14546.907249925836</v>
      </c>
      <c r="G165" s="38">
        <v>14230.722552102041</v>
      </c>
      <c r="H165" s="38">
        <v>13858.46765622374</v>
      </c>
      <c r="I165" s="38">
        <v>13775.132177843159</v>
      </c>
      <c r="J165" s="38">
        <v>13927.411502734794</v>
      </c>
      <c r="K165" s="38">
        <v>14057.305602090539</v>
      </c>
      <c r="L165" s="38">
        <v>14290.449376307064</v>
      </c>
      <c r="M165" s="38">
        <v>14577.536306777907</v>
      </c>
      <c r="N165" s="38">
        <v>14800.979934756706</v>
      </c>
      <c r="O165" s="38">
        <v>14936.546633177448</v>
      </c>
      <c r="P165" s="38">
        <v>15065.518642184317</v>
      </c>
      <c r="Q165" s="38">
        <v>15123.504207832111</v>
      </c>
      <c r="R165" s="38">
        <v>15162.130562048022</v>
      </c>
      <c r="S165" s="38">
        <v>15292.180685660591</v>
      </c>
      <c r="T165" s="38">
        <v>15391.322746361042</v>
      </c>
      <c r="U165" s="38">
        <v>15534.018599212657</v>
      </c>
      <c r="V165" s="38">
        <v>15677.466661643777</v>
      </c>
      <c r="W165" s="38">
        <v>15840.976962449789</v>
      </c>
      <c r="X165" s="38">
        <v>15923.125816846114</v>
      </c>
      <c r="Y165" s="38">
        <v>15984.217278811539</v>
      </c>
      <c r="Z165" s="38">
        <v>16021.927840648359</v>
      </c>
      <c r="AA165" s="38">
        <v>16038.328304655166</v>
      </c>
      <c r="AB165" s="38">
        <v>16053.306436151121</v>
      </c>
      <c r="AC165" s="38">
        <v>16071.887766480844</v>
      </c>
      <c r="AD165" s="38">
        <v>16130.373002976004</v>
      </c>
    </row>
    <row r="166" spans="1:30" x14ac:dyDescent="0.25">
      <c r="A166" t="s">
        <v>19</v>
      </c>
      <c r="B166" t="s">
        <v>61</v>
      </c>
      <c r="C166" s="31" t="s">
        <v>6</v>
      </c>
      <c r="D166" s="2" t="s">
        <v>46</v>
      </c>
      <c r="E166" s="38">
        <v>15420</v>
      </c>
      <c r="F166" s="38">
        <v>15711.363676839024</v>
      </c>
      <c r="G166" s="38">
        <v>15700.432083565442</v>
      </c>
      <c r="H166" s="38">
        <v>15638.701944338225</v>
      </c>
      <c r="I166" s="38">
        <v>15321.709228673786</v>
      </c>
      <c r="J166" s="38">
        <v>14797.908776185352</v>
      </c>
      <c r="K166" s="38">
        <v>14326.215150636242</v>
      </c>
      <c r="L166" s="38">
        <v>14091.216125452034</v>
      </c>
      <c r="M166" s="38">
        <v>13845.502571039691</v>
      </c>
      <c r="N166" s="38">
        <v>13859.255798652484</v>
      </c>
      <c r="O166" s="38">
        <v>14081.156080679004</v>
      </c>
      <c r="P166" s="38">
        <v>14305.56505372739</v>
      </c>
      <c r="Q166" s="38">
        <v>14624.520348995753</v>
      </c>
      <c r="R166" s="38">
        <v>14970.899341486886</v>
      </c>
      <c r="S166" s="38">
        <v>15249.782870929117</v>
      </c>
      <c r="T166" s="38">
        <v>15437.442501349138</v>
      </c>
      <c r="U166" s="38">
        <v>15599.180878761579</v>
      </c>
      <c r="V166" s="38">
        <v>15694.306595405682</v>
      </c>
      <c r="W166" s="38">
        <v>15778.078880737237</v>
      </c>
      <c r="X166" s="38">
        <v>15938.46569262222</v>
      </c>
      <c r="Y166" s="38">
        <v>16066.344133063809</v>
      </c>
      <c r="Z166" s="38">
        <v>16228.259640463813</v>
      </c>
      <c r="AA166" s="38">
        <v>16384.844203502023</v>
      </c>
      <c r="AB166" s="38">
        <v>16548.097202281919</v>
      </c>
      <c r="AC166" s="38">
        <v>16635.740237737671</v>
      </c>
      <c r="AD166" s="38">
        <v>16697.44341059318</v>
      </c>
    </row>
    <row r="167" spans="1:30" x14ac:dyDescent="0.25">
      <c r="A167" t="s">
        <v>19</v>
      </c>
      <c r="B167" t="s">
        <v>61</v>
      </c>
      <c r="C167" s="31" t="s">
        <v>6</v>
      </c>
      <c r="D167" s="2" t="s">
        <v>47</v>
      </c>
      <c r="E167" s="38">
        <v>15707</v>
      </c>
      <c r="F167" s="38">
        <v>15210.028270579196</v>
      </c>
      <c r="G167" s="38">
        <v>14801.336446178195</v>
      </c>
      <c r="H167" s="38">
        <v>14590.329991206709</v>
      </c>
      <c r="I167" s="38">
        <v>14661.851842602271</v>
      </c>
      <c r="J167" s="38">
        <v>14964.876195103756</v>
      </c>
      <c r="K167" s="38">
        <v>15290.268810137537</v>
      </c>
      <c r="L167" s="38">
        <v>15363.571829339795</v>
      </c>
      <c r="M167" s="38">
        <v>15370.476764797098</v>
      </c>
      <c r="N167" s="38">
        <v>15159.206148809804</v>
      </c>
      <c r="O167" s="38">
        <v>14756.670675454025</v>
      </c>
      <c r="P167" s="38">
        <v>14388.644040462754</v>
      </c>
      <c r="Q167" s="38">
        <v>14212.7773779608</v>
      </c>
      <c r="R167" s="38">
        <v>14044.004874687518</v>
      </c>
      <c r="S167" s="38">
        <v>14100.259160992478</v>
      </c>
      <c r="T167" s="38">
        <v>14332.019078903559</v>
      </c>
      <c r="U167" s="38">
        <v>14586.312959040308</v>
      </c>
      <c r="V167" s="38">
        <v>14934.014971781773</v>
      </c>
      <c r="W167" s="38">
        <v>15298.524770619675</v>
      </c>
      <c r="X167" s="38">
        <v>15602.32306729572</v>
      </c>
      <c r="Y167" s="38">
        <v>15823.781167144567</v>
      </c>
      <c r="Z167" s="38">
        <v>16006.647588818418</v>
      </c>
      <c r="AA167" s="38">
        <v>16127.413731027927</v>
      </c>
      <c r="AB167" s="38">
        <v>16241.052587106286</v>
      </c>
      <c r="AC167" s="38">
        <v>16422.011520209679</v>
      </c>
      <c r="AD167" s="38">
        <v>16569.182959312253</v>
      </c>
    </row>
    <row r="168" spans="1:30" x14ac:dyDescent="0.25">
      <c r="A168" t="s">
        <v>19</v>
      </c>
      <c r="B168" t="s">
        <v>61</v>
      </c>
      <c r="C168" s="31" t="s">
        <v>6</v>
      </c>
      <c r="D168" s="2" t="s">
        <v>48</v>
      </c>
      <c r="E168" s="38">
        <v>14637</v>
      </c>
      <c r="F168" s="38">
        <v>15025.671151403618</v>
      </c>
      <c r="G168" s="38">
        <v>15229.238793111565</v>
      </c>
      <c r="H168" s="38">
        <v>15345.527444246727</v>
      </c>
      <c r="I168" s="38">
        <v>15169.38082530682</v>
      </c>
      <c r="J168" s="38">
        <v>14893.368787797433</v>
      </c>
      <c r="K168" s="38">
        <v>14522.324018305921</v>
      </c>
      <c r="L168" s="38">
        <v>14232.684768167601</v>
      </c>
      <c r="M168" s="38">
        <v>14120.816732351417</v>
      </c>
      <c r="N168" s="38">
        <v>14259.184167514581</v>
      </c>
      <c r="O168" s="38">
        <v>14618.13335894738</v>
      </c>
      <c r="P168" s="38">
        <v>14982.007909141612</v>
      </c>
      <c r="Q168" s="38">
        <v>15115.919719822421</v>
      </c>
      <c r="R168" s="38">
        <v>15160.257550535081</v>
      </c>
      <c r="S168" s="38">
        <v>15000.029528000359</v>
      </c>
      <c r="T168" s="38">
        <v>14649.838320555958</v>
      </c>
      <c r="U168" s="38">
        <v>14327.397801981066</v>
      </c>
      <c r="V168" s="38">
        <v>14173.112107055123</v>
      </c>
      <c r="W168" s="38">
        <v>14045.51549052984</v>
      </c>
      <c r="X168" s="38">
        <v>14123.252558004571</v>
      </c>
      <c r="Y168" s="38">
        <v>14359.511466247641</v>
      </c>
      <c r="Z168" s="38">
        <v>14631.516186111818</v>
      </c>
      <c r="AA168" s="38">
        <v>14992.880024998305</v>
      </c>
      <c r="AB168" s="38">
        <v>15363.391126120798</v>
      </c>
      <c r="AC168" s="38">
        <v>15678.415296707721</v>
      </c>
      <c r="AD168" s="38">
        <v>15918.764238894953</v>
      </c>
    </row>
    <row r="169" spans="1:30" x14ac:dyDescent="0.25">
      <c r="A169" t="s">
        <v>19</v>
      </c>
      <c r="B169" t="s">
        <v>61</v>
      </c>
      <c r="C169" s="31" t="s">
        <v>6</v>
      </c>
      <c r="D169" s="2" t="s">
        <v>49</v>
      </c>
      <c r="E169" s="38">
        <v>11794</v>
      </c>
      <c r="F169" s="38">
        <v>12150.393425981962</v>
      </c>
      <c r="G169" s="38">
        <v>12650.844864560757</v>
      </c>
      <c r="H169" s="38">
        <v>12952.411032251544</v>
      </c>
      <c r="I169" s="38">
        <v>13408.462521728754</v>
      </c>
      <c r="J169" s="38">
        <v>13768.123512401478</v>
      </c>
      <c r="K169" s="38">
        <v>14145.76941581915</v>
      </c>
      <c r="L169" s="38">
        <v>14374.962868386257</v>
      </c>
      <c r="M169" s="38">
        <v>14531.688358812873</v>
      </c>
      <c r="N169" s="38">
        <v>14439.671658806768</v>
      </c>
      <c r="O169" s="38">
        <v>14257.989802088383</v>
      </c>
      <c r="P169" s="38">
        <v>13994.838170160396</v>
      </c>
      <c r="Q169" s="38">
        <v>13794.998803502385</v>
      </c>
      <c r="R169" s="38">
        <v>13743.661067298923</v>
      </c>
      <c r="S169" s="38">
        <v>13904.122217239019</v>
      </c>
      <c r="T169" s="38">
        <v>14259.995323740462</v>
      </c>
      <c r="U169" s="38">
        <v>14613.422908306113</v>
      </c>
      <c r="V169" s="38">
        <v>14761.748108690848</v>
      </c>
      <c r="W169" s="38">
        <v>14815.527767553445</v>
      </c>
      <c r="X169" s="38">
        <v>14687.375606050788</v>
      </c>
      <c r="Y169" s="38">
        <v>14381.809047522076</v>
      </c>
      <c r="Z169" s="38">
        <v>14098.953575491705</v>
      </c>
      <c r="AA169" s="38">
        <v>13965.464621707601</v>
      </c>
      <c r="AB169" s="38">
        <v>13869.997084169376</v>
      </c>
      <c r="AC169" s="38">
        <v>13962.033400044365</v>
      </c>
      <c r="AD169" s="38">
        <v>14198.228329485668</v>
      </c>
    </row>
    <row r="170" spans="1:30" x14ac:dyDescent="0.25">
      <c r="A170" t="s">
        <v>19</v>
      </c>
      <c r="B170" t="s">
        <v>61</v>
      </c>
      <c r="C170" s="31" t="s">
        <v>6</v>
      </c>
      <c r="D170" s="2" t="s">
        <v>50</v>
      </c>
      <c r="E170" s="38">
        <v>9796</v>
      </c>
      <c r="F170" s="38">
        <v>10063.097402921225</v>
      </c>
      <c r="G170" s="38">
        <v>10246.869248008508</v>
      </c>
      <c r="H170" s="38">
        <v>10611.545331189922</v>
      </c>
      <c r="I170" s="38">
        <v>10875.505465179896</v>
      </c>
      <c r="J170" s="38">
        <v>11222.660012223387</v>
      </c>
      <c r="K170" s="38">
        <v>11569.243194167835</v>
      </c>
      <c r="L170" s="38">
        <v>12038.470148599021</v>
      </c>
      <c r="M170" s="38">
        <v>12361.02316485926</v>
      </c>
      <c r="N170" s="38">
        <v>12810.502023195666</v>
      </c>
      <c r="O170" s="38">
        <v>13191.584812836543</v>
      </c>
      <c r="P170" s="38">
        <v>13578.006654660823</v>
      </c>
      <c r="Q170" s="38">
        <v>13831.389064223376</v>
      </c>
      <c r="R170" s="38">
        <v>14012.673538868363</v>
      </c>
      <c r="S170" s="38">
        <v>13963.02257367142</v>
      </c>
      <c r="T170" s="38">
        <v>13818.723499129186</v>
      </c>
      <c r="U170" s="38">
        <v>13606.329495636393</v>
      </c>
      <c r="V170" s="38">
        <v>13449.482676899439</v>
      </c>
      <c r="W170" s="38">
        <v>13425.668583515369</v>
      </c>
      <c r="X170" s="38">
        <v>13593.406015478504</v>
      </c>
      <c r="Y170" s="38">
        <v>13943.359202720187</v>
      </c>
      <c r="Z170" s="38">
        <v>14289.808808655331</v>
      </c>
      <c r="AA170" s="38">
        <v>14451.119285297405</v>
      </c>
      <c r="AB170" s="38">
        <v>14515.941203437942</v>
      </c>
      <c r="AC170" s="38">
        <v>14417.04212349141</v>
      </c>
      <c r="AD170" s="38">
        <v>14147.669369642765</v>
      </c>
    </row>
    <row r="171" spans="1:30" x14ac:dyDescent="0.25">
      <c r="A171" t="s">
        <v>19</v>
      </c>
      <c r="B171" t="s">
        <v>61</v>
      </c>
      <c r="C171" s="31" t="s">
        <v>6</v>
      </c>
      <c r="D171" s="2" t="s">
        <v>51</v>
      </c>
      <c r="E171" s="38">
        <v>7074</v>
      </c>
      <c r="F171" s="38">
        <v>7594.8857645494081</v>
      </c>
      <c r="G171" s="38">
        <v>8180.5189513949435</v>
      </c>
      <c r="H171" s="38">
        <v>8582.2177766119821</v>
      </c>
      <c r="I171" s="38">
        <v>9034.3008886315056</v>
      </c>
      <c r="J171" s="38">
        <v>9479.2321412110832</v>
      </c>
      <c r="K171" s="38">
        <v>9728.3511098947474</v>
      </c>
      <c r="L171" s="38">
        <v>9928.505025754137</v>
      </c>
      <c r="M171" s="38">
        <v>10283.694915574415</v>
      </c>
      <c r="N171" s="38">
        <v>10564.801270488082</v>
      </c>
      <c r="O171" s="38">
        <v>10923.92489540816</v>
      </c>
      <c r="P171" s="38">
        <v>11285.046596230144</v>
      </c>
      <c r="Q171" s="38">
        <v>11743.670056572253</v>
      </c>
      <c r="R171" s="38">
        <v>12080.730781809165</v>
      </c>
      <c r="S171" s="38">
        <v>12514.808883040227</v>
      </c>
      <c r="T171" s="38">
        <v>12887.415286396423</v>
      </c>
      <c r="U171" s="38">
        <v>13260.154983655633</v>
      </c>
      <c r="V171" s="38">
        <v>13516.596196026758</v>
      </c>
      <c r="W171" s="38">
        <v>13706.711566223497</v>
      </c>
      <c r="X171" s="38">
        <v>13684.313583147306</v>
      </c>
      <c r="Y171" s="38">
        <v>13571.121639277515</v>
      </c>
      <c r="Z171" s="38">
        <v>13398.316462183064</v>
      </c>
      <c r="AA171" s="38">
        <v>13277.272938398482</v>
      </c>
      <c r="AB171" s="38">
        <v>13279.530260241994</v>
      </c>
      <c r="AC171" s="38">
        <v>13459.074809586687</v>
      </c>
      <c r="AD171" s="38">
        <v>13812.669444172494</v>
      </c>
    </row>
    <row r="172" spans="1:30" x14ac:dyDescent="0.25">
      <c r="A172" t="s">
        <v>19</v>
      </c>
      <c r="B172" t="s">
        <v>61</v>
      </c>
      <c r="C172" s="31" t="s">
        <v>6</v>
      </c>
      <c r="D172" s="2" t="s">
        <v>52</v>
      </c>
      <c r="E172" s="38">
        <v>5187</v>
      </c>
      <c r="F172" s="38">
        <v>5457.3249220997423</v>
      </c>
      <c r="G172" s="38">
        <v>5707.0106155264148</v>
      </c>
      <c r="H172" s="38">
        <v>6015.438572757399</v>
      </c>
      <c r="I172" s="38">
        <v>6312.7203584337458</v>
      </c>
      <c r="J172" s="38">
        <v>6651.3139139408231</v>
      </c>
      <c r="K172" s="38">
        <v>7166.0360617915821</v>
      </c>
      <c r="L172" s="38">
        <v>7725.8539854056271</v>
      </c>
      <c r="M172" s="38">
        <v>8124.6724039070723</v>
      </c>
      <c r="N172" s="38">
        <v>8564.8729385956431</v>
      </c>
      <c r="O172" s="38">
        <v>8999.6998731957065</v>
      </c>
      <c r="P172" s="38">
        <v>9246.4205980447041</v>
      </c>
      <c r="Q172" s="38">
        <v>9461.6459574971341</v>
      </c>
      <c r="R172" s="38">
        <v>9801.6830701079398</v>
      </c>
      <c r="S172" s="38">
        <v>10078.979210080295</v>
      </c>
      <c r="T172" s="38">
        <v>10421.478015895489</v>
      </c>
      <c r="U172" s="38">
        <v>10770.411252196456</v>
      </c>
      <c r="V172" s="38">
        <v>11201.51614453979</v>
      </c>
      <c r="W172" s="38">
        <v>11535.391098401873</v>
      </c>
      <c r="X172" s="38">
        <v>11949.726546683658</v>
      </c>
      <c r="Y172" s="38">
        <v>12316.601889452773</v>
      </c>
      <c r="Z172" s="38">
        <v>12679.934084703498</v>
      </c>
      <c r="AA172" s="38">
        <v>12941.301943402494</v>
      </c>
      <c r="AB172" s="38">
        <v>13139.360764778185</v>
      </c>
      <c r="AC172" s="38">
        <v>13142.294324885526</v>
      </c>
      <c r="AD172" s="38">
        <v>13060.934075836059</v>
      </c>
    </row>
    <row r="173" spans="1:30" x14ac:dyDescent="0.25">
      <c r="A173" t="s">
        <v>19</v>
      </c>
      <c r="B173" t="s">
        <v>61</v>
      </c>
      <c r="C173" s="31" t="s">
        <v>6</v>
      </c>
      <c r="D173" s="2" t="s">
        <v>53</v>
      </c>
      <c r="E173" s="38">
        <v>3395</v>
      </c>
      <c r="F173" s="38">
        <v>3544.9242155127581</v>
      </c>
      <c r="G173" s="38">
        <v>3699.7268155580023</v>
      </c>
      <c r="H173" s="38">
        <v>4004.5642650169857</v>
      </c>
      <c r="I173" s="38">
        <v>4248.2543516530313</v>
      </c>
      <c r="J173" s="38">
        <v>4452.3274249222195</v>
      </c>
      <c r="K173" s="38">
        <v>4696.7390364807434</v>
      </c>
      <c r="L173" s="38">
        <v>4923.0003785095651</v>
      </c>
      <c r="M173" s="38">
        <v>5211.4755569483077</v>
      </c>
      <c r="N173" s="38">
        <v>5498.5130458917965</v>
      </c>
      <c r="O173" s="38">
        <v>5820.0878893863646</v>
      </c>
      <c r="P173" s="38">
        <v>6302.51929733422</v>
      </c>
      <c r="Q173" s="38">
        <v>6806.1529668598796</v>
      </c>
      <c r="R173" s="38">
        <v>7171.8847363202622</v>
      </c>
      <c r="S173" s="38">
        <v>7562.6289777344828</v>
      </c>
      <c r="T173" s="38">
        <v>7941.8684887116578</v>
      </c>
      <c r="U173" s="38">
        <v>8160.5943917497561</v>
      </c>
      <c r="V173" s="38">
        <v>8365.215172462651</v>
      </c>
      <c r="W173" s="38">
        <v>8670.4223774030361</v>
      </c>
      <c r="X173" s="38">
        <v>8929.5703541995972</v>
      </c>
      <c r="Y173" s="38">
        <v>9246.9411494866727</v>
      </c>
      <c r="Z173" s="38">
        <v>9572.9027300068956</v>
      </c>
      <c r="AA173" s="38">
        <v>9965.2003782019256</v>
      </c>
      <c r="AB173" s="38">
        <v>10282.965052583702</v>
      </c>
      <c r="AC173" s="38">
        <v>10665.370254085086</v>
      </c>
      <c r="AD173" s="38">
        <v>11015.351732710977</v>
      </c>
    </row>
    <row r="174" spans="1:30" x14ac:dyDescent="0.25">
      <c r="A174" t="s">
        <v>19</v>
      </c>
      <c r="B174" t="s">
        <v>61</v>
      </c>
      <c r="C174" s="31" t="s">
        <v>6</v>
      </c>
      <c r="D174" s="2" t="s">
        <v>1</v>
      </c>
      <c r="E174" s="38">
        <v>3083</v>
      </c>
      <c r="F174" s="38">
        <v>3256.5871209766324</v>
      </c>
      <c r="G174" s="38">
        <v>3431.2420718216581</v>
      </c>
      <c r="H174" s="38">
        <v>3533.1901570161822</v>
      </c>
      <c r="I174" s="38">
        <v>3712.6202548572137</v>
      </c>
      <c r="J174" s="38">
        <v>3921.6492298331686</v>
      </c>
      <c r="K174" s="38">
        <v>4124.367537169288</v>
      </c>
      <c r="L174" s="38">
        <v>4332.053845803096</v>
      </c>
      <c r="M174" s="38">
        <v>4599.7115117002431</v>
      </c>
      <c r="N174" s="38">
        <v>4880.6057111486371</v>
      </c>
      <c r="O174" s="38">
        <v>5159.6399767863031</v>
      </c>
      <c r="P174" s="38">
        <v>5462.6462683211867</v>
      </c>
      <c r="Q174" s="38">
        <v>5749.7710232376157</v>
      </c>
      <c r="R174" s="38">
        <v>6126.2140105231156</v>
      </c>
      <c r="S174" s="38">
        <v>6505.3624440643025</v>
      </c>
      <c r="T174" s="38">
        <v>6900.8215941044737</v>
      </c>
      <c r="U174" s="38">
        <v>7442.4834624992081</v>
      </c>
      <c r="V174" s="38">
        <v>7972.9548542711509</v>
      </c>
      <c r="W174" s="38">
        <v>8458.5309701891038</v>
      </c>
      <c r="X174" s="38">
        <v>8959.816850445508</v>
      </c>
      <c r="Y174" s="38">
        <v>9462.2253714690087</v>
      </c>
      <c r="Z174" s="38">
        <v>9946.4393060709663</v>
      </c>
      <c r="AA174" s="38">
        <v>10410.698411269812</v>
      </c>
      <c r="AB174" s="38">
        <v>10913.303484967049</v>
      </c>
      <c r="AC174" s="38">
        <v>11392.422018207939</v>
      </c>
      <c r="AD174" s="38">
        <v>11917.683375908671</v>
      </c>
    </row>
    <row r="175" spans="1:30" x14ac:dyDescent="0.25">
      <c r="A175" t="s">
        <v>19</v>
      </c>
      <c r="B175" t="s">
        <v>61</v>
      </c>
      <c r="C175" s="31" t="s">
        <v>6</v>
      </c>
      <c r="D175" s="2" t="s">
        <v>0</v>
      </c>
      <c r="E175" s="38">
        <v>226314</v>
      </c>
      <c r="F175" s="38">
        <v>226866.53514878746</v>
      </c>
      <c r="G175" s="38">
        <v>227568.39995862878</v>
      </c>
      <c r="H175" s="38">
        <v>228466.16484995303</v>
      </c>
      <c r="I175" s="38">
        <v>229561.37933575964</v>
      </c>
      <c r="J175" s="38">
        <v>230866.43024069146</v>
      </c>
      <c r="K175" s="38">
        <v>232391.05563133099</v>
      </c>
      <c r="L175" s="38">
        <v>234159.88033443957</v>
      </c>
      <c r="M175" s="38">
        <v>236175.44941022879</v>
      </c>
      <c r="N175" s="38">
        <v>238438.89361340416</v>
      </c>
      <c r="O175" s="38">
        <v>240951.66779282989</v>
      </c>
      <c r="P175" s="38">
        <v>243522.78523171949</v>
      </c>
      <c r="Q175" s="38">
        <v>246111.62784731772</v>
      </c>
      <c r="R175" s="38">
        <v>248714.3729325509</v>
      </c>
      <c r="S175" s="38">
        <v>251326.57477137336</v>
      </c>
      <c r="T175" s="38">
        <v>253943.29152423923</v>
      </c>
      <c r="U175" s="38">
        <v>256560.49009735172</v>
      </c>
      <c r="V175" s="38">
        <v>259173.35898739143</v>
      </c>
      <c r="W175" s="38">
        <v>261777.69205511961</v>
      </c>
      <c r="X175" s="38">
        <v>264369.4468009324</v>
      </c>
      <c r="Y175" s="38">
        <v>266945.52608817094</v>
      </c>
      <c r="Z175" s="38">
        <v>269501.95853174885</v>
      </c>
      <c r="AA175" s="38">
        <v>272035.26930511929</v>
      </c>
      <c r="AB175" s="38">
        <v>274542.33511007752</v>
      </c>
      <c r="AC175" s="38">
        <v>277020.99613065756</v>
      </c>
      <c r="AD175" s="38">
        <v>279469.60690752009</v>
      </c>
    </row>
    <row r="176" spans="1:30" x14ac:dyDescent="0.25">
      <c r="A176" t="s">
        <v>19</v>
      </c>
      <c r="B176" t="s">
        <v>23</v>
      </c>
      <c r="C176" s="31" t="s">
        <v>4</v>
      </c>
      <c r="D176" s="6" t="s">
        <v>37</v>
      </c>
      <c r="E176" s="38">
        <v>4480</v>
      </c>
      <c r="F176" s="38">
        <v>4359.095133837247</v>
      </c>
      <c r="G176" s="38">
        <v>4289.2179425671957</v>
      </c>
      <c r="H176" s="38">
        <v>4243.3017056880954</v>
      </c>
      <c r="I176" s="38">
        <v>4229.8105432389075</v>
      </c>
      <c r="J176" s="38">
        <v>4224.1041667174868</v>
      </c>
      <c r="K176" s="38">
        <v>4218.5091990253268</v>
      </c>
      <c r="L176" s="38">
        <v>4216.1166878646236</v>
      </c>
      <c r="M176" s="38">
        <v>4217.0533554014964</v>
      </c>
      <c r="N176" s="38">
        <v>4221.6929905367533</v>
      </c>
      <c r="O176" s="38">
        <v>4229.696698979631</v>
      </c>
      <c r="P176" s="38">
        <v>4241.1433031374945</v>
      </c>
      <c r="Q176" s="38">
        <v>4251.9044177773176</v>
      </c>
      <c r="R176" s="38">
        <v>4261.3191374365406</v>
      </c>
      <c r="S176" s="38">
        <v>4269.5910747898597</v>
      </c>
      <c r="T176" s="38">
        <v>4276.5054789557198</v>
      </c>
      <c r="U176" s="38">
        <v>4281.8127692323133</v>
      </c>
      <c r="V176" s="38">
        <v>4285.916114136442</v>
      </c>
      <c r="W176" s="38">
        <v>4289.1755216103493</v>
      </c>
      <c r="X176" s="38">
        <v>4291.7537194656734</v>
      </c>
      <c r="Y176" s="38">
        <v>4294.018453086971</v>
      </c>
      <c r="Z176" s="38">
        <v>4296.126297629432</v>
      </c>
      <c r="AA176" s="38">
        <v>4298.0877552460934</v>
      </c>
      <c r="AB176" s="38">
        <v>4299.8389888939337</v>
      </c>
      <c r="AC176" s="38">
        <v>4301.2698675414649</v>
      </c>
      <c r="AD176" s="38">
        <v>4302.2054197243406</v>
      </c>
    </row>
    <row r="177" spans="1:30" x14ac:dyDescent="0.25">
      <c r="A177" t="s">
        <v>19</v>
      </c>
      <c r="B177" t="s">
        <v>23</v>
      </c>
      <c r="C177" s="31" t="s">
        <v>4</v>
      </c>
      <c r="D177" s="6" t="s">
        <v>38</v>
      </c>
      <c r="E177" s="38">
        <v>4875</v>
      </c>
      <c r="F177" s="38">
        <v>4799.2599044045901</v>
      </c>
      <c r="G177" s="38">
        <v>4717.698063479168</v>
      </c>
      <c r="H177" s="38">
        <v>4586.4605697402831</v>
      </c>
      <c r="I177" s="38">
        <v>4505.7244086069004</v>
      </c>
      <c r="J177" s="38">
        <v>4482.733917567336</v>
      </c>
      <c r="K177" s="38">
        <v>4410.1500846028985</v>
      </c>
      <c r="L177" s="38">
        <v>4369.7112823798125</v>
      </c>
      <c r="M177" s="38">
        <v>4347.6131250380859</v>
      </c>
      <c r="N177" s="38">
        <v>4348.484315740463</v>
      </c>
      <c r="O177" s="38">
        <v>4348.182572879723</v>
      </c>
      <c r="P177" s="38">
        <v>4349.1040446926072</v>
      </c>
      <c r="Q177" s="38">
        <v>4352.1164253111574</v>
      </c>
      <c r="R177" s="38">
        <v>4356.1819731527967</v>
      </c>
      <c r="S177" s="38">
        <v>4361.6524628669022</v>
      </c>
      <c r="T177" s="38">
        <v>4368.4952602499807</v>
      </c>
      <c r="U177" s="38">
        <v>4377.223119413391</v>
      </c>
      <c r="V177" s="38">
        <v>4384.5338195786871</v>
      </c>
      <c r="W177" s="38">
        <v>4390.5246265747201</v>
      </c>
      <c r="X177" s="38">
        <v>4395.2405229074193</v>
      </c>
      <c r="Y177" s="38">
        <v>4398.8619630195117</v>
      </c>
      <c r="Z177" s="38">
        <v>4401.3604485793603</v>
      </c>
      <c r="AA177" s="38">
        <v>4402.9581690862797</v>
      </c>
      <c r="AB177" s="38">
        <v>4403.9325781775915</v>
      </c>
      <c r="AC177" s="38">
        <v>4404.55708588572</v>
      </c>
      <c r="AD177" s="38">
        <v>4405.0881421744707</v>
      </c>
    </row>
    <row r="178" spans="1:30" x14ac:dyDescent="0.25">
      <c r="A178" t="s">
        <v>19</v>
      </c>
      <c r="B178" t="s">
        <v>23</v>
      </c>
      <c r="C178" s="31" t="s">
        <v>4</v>
      </c>
      <c r="D178" s="6" t="s">
        <v>39</v>
      </c>
      <c r="E178" s="38">
        <v>4544</v>
      </c>
      <c r="F178" s="38">
        <v>4614.8165599409922</v>
      </c>
      <c r="G178" s="38">
        <v>4703.7285345391283</v>
      </c>
      <c r="H178" s="38">
        <v>4853.4857197012871</v>
      </c>
      <c r="I178" s="38">
        <v>4910.62812300314</v>
      </c>
      <c r="J178" s="38">
        <v>4822.7715360306174</v>
      </c>
      <c r="K178" s="38">
        <v>4775.5221327691361</v>
      </c>
      <c r="L178" s="38">
        <v>4722.5490925827726</v>
      </c>
      <c r="M178" s="38">
        <v>4630.5837056797609</v>
      </c>
      <c r="N178" s="38">
        <v>4569.537806951942</v>
      </c>
      <c r="O178" s="38">
        <v>4552.8679325071589</v>
      </c>
      <c r="P178" s="38">
        <v>4500.0183118175964</v>
      </c>
      <c r="Q178" s="38">
        <v>4469.5954400346645</v>
      </c>
      <c r="R178" s="38">
        <v>4455.4606334194996</v>
      </c>
      <c r="S178" s="38">
        <v>4459.2531293370312</v>
      </c>
      <c r="T178" s="38">
        <v>4458.0844558684439</v>
      </c>
      <c r="U178" s="38">
        <v>4458.5379690959508</v>
      </c>
      <c r="V178" s="38">
        <v>4460.5921781482512</v>
      </c>
      <c r="W178" s="38">
        <v>4463.7603571583322</v>
      </c>
      <c r="X178" s="38">
        <v>4468.1192992058013</v>
      </c>
      <c r="Y178" s="38">
        <v>4473.820148354509</v>
      </c>
      <c r="Z178" s="38">
        <v>4481.2112818889536</v>
      </c>
      <c r="AA178" s="38">
        <v>4486.9991492487188</v>
      </c>
      <c r="AB178" s="38">
        <v>4491.2448291654591</v>
      </c>
      <c r="AC178" s="38">
        <v>4494.09958697824</v>
      </c>
      <c r="AD178" s="38">
        <v>4495.7219984408121</v>
      </c>
    </row>
    <row r="179" spans="1:30" x14ac:dyDescent="0.25">
      <c r="A179" t="s">
        <v>19</v>
      </c>
      <c r="B179" t="s">
        <v>23</v>
      </c>
      <c r="C179" s="31" t="s">
        <v>4</v>
      </c>
      <c r="D179" s="6" t="s">
        <v>40</v>
      </c>
      <c r="E179" s="38">
        <v>4111</v>
      </c>
      <c r="F179" s="38">
        <v>4138.7957571107445</v>
      </c>
      <c r="G179" s="38">
        <v>4137.8873046890048</v>
      </c>
      <c r="H179" s="38">
        <v>4096.8307754803873</v>
      </c>
      <c r="I179" s="38">
        <v>4065.4826132393873</v>
      </c>
      <c r="J179" s="38">
        <v>4136.6969139111307</v>
      </c>
      <c r="K179" s="38">
        <v>4226.4636798474221</v>
      </c>
      <c r="L179" s="38">
        <v>4318.6218806971865</v>
      </c>
      <c r="M179" s="38">
        <v>4429.6953395663541</v>
      </c>
      <c r="N179" s="38">
        <v>4466.7419869918658</v>
      </c>
      <c r="O179" s="38">
        <v>4408.5404874560263</v>
      </c>
      <c r="P179" s="38">
        <v>4372.3651899266224</v>
      </c>
      <c r="Q179" s="38">
        <v>4330.83953796883</v>
      </c>
      <c r="R179" s="38">
        <v>4271.3026577278433</v>
      </c>
      <c r="S179" s="38">
        <v>4220.3206027844963</v>
      </c>
      <c r="T179" s="38">
        <v>4198.2864874974484</v>
      </c>
      <c r="U179" s="38">
        <v>4159.3990270612048</v>
      </c>
      <c r="V179" s="38">
        <v>4135.6223455657628</v>
      </c>
      <c r="W179" s="38">
        <v>4125.6377400061101</v>
      </c>
      <c r="X179" s="38">
        <v>4127.3873554238207</v>
      </c>
      <c r="Y179" s="38">
        <v>4124.2549220814317</v>
      </c>
      <c r="Z179" s="38">
        <v>4122.5655015628217</v>
      </c>
      <c r="AA179" s="38">
        <v>4122.4370988242981</v>
      </c>
      <c r="AB179" s="38">
        <v>4123.4443904489244</v>
      </c>
      <c r="AC179" s="38">
        <v>4125.561789310178</v>
      </c>
      <c r="AD179" s="38">
        <v>4128.4768348683747</v>
      </c>
    </row>
    <row r="180" spans="1:30" x14ac:dyDescent="0.25">
      <c r="A180" t="s">
        <v>19</v>
      </c>
      <c r="B180" t="s">
        <v>23</v>
      </c>
      <c r="C180" s="31" t="s">
        <v>4</v>
      </c>
      <c r="D180" s="6" t="s">
        <v>41</v>
      </c>
      <c r="E180" s="38">
        <v>3610</v>
      </c>
      <c r="F180" s="38">
        <v>3480.0659461818846</v>
      </c>
      <c r="G180" s="38">
        <v>3317.556720609381</v>
      </c>
      <c r="H180" s="38">
        <v>3202.5066811547517</v>
      </c>
      <c r="I180" s="38">
        <v>3171.8307411413502</v>
      </c>
      <c r="J180" s="38">
        <v>3164.3212026821466</v>
      </c>
      <c r="K180" s="38">
        <v>3183.2790038195876</v>
      </c>
      <c r="L180" s="38">
        <v>3182.1927105423238</v>
      </c>
      <c r="M180" s="38">
        <v>3169.2028132991973</v>
      </c>
      <c r="N180" s="38">
        <v>3163.187167633856</v>
      </c>
      <c r="O180" s="38">
        <v>3205.6826488481752</v>
      </c>
      <c r="P180" s="38">
        <v>3264.8740557815363</v>
      </c>
      <c r="Q180" s="38">
        <v>3323.739728670851</v>
      </c>
      <c r="R180" s="38">
        <v>3385.1020340345012</v>
      </c>
      <c r="S180" s="38">
        <v>3409.8223785098612</v>
      </c>
      <c r="T180" s="38">
        <v>3383.6499578060002</v>
      </c>
      <c r="U180" s="38">
        <v>3362.3344768390971</v>
      </c>
      <c r="V180" s="38">
        <v>3335.2808631283046</v>
      </c>
      <c r="W180" s="38">
        <v>3298.9709734604153</v>
      </c>
      <c r="X180" s="38">
        <v>3264.6347227667275</v>
      </c>
      <c r="Y180" s="38">
        <v>3249.0271886708606</v>
      </c>
      <c r="Z180" s="38">
        <v>3225.9919614491673</v>
      </c>
      <c r="AA180" s="38">
        <v>3208.4494342641019</v>
      </c>
      <c r="AB180" s="38">
        <v>3201.4423011238268</v>
      </c>
      <c r="AC180" s="38">
        <v>3201.6171362515088</v>
      </c>
      <c r="AD180" s="38">
        <v>3196.4335570716589</v>
      </c>
    </row>
    <row r="181" spans="1:30" x14ac:dyDescent="0.25">
      <c r="A181" t="s">
        <v>19</v>
      </c>
      <c r="B181" t="s">
        <v>23</v>
      </c>
      <c r="C181" s="31" t="s">
        <v>4</v>
      </c>
      <c r="D181" s="6" t="s">
        <v>42</v>
      </c>
      <c r="E181" s="38">
        <v>3765</v>
      </c>
      <c r="F181" s="38">
        <v>3723.1515926364136</v>
      </c>
      <c r="G181" s="38">
        <v>3726.0620138432</v>
      </c>
      <c r="H181" s="38">
        <v>3747.4104633901707</v>
      </c>
      <c r="I181" s="38">
        <v>3724.56946524247</v>
      </c>
      <c r="J181" s="38">
        <v>3677.4872194067229</v>
      </c>
      <c r="K181" s="38">
        <v>3626.7457226159959</v>
      </c>
      <c r="L181" s="38">
        <v>3555.5105790371731</v>
      </c>
      <c r="M181" s="38">
        <v>3500.1643979299606</v>
      </c>
      <c r="N181" s="38">
        <v>3483.6148074099792</v>
      </c>
      <c r="O181" s="38">
        <v>3482.8514154671216</v>
      </c>
      <c r="P181" s="38">
        <v>3493.17532097406</v>
      </c>
      <c r="Q181" s="38">
        <v>3492.4775458441309</v>
      </c>
      <c r="R181" s="38">
        <v>3490.5316357481593</v>
      </c>
      <c r="S181" s="38">
        <v>3490.7108597175411</v>
      </c>
      <c r="T181" s="38">
        <v>3517.3175944916884</v>
      </c>
      <c r="U181" s="38">
        <v>3565.5976238291892</v>
      </c>
      <c r="V181" s="38">
        <v>3617.1624413688833</v>
      </c>
      <c r="W181" s="38">
        <v>3662.3665385654976</v>
      </c>
      <c r="X181" s="38">
        <v>3689.0900094617209</v>
      </c>
      <c r="Y181" s="38">
        <v>3682.0461503972329</v>
      </c>
      <c r="Z181" s="38">
        <v>3668.3595400367344</v>
      </c>
      <c r="AA181" s="38">
        <v>3652.311844108443</v>
      </c>
      <c r="AB181" s="38">
        <v>3629.4923195801139</v>
      </c>
      <c r="AC181" s="38">
        <v>3605.0717799580934</v>
      </c>
      <c r="AD181" s="38">
        <v>3595.0670392108523</v>
      </c>
    </row>
    <row r="182" spans="1:30" x14ac:dyDescent="0.25">
      <c r="A182" t="s">
        <v>19</v>
      </c>
      <c r="B182" t="s">
        <v>23</v>
      </c>
      <c r="C182" s="31" t="s">
        <v>4</v>
      </c>
      <c r="D182" s="6" t="s">
        <v>43</v>
      </c>
      <c r="E182" s="38">
        <v>3588</v>
      </c>
      <c r="F182" s="38">
        <v>3602.9714552855148</v>
      </c>
      <c r="G182" s="38">
        <v>3608.1644827431228</v>
      </c>
      <c r="H182" s="38">
        <v>3637.2527275591233</v>
      </c>
      <c r="I182" s="38">
        <v>3671.7093684919864</v>
      </c>
      <c r="J182" s="38">
        <v>3698.777279366037</v>
      </c>
      <c r="K182" s="38">
        <v>3704.5690977758386</v>
      </c>
      <c r="L182" s="38">
        <v>3727.8322121059637</v>
      </c>
      <c r="M182" s="38">
        <v>3756.9565643593387</v>
      </c>
      <c r="N182" s="38">
        <v>3755.0760394158369</v>
      </c>
      <c r="O182" s="38">
        <v>3731.9311256754668</v>
      </c>
      <c r="P182" s="38">
        <v>3704.0417574159501</v>
      </c>
      <c r="Q182" s="38">
        <v>3661.6690209209473</v>
      </c>
      <c r="R182" s="38">
        <v>3622.9521238274756</v>
      </c>
      <c r="S182" s="38">
        <v>3603.7794377811233</v>
      </c>
      <c r="T182" s="38">
        <v>3596.2952772858548</v>
      </c>
      <c r="U182" s="38">
        <v>3592.8508435100021</v>
      </c>
      <c r="V182" s="38">
        <v>3584.0077906483089</v>
      </c>
      <c r="W182" s="38">
        <v>3579.8798184423049</v>
      </c>
      <c r="X182" s="38">
        <v>3577.5762400312542</v>
      </c>
      <c r="Y182" s="38">
        <v>3594.5077285090065</v>
      </c>
      <c r="Z182" s="38">
        <v>3633.3308131726135</v>
      </c>
      <c r="AA182" s="38">
        <v>3675.7505896219391</v>
      </c>
      <c r="AB182" s="38">
        <v>3710.2104722714712</v>
      </c>
      <c r="AC182" s="38">
        <v>3734.3326499090081</v>
      </c>
      <c r="AD182" s="38">
        <v>3732.8892051007006</v>
      </c>
    </row>
    <row r="183" spans="1:30" x14ac:dyDescent="0.25">
      <c r="A183" t="s">
        <v>19</v>
      </c>
      <c r="B183" t="s">
        <v>23</v>
      </c>
      <c r="C183" s="31" t="s">
        <v>4</v>
      </c>
      <c r="D183" s="6" t="s">
        <v>44</v>
      </c>
      <c r="E183" s="38">
        <v>3369</v>
      </c>
      <c r="F183" s="38">
        <v>3389.2067836141823</v>
      </c>
      <c r="G183" s="38">
        <v>3479.5400458959052</v>
      </c>
      <c r="H183" s="38">
        <v>3462.8407311500105</v>
      </c>
      <c r="I183" s="38">
        <v>3497.2340305084822</v>
      </c>
      <c r="J183" s="38">
        <v>3542.5338985619705</v>
      </c>
      <c r="K183" s="38">
        <v>3569.5017355374484</v>
      </c>
      <c r="L183" s="38">
        <v>3585.6798520723355</v>
      </c>
      <c r="M183" s="38">
        <v>3617.2683381152692</v>
      </c>
      <c r="N183" s="38">
        <v>3657.1535338711683</v>
      </c>
      <c r="O183" s="38">
        <v>3683.794540909751</v>
      </c>
      <c r="P183" s="38">
        <v>3699.0355053617836</v>
      </c>
      <c r="Q183" s="38">
        <v>3722.7061594268162</v>
      </c>
      <c r="R183" s="38">
        <v>3747.3710318364274</v>
      </c>
      <c r="S183" s="38">
        <v>3747.0096931575749</v>
      </c>
      <c r="T183" s="38">
        <v>3728.7922037092658</v>
      </c>
      <c r="U183" s="38">
        <v>3704.6057319603406</v>
      </c>
      <c r="V183" s="38">
        <v>3668.9016004524842</v>
      </c>
      <c r="W183" s="38">
        <v>3633.8423589694598</v>
      </c>
      <c r="X183" s="38">
        <v>3610.7261920866467</v>
      </c>
      <c r="Y183" s="38">
        <v>3598.4652012017059</v>
      </c>
      <c r="Z183" s="38">
        <v>3588.8434194863366</v>
      </c>
      <c r="AA183" s="38">
        <v>3576.5893736351513</v>
      </c>
      <c r="AB183" s="38">
        <v>3570.6628990775293</v>
      </c>
      <c r="AC183" s="38">
        <v>3566.7297849194656</v>
      </c>
      <c r="AD183" s="38">
        <v>3578.4228206811677</v>
      </c>
    </row>
    <row r="184" spans="1:30" x14ac:dyDescent="0.25">
      <c r="A184" t="s">
        <v>19</v>
      </c>
      <c r="B184" t="s">
        <v>23</v>
      </c>
      <c r="C184" s="31" t="s">
        <v>4</v>
      </c>
      <c r="D184" s="6" t="s">
        <v>45</v>
      </c>
      <c r="E184" s="38">
        <v>3872</v>
      </c>
      <c r="F184" s="38">
        <v>3737.8986096741537</v>
      </c>
      <c r="G184" s="38">
        <v>3543.6108667295075</v>
      </c>
      <c r="H184" s="38">
        <v>3481.0663454485257</v>
      </c>
      <c r="I184" s="38">
        <v>3419.7046540208371</v>
      </c>
      <c r="J184" s="38">
        <v>3390.0668667568866</v>
      </c>
      <c r="K184" s="38">
        <v>3428.978860184749</v>
      </c>
      <c r="L184" s="38">
        <v>3524.9419997160312</v>
      </c>
      <c r="M184" s="38">
        <v>3543.7150358138006</v>
      </c>
      <c r="N184" s="38">
        <v>3591.4777689376124</v>
      </c>
      <c r="O184" s="38">
        <v>3637.3511799074317</v>
      </c>
      <c r="P184" s="38">
        <v>3664.3419673063645</v>
      </c>
      <c r="Q184" s="38">
        <v>3680.3592639339249</v>
      </c>
      <c r="R184" s="38">
        <v>3707.9643053522223</v>
      </c>
      <c r="S184" s="38">
        <v>3745.2127276527035</v>
      </c>
      <c r="T184" s="38">
        <v>3768.6981796383343</v>
      </c>
      <c r="U184" s="38">
        <v>3785.5378799246546</v>
      </c>
      <c r="V184" s="38">
        <v>3806.7033463415191</v>
      </c>
      <c r="W184" s="38">
        <v>3827.6974716758286</v>
      </c>
      <c r="X184" s="38">
        <v>3827.1052737841605</v>
      </c>
      <c r="Y184" s="38">
        <v>3811.8435659610464</v>
      </c>
      <c r="Z184" s="38">
        <v>3790.9749020953423</v>
      </c>
      <c r="AA184" s="38">
        <v>3759.8252749243211</v>
      </c>
      <c r="AB184" s="38">
        <v>3727.413751944006</v>
      </c>
      <c r="AC184" s="38">
        <v>3702.5044127180954</v>
      </c>
      <c r="AD184" s="38">
        <v>3687.7783614753271</v>
      </c>
    </row>
    <row r="185" spans="1:30" x14ac:dyDescent="0.25">
      <c r="A185" t="s">
        <v>19</v>
      </c>
      <c r="B185" t="s">
        <v>23</v>
      </c>
      <c r="C185" s="31" t="s">
        <v>4</v>
      </c>
      <c r="D185" s="6" t="s">
        <v>46</v>
      </c>
      <c r="E185" s="38">
        <v>4247</v>
      </c>
      <c r="F185" s="38">
        <v>4223.5515810013403</v>
      </c>
      <c r="G185" s="38">
        <v>4195.7621646552334</v>
      </c>
      <c r="H185" s="38">
        <v>4142.410206412359</v>
      </c>
      <c r="I185" s="38">
        <v>4047.2513769184998</v>
      </c>
      <c r="J185" s="38">
        <v>3936.7371716327389</v>
      </c>
      <c r="K185" s="38">
        <v>3825.2961292578102</v>
      </c>
      <c r="L185" s="38">
        <v>3671.4308931128007</v>
      </c>
      <c r="M185" s="38">
        <v>3616.8242663996243</v>
      </c>
      <c r="N185" s="38">
        <v>3577.2998438977265</v>
      </c>
      <c r="O185" s="38">
        <v>3566.3209771775346</v>
      </c>
      <c r="P185" s="38">
        <v>3612.4350503785195</v>
      </c>
      <c r="Q185" s="38">
        <v>3709.3353196246899</v>
      </c>
      <c r="R185" s="38">
        <v>3746.148872353026</v>
      </c>
      <c r="S185" s="38">
        <v>3799.9254693865796</v>
      </c>
      <c r="T185" s="38">
        <v>3846.3353220625331</v>
      </c>
      <c r="U185" s="38">
        <v>3872.6721363062743</v>
      </c>
      <c r="V185" s="38">
        <v>3887.7410975939729</v>
      </c>
      <c r="W185" s="38">
        <v>3912.9168433002906</v>
      </c>
      <c r="X185" s="38">
        <v>3949.4155591429189</v>
      </c>
      <c r="Y185" s="38">
        <v>3972.9597046638305</v>
      </c>
      <c r="Z185" s="38">
        <v>3993.0929075073077</v>
      </c>
      <c r="AA185" s="38">
        <v>4015.466960970612</v>
      </c>
      <c r="AB185" s="38">
        <v>4036.6572716842202</v>
      </c>
      <c r="AC185" s="38">
        <v>4037.6236435536798</v>
      </c>
      <c r="AD185" s="38">
        <v>4025.1355634217844</v>
      </c>
    </row>
    <row r="186" spans="1:30" x14ac:dyDescent="0.25">
      <c r="A186" t="s">
        <v>19</v>
      </c>
      <c r="B186" t="s">
        <v>23</v>
      </c>
      <c r="C186" s="31" t="s">
        <v>4</v>
      </c>
      <c r="D186" s="6" t="s">
        <v>47</v>
      </c>
      <c r="E186" s="38">
        <v>4325</v>
      </c>
      <c r="F186" s="38">
        <v>4258.8545501287917</v>
      </c>
      <c r="G186" s="38">
        <v>4213.9138717977903</v>
      </c>
      <c r="H186" s="38">
        <v>4131.9731967457956</v>
      </c>
      <c r="I186" s="38">
        <v>4184.8814509686936</v>
      </c>
      <c r="J186" s="38">
        <v>4283.2215636287456</v>
      </c>
      <c r="K186" s="38">
        <v>4293.5089758838276</v>
      </c>
      <c r="L186" s="38">
        <v>4289.5589975613575</v>
      </c>
      <c r="M186" s="38">
        <v>4256.3001736989327</v>
      </c>
      <c r="N186" s="38">
        <v>4177.8050274103944</v>
      </c>
      <c r="O186" s="38">
        <v>4072.0987950545605</v>
      </c>
      <c r="P186" s="38">
        <v>3967.4808701961747</v>
      </c>
      <c r="Q186" s="38">
        <v>3833.8431027702391</v>
      </c>
      <c r="R186" s="38">
        <v>3781.5066577483803</v>
      </c>
      <c r="S186" s="38">
        <v>3753.461202742285</v>
      </c>
      <c r="T186" s="38">
        <v>3754.6241523117274</v>
      </c>
      <c r="U186" s="38">
        <v>3805.3936331340501</v>
      </c>
      <c r="V186" s="38">
        <v>3902.1296069627037</v>
      </c>
      <c r="W186" s="38">
        <v>3950.6703452437032</v>
      </c>
      <c r="X186" s="38">
        <v>4008.6018191123603</v>
      </c>
      <c r="Y186" s="38">
        <v>4056.7948346801409</v>
      </c>
      <c r="Z186" s="38">
        <v>4084.5290925109116</v>
      </c>
      <c r="AA186" s="38">
        <v>4101.0146507273439</v>
      </c>
      <c r="AB186" s="38">
        <v>4126.2302707915296</v>
      </c>
      <c r="AC186" s="38">
        <v>4163.9593618572917</v>
      </c>
      <c r="AD186" s="38">
        <v>4189.2959636328287</v>
      </c>
    </row>
    <row r="187" spans="1:30" x14ac:dyDescent="0.25">
      <c r="A187" t="s">
        <v>19</v>
      </c>
      <c r="B187" t="s">
        <v>23</v>
      </c>
      <c r="C187" s="31" t="s">
        <v>4</v>
      </c>
      <c r="D187" s="6" t="s">
        <v>48</v>
      </c>
      <c r="E187" s="38">
        <v>4385</v>
      </c>
      <c r="F187" s="38">
        <v>4430.9279824839377</v>
      </c>
      <c r="G187" s="38">
        <v>4476.9413481468273</v>
      </c>
      <c r="H187" s="38">
        <v>4534.7163911370008</v>
      </c>
      <c r="I187" s="38">
        <v>4474.3376692488819</v>
      </c>
      <c r="J187" s="38">
        <v>4368.8641882144748</v>
      </c>
      <c r="K187" s="38">
        <v>4311.5309027748899</v>
      </c>
      <c r="L187" s="38">
        <v>4272.7596598008986</v>
      </c>
      <c r="M187" s="38">
        <v>4209.2649381845358</v>
      </c>
      <c r="N187" s="38">
        <v>4263.8746313065813</v>
      </c>
      <c r="O187" s="38">
        <v>4365.4145853020846</v>
      </c>
      <c r="P187" s="38">
        <v>4395.4311869014937</v>
      </c>
      <c r="Q187" s="38">
        <v>4405.5072223621464</v>
      </c>
      <c r="R187" s="38">
        <v>4384.1032557005656</v>
      </c>
      <c r="S187" s="38">
        <v>4316.0181621642487</v>
      </c>
      <c r="T187" s="38">
        <v>4213.4290804736875</v>
      </c>
      <c r="U187" s="38">
        <v>4112.2595556689375</v>
      </c>
      <c r="V187" s="38">
        <v>3992.264168297324</v>
      </c>
      <c r="W187" s="38">
        <v>3941.9139205585284</v>
      </c>
      <c r="X187" s="38">
        <v>3922.6704573860666</v>
      </c>
      <c r="Y187" s="38">
        <v>3933.9349049833186</v>
      </c>
      <c r="Z187" s="38">
        <v>3990.1707348443224</v>
      </c>
      <c r="AA187" s="38">
        <v>4089.0017709979438</v>
      </c>
      <c r="AB187" s="38">
        <v>4148.2934000818104</v>
      </c>
      <c r="AC187" s="38">
        <v>4211.5529630260653</v>
      </c>
      <c r="AD187" s="38">
        <v>4263.1551904141179</v>
      </c>
    </row>
    <row r="188" spans="1:30" x14ac:dyDescent="0.25">
      <c r="A188" t="s">
        <v>19</v>
      </c>
      <c r="B188" t="s">
        <v>23</v>
      </c>
      <c r="C188" s="31" t="s">
        <v>4</v>
      </c>
      <c r="D188" s="6" t="s">
        <v>49</v>
      </c>
      <c r="E188" s="38">
        <v>4150</v>
      </c>
      <c r="F188" s="38">
        <v>4172.8204417122179</v>
      </c>
      <c r="G188" s="38">
        <v>4194.6233947112396</v>
      </c>
      <c r="H188" s="38">
        <v>4289.151179586911</v>
      </c>
      <c r="I188" s="38">
        <v>4350.7258420093303</v>
      </c>
      <c r="J188" s="38">
        <v>4445.4892759603617</v>
      </c>
      <c r="K188" s="38">
        <v>4506.9683050007934</v>
      </c>
      <c r="L188" s="38">
        <v>4562.948729486955</v>
      </c>
      <c r="M188" s="38">
        <v>4622.4389897873962</v>
      </c>
      <c r="N188" s="38">
        <v>4574.8857526710117</v>
      </c>
      <c r="O188" s="38">
        <v>4482.0479689272643</v>
      </c>
      <c r="P188" s="38">
        <v>4427.1805589713449</v>
      </c>
      <c r="Q188" s="38">
        <v>4390.2755491179996</v>
      </c>
      <c r="R188" s="38">
        <v>4340.1048556336682</v>
      </c>
      <c r="S188" s="38">
        <v>4395.1095332800769</v>
      </c>
      <c r="T188" s="38">
        <v>4498.9747626532717</v>
      </c>
      <c r="U188" s="38">
        <v>4543.8258757964768</v>
      </c>
      <c r="V188" s="38">
        <v>4564.3027757333457</v>
      </c>
      <c r="W188" s="38">
        <v>4551.9956458695233</v>
      </c>
      <c r="X188" s="38">
        <v>4492.085831310962</v>
      </c>
      <c r="Y188" s="38">
        <v>4393.3334814901846</v>
      </c>
      <c r="Z188" s="38">
        <v>4296.2587053887073</v>
      </c>
      <c r="AA188" s="38">
        <v>4188.8890238230588</v>
      </c>
      <c r="AB188" s="38">
        <v>4142.735744060431</v>
      </c>
      <c r="AC188" s="38">
        <v>4132.7848777975069</v>
      </c>
      <c r="AD188" s="38">
        <v>4154.9587493342924</v>
      </c>
    </row>
    <row r="189" spans="1:30" x14ac:dyDescent="0.25">
      <c r="A189" t="s">
        <v>19</v>
      </c>
      <c r="B189" t="s">
        <v>23</v>
      </c>
      <c r="C189" s="31" t="s">
        <v>4</v>
      </c>
      <c r="D189" s="6" t="s">
        <v>50</v>
      </c>
      <c r="E189" s="38">
        <v>4077</v>
      </c>
      <c r="F189" s="38">
        <v>4048.5175832090608</v>
      </c>
      <c r="G189" s="38">
        <v>4048.6144061141858</v>
      </c>
      <c r="H189" s="38">
        <v>4036.213289669502</v>
      </c>
      <c r="I189" s="38">
        <v>4055.2094209172096</v>
      </c>
      <c r="J189" s="38">
        <v>4057.28119942174</v>
      </c>
      <c r="K189" s="38">
        <v>4096.8922162569279</v>
      </c>
      <c r="L189" s="38">
        <v>4137.3931779517243</v>
      </c>
      <c r="M189" s="38">
        <v>4237.6925038517138</v>
      </c>
      <c r="N189" s="38">
        <v>4309.3335384324419</v>
      </c>
      <c r="O189" s="38">
        <v>4405.9867286984672</v>
      </c>
      <c r="P189" s="38">
        <v>4474.1215833824326</v>
      </c>
      <c r="Q189" s="38">
        <v>4533.8738585923293</v>
      </c>
      <c r="R189" s="38">
        <v>4591.2795047158816</v>
      </c>
      <c r="S189" s="38">
        <v>4552.9096509958918</v>
      </c>
      <c r="T189" s="38">
        <v>4472.0957581469929</v>
      </c>
      <c r="U189" s="38">
        <v>4420.8258856581879</v>
      </c>
      <c r="V189" s="38">
        <v>4387.395353323227</v>
      </c>
      <c r="W189" s="38">
        <v>4349.129594261789</v>
      </c>
      <c r="X189" s="38">
        <v>4404.474354175094</v>
      </c>
      <c r="Y189" s="38">
        <v>4509.9192579942792</v>
      </c>
      <c r="Z189" s="38">
        <v>4566.7992828887791</v>
      </c>
      <c r="AA189" s="38">
        <v>4595.8655209685594</v>
      </c>
      <c r="AB189" s="38">
        <v>4592.0639536952895</v>
      </c>
      <c r="AC189" s="38">
        <v>4541.5550265840011</v>
      </c>
      <c r="AD189" s="38">
        <v>4450.4207223232952</v>
      </c>
    </row>
    <row r="190" spans="1:30" x14ac:dyDescent="0.25">
      <c r="A190" t="s">
        <v>19</v>
      </c>
      <c r="B190" t="s">
        <v>23</v>
      </c>
      <c r="C190" s="31" t="s">
        <v>4</v>
      </c>
      <c r="D190" s="6" t="s">
        <v>51</v>
      </c>
      <c r="E190" s="38">
        <v>3070</v>
      </c>
      <c r="F190" s="38">
        <v>3263.4824737975305</v>
      </c>
      <c r="G190" s="38">
        <v>3471.352915756102</v>
      </c>
      <c r="H190" s="38">
        <v>3606.0590061615885</v>
      </c>
      <c r="I190" s="38">
        <v>3659.4921686991524</v>
      </c>
      <c r="J190" s="38">
        <v>3740.8668049167181</v>
      </c>
      <c r="K190" s="38">
        <v>3728.2444367850394</v>
      </c>
      <c r="L190" s="38">
        <v>3741.3836549827884</v>
      </c>
      <c r="M190" s="38">
        <v>3742.7833772654435</v>
      </c>
      <c r="N190" s="38">
        <v>3769.9751824113146</v>
      </c>
      <c r="O190" s="38">
        <v>3785.335552129774</v>
      </c>
      <c r="P190" s="38">
        <v>3831.9274972844919</v>
      </c>
      <c r="Q190" s="38">
        <v>3880.783145725245</v>
      </c>
      <c r="R190" s="38">
        <v>3978.6078546333429</v>
      </c>
      <c r="S190" s="38">
        <v>4052.6715165638889</v>
      </c>
      <c r="T190" s="38">
        <v>4146.8625982115936</v>
      </c>
      <c r="U190" s="38">
        <v>4216.5140545322774</v>
      </c>
      <c r="V190" s="38">
        <v>4276.4128259235431</v>
      </c>
      <c r="W190" s="38">
        <v>4331.1326393721711</v>
      </c>
      <c r="X190" s="38">
        <v>4301.4709981641736</v>
      </c>
      <c r="Y190" s="38">
        <v>4234.5791200169069</v>
      </c>
      <c r="Z190" s="38">
        <v>4191.3666999323286</v>
      </c>
      <c r="AA190" s="38">
        <v>4165.6509060653725</v>
      </c>
      <c r="AB190" s="38">
        <v>4140.993219001366</v>
      </c>
      <c r="AC190" s="38">
        <v>4197.6445989515832</v>
      </c>
      <c r="AD190" s="38">
        <v>4302.4057126806829</v>
      </c>
    </row>
    <row r="191" spans="1:30" x14ac:dyDescent="0.25">
      <c r="A191" t="s">
        <v>19</v>
      </c>
      <c r="B191" t="s">
        <v>23</v>
      </c>
      <c r="C191" s="31" t="s">
        <v>4</v>
      </c>
      <c r="D191" s="6" t="s">
        <v>52</v>
      </c>
      <c r="E191" s="38">
        <v>2134</v>
      </c>
      <c r="F191" s="38">
        <v>2222.5027113511915</v>
      </c>
      <c r="G191" s="38">
        <v>2273.6752590535375</v>
      </c>
      <c r="H191" s="38">
        <v>2359.8228435318115</v>
      </c>
      <c r="I191" s="38">
        <v>2490.5120524694121</v>
      </c>
      <c r="J191" s="38">
        <v>2602.5381528156518</v>
      </c>
      <c r="K191" s="38">
        <v>2780.9345762432536</v>
      </c>
      <c r="L191" s="38">
        <v>2963.5024171000514</v>
      </c>
      <c r="M191" s="38">
        <v>3082.9506640331665</v>
      </c>
      <c r="N191" s="38">
        <v>3139.5257397282621</v>
      </c>
      <c r="O191" s="38">
        <v>3215.4847205207325</v>
      </c>
      <c r="P191" s="38">
        <v>3214.1077855337035</v>
      </c>
      <c r="Q191" s="38">
        <v>3234.6186123883376</v>
      </c>
      <c r="R191" s="38">
        <v>3243.9030869650301</v>
      </c>
      <c r="S191" s="38">
        <v>3275.0028989781149</v>
      </c>
      <c r="T191" s="38">
        <v>3299.1821937971667</v>
      </c>
      <c r="U191" s="38">
        <v>3348.9552221783242</v>
      </c>
      <c r="V191" s="38">
        <v>3401.6116441419299</v>
      </c>
      <c r="W191" s="38">
        <v>3492.5156697234738</v>
      </c>
      <c r="X191" s="38">
        <v>3564.8437517040811</v>
      </c>
      <c r="Y191" s="38">
        <v>3653.4686944398918</v>
      </c>
      <c r="Z191" s="38">
        <v>3722.2811241459131</v>
      </c>
      <c r="AA191" s="38">
        <v>3781.5033537494028</v>
      </c>
      <c r="AB191" s="38">
        <v>3834.7389805397052</v>
      </c>
      <c r="AC191" s="38">
        <v>3815.5447122240521</v>
      </c>
      <c r="AD191" s="38">
        <v>3765.5087230542813</v>
      </c>
    </row>
    <row r="192" spans="1:30" x14ac:dyDescent="0.25">
      <c r="A192" t="s">
        <v>19</v>
      </c>
      <c r="B192" t="s">
        <v>23</v>
      </c>
      <c r="C192" s="31" t="s">
        <v>4</v>
      </c>
      <c r="D192" s="6" t="s">
        <v>53</v>
      </c>
      <c r="E192" s="38">
        <v>1406</v>
      </c>
      <c r="F192" s="38">
        <v>1410.3945449881894</v>
      </c>
      <c r="G192" s="38">
        <v>1440.9703920340551</v>
      </c>
      <c r="H192" s="38">
        <v>1466.9202964617621</v>
      </c>
      <c r="I192" s="38">
        <v>1521.5038359334851</v>
      </c>
      <c r="J192" s="38">
        <v>1580.7094275286654</v>
      </c>
      <c r="K192" s="38">
        <v>1655.5387198344899</v>
      </c>
      <c r="L192" s="38">
        <v>1701.6151009315763</v>
      </c>
      <c r="M192" s="38">
        <v>1774.2231437035848</v>
      </c>
      <c r="N192" s="38">
        <v>1882.1514661600904</v>
      </c>
      <c r="O192" s="38">
        <v>1975.9899928139914</v>
      </c>
      <c r="P192" s="38">
        <v>2124.3228070854952</v>
      </c>
      <c r="Q192" s="38">
        <v>2267.2562132946696</v>
      </c>
      <c r="R192" s="38">
        <v>2360.6678191281994</v>
      </c>
      <c r="S192" s="38">
        <v>2411.4436662838712</v>
      </c>
      <c r="T192" s="38">
        <v>2475.1857529143626</v>
      </c>
      <c r="U192" s="38">
        <v>2483.4919926956782</v>
      </c>
      <c r="V192" s="38">
        <v>2508.3180238157593</v>
      </c>
      <c r="W192" s="38">
        <v>2522.8775143307794</v>
      </c>
      <c r="X192" s="38">
        <v>2555.3198164335845</v>
      </c>
      <c r="Y192" s="38">
        <v>2585.2337497519115</v>
      </c>
      <c r="Z192" s="38">
        <v>2634.4981743996454</v>
      </c>
      <c r="AA192" s="38">
        <v>2686.4092016515997</v>
      </c>
      <c r="AB192" s="38">
        <v>2764.8030743883178</v>
      </c>
      <c r="AC192" s="38">
        <v>2830.1303465385017</v>
      </c>
      <c r="AD192" s="38">
        <v>2908.3436104221864</v>
      </c>
    </row>
    <row r="193" spans="1:30" x14ac:dyDescent="0.25">
      <c r="A193" t="s">
        <v>19</v>
      </c>
      <c r="B193" t="s">
        <v>23</v>
      </c>
      <c r="C193" s="31" t="s">
        <v>4</v>
      </c>
      <c r="D193" s="6" t="s">
        <v>1</v>
      </c>
      <c r="E193" s="38">
        <v>1006</v>
      </c>
      <c r="F193" s="38">
        <v>1080.346117645028</v>
      </c>
      <c r="G193" s="38">
        <v>1114.8110604796857</v>
      </c>
      <c r="H193" s="38">
        <v>1147.6619932134288</v>
      </c>
      <c r="I193" s="38">
        <v>1188.5211385938994</v>
      </c>
      <c r="J193" s="38">
        <v>1234.6876730178953</v>
      </c>
      <c r="K193" s="38">
        <v>1279.9397062607518</v>
      </c>
      <c r="L193" s="38">
        <v>1319.2517425638739</v>
      </c>
      <c r="M193" s="38">
        <v>1355.1318997519782</v>
      </c>
      <c r="N193" s="38">
        <v>1414.0561346890331</v>
      </c>
      <c r="O193" s="38">
        <v>1478.7870879274558</v>
      </c>
      <c r="P193" s="38">
        <v>1553.6797646326265</v>
      </c>
      <c r="Q193" s="38">
        <v>1605.7022421058462</v>
      </c>
      <c r="R193" s="38">
        <v>1673.912785489232</v>
      </c>
      <c r="S193" s="38">
        <v>1778.5630870881475</v>
      </c>
      <c r="T193" s="38">
        <v>1876.641018743682</v>
      </c>
      <c r="U193" s="38">
        <v>2018.7398307104233</v>
      </c>
      <c r="V193" s="38">
        <v>2139.2245164864821</v>
      </c>
      <c r="W193" s="38">
        <v>2236.3259875369499</v>
      </c>
      <c r="X193" s="38">
        <v>2328.3758374829536</v>
      </c>
      <c r="Y193" s="38">
        <v>2423.7199465371059</v>
      </c>
      <c r="Z193" s="38">
        <v>2509.2681273920807</v>
      </c>
      <c r="AA193" s="38">
        <v>2590.2804966314111</v>
      </c>
      <c r="AB193" s="38">
        <v>2648.1905348601817</v>
      </c>
      <c r="AC193" s="38">
        <v>2715.7251669222251</v>
      </c>
      <c r="AD193" s="38">
        <v>2787.0025878981128</v>
      </c>
    </row>
    <row r="194" spans="1:30" x14ac:dyDescent="0.25">
      <c r="A194" t="s">
        <v>19</v>
      </c>
      <c r="B194" t="s">
        <v>23</v>
      </c>
      <c r="C194" s="31" t="s">
        <v>4</v>
      </c>
      <c r="D194" s="6" t="s">
        <v>0</v>
      </c>
      <c r="E194" s="38">
        <v>65014</v>
      </c>
      <c r="F194" s="38">
        <v>64956.659729003004</v>
      </c>
      <c r="G194" s="38">
        <v>64954.130787844275</v>
      </c>
      <c r="H194" s="38">
        <v>65026.084122232787</v>
      </c>
      <c r="I194" s="38">
        <v>65169.128903252022</v>
      </c>
      <c r="J194" s="38">
        <v>65389.88845813732</v>
      </c>
      <c r="K194" s="38">
        <v>65622.57348447619</v>
      </c>
      <c r="L194" s="38">
        <v>65863.000670490263</v>
      </c>
      <c r="M194" s="38">
        <v>66109.862631879645</v>
      </c>
      <c r="N194" s="38">
        <v>66365.873734196342</v>
      </c>
      <c r="O194" s="38">
        <v>66628.365011182337</v>
      </c>
      <c r="P194" s="38">
        <v>66888.786560780296</v>
      </c>
      <c r="Q194" s="38">
        <v>67146.602805870149</v>
      </c>
      <c r="R194" s="38">
        <v>67398.420224902802</v>
      </c>
      <c r="S194" s="38">
        <v>67642.457554080189</v>
      </c>
      <c r="T194" s="38">
        <v>67879.455534817753</v>
      </c>
      <c r="U194" s="38">
        <v>68110.57762754678</v>
      </c>
      <c r="V194" s="38">
        <v>68338.12051164695</v>
      </c>
      <c r="W194" s="38">
        <v>68561.333566660236</v>
      </c>
      <c r="X194" s="38">
        <v>68778.891760045415</v>
      </c>
      <c r="Y194" s="38">
        <v>68990.789015839851</v>
      </c>
      <c r="Z194" s="38">
        <v>69197.02901491076</v>
      </c>
      <c r="AA194" s="38">
        <v>69397.490574544645</v>
      </c>
      <c r="AB194" s="38">
        <v>69592.388979785712</v>
      </c>
      <c r="AC194" s="38">
        <v>69782.264790926682</v>
      </c>
      <c r="AD194" s="38">
        <v>69968.310201929286</v>
      </c>
    </row>
    <row r="195" spans="1:30" x14ac:dyDescent="0.25">
      <c r="A195" t="s">
        <v>19</v>
      </c>
      <c r="B195" t="s">
        <v>23</v>
      </c>
      <c r="C195" s="31" t="s">
        <v>5</v>
      </c>
      <c r="D195" s="6" t="s">
        <v>37</v>
      </c>
      <c r="E195" s="38">
        <v>4269</v>
      </c>
      <c r="F195" s="38">
        <v>4198.3820935168987</v>
      </c>
      <c r="G195" s="38">
        <v>4176.7882647763463</v>
      </c>
      <c r="H195" s="38">
        <v>4182.5020346274896</v>
      </c>
      <c r="I195" s="38">
        <v>4160.0980917932156</v>
      </c>
      <c r="J195" s="38">
        <v>4135.3407517015821</v>
      </c>
      <c r="K195" s="38">
        <v>4132.214615103564</v>
      </c>
      <c r="L195" s="38">
        <v>4131.4394498141592</v>
      </c>
      <c r="M195" s="38">
        <v>4133.3382422254554</v>
      </c>
      <c r="N195" s="38">
        <v>4138.4555213143321</v>
      </c>
      <c r="O195" s="38">
        <v>4146.6842630904894</v>
      </c>
      <c r="P195" s="38">
        <v>4158.2181724685961</v>
      </c>
      <c r="Q195" s="38">
        <v>4169.0241226542121</v>
      </c>
      <c r="R195" s="38">
        <v>4178.5032657255888</v>
      </c>
      <c r="S195" s="38">
        <v>4186.8152728295954</v>
      </c>
      <c r="T195" s="38">
        <v>4193.7452322094914</v>
      </c>
      <c r="U195" s="38">
        <v>4199.0956540288553</v>
      </c>
      <c r="V195" s="38">
        <v>4203.2653904462295</v>
      </c>
      <c r="W195" s="38">
        <v>4206.6029231787425</v>
      </c>
      <c r="X195" s="38">
        <v>4209.2903766059371</v>
      </c>
      <c r="Y195" s="38">
        <v>4211.6913534065889</v>
      </c>
      <c r="Z195" s="38">
        <v>4213.9480457453692</v>
      </c>
      <c r="AA195" s="38">
        <v>4216.08334142474</v>
      </c>
      <c r="AB195" s="38">
        <v>4218.0555706926671</v>
      </c>
      <c r="AC195" s="38">
        <v>4219.7666018374275</v>
      </c>
      <c r="AD195" s="38">
        <v>4221.0518956641326</v>
      </c>
    </row>
    <row r="196" spans="1:30" x14ac:dyDescent="0.25">
      <c r="A196" t="s">
        <v>19</v>
      </c>
      <c r="B196" t="s">
        <v>23</v>
      </c>
      <c r="C196" s="31" t="s">
        <v>5</v>
      </c>
      <c r="D196" s="6" t="s">
        <v>38</v>
      </c>
      <c r="E196" s="38">
        <v>4667</v>
      </c>
      <c r="F196" s="38">
        <v>4607.6873777114515</v>
      </c>
      <c r="G196" s="38">
        <v>4527.9722155535092</v>
      </c>
      <c r="H196" s="38">
        <v>4457.2276844787893</v>
      </c>
      <c r="I196" s="38">
        <v>4352.0410147789798</v>
      </c>
      <c r="J196" s="38">
        <v>4324.7622675837165</v>
      </c>
      <c r="K196" s="38">
        <v>4283.9823130516152</v>
      </c>
      <c r="L196" s="38">
        <v>4276.3789594839036</v>
      </c>
      <c r="M196" s="38">
        <v>4289.8806598102146</v>
      </c>
      <c r="N196" s="38">
        <v>4282.4594400007254</v>
      </c>
      <c r="O196" s="38">
        <v>4269.0579202923882</v>
      </c>
      <c r="P196" s="38">
        <v>4271.4600374570919</v>
      </c>
      <c r="Q196" s="38">
        <v>4275.4158268661404</v>
      </c>
      <c r="R196" s="38">
        <v>4280.0167538871137</v>
      </c>
      <c r="S196" s="38">
        <v>4285.7074864594897</v>
      </c>
      <c r="T196" s="38">
        <v>4292.5771562119999</v>
      </c>
      <c r="U196" s="38">
        <v>4301.1866046874038</v>
      </c>
      <c r="V196" s="38">
        <v>4308.3319742389685</v>
      </c>
      <c r="W196" s="38">
        <v>4314.1300694348338</v>
      </c>
      <c r="X196" s="38">
        <v>4318.6211277402872</v>
      </c>
      <c r="Y196" s="38">
        <v>4321.9858031796211</v>
      </c>
      <c r="Z196" s="38">
        <v>4324.2353542778947</v>
      </c>
      <c r="AA196" s="38">
        <v>4325.6080966082327</v>
      </c>
      <c r="AB196" s="38">
        <v>4326.3861490765175</v>
      </c>
      <c r="AC196" s="38">
        <v>4326.8541241464236</v>
      </c>
      <c r="AD196" s="38">
        <v>4327.274770744285</v>
      </c>
    </row>
    <row r="197" spans="1:30" x14ac:dyDescent="0.25">
      <c r="A197" t="s">
        <v>19</v>
      </c>
      <c r="B197" t="s">
        <v>23</v>
      </c>
      <c r="C197" s="31" t="s">
        <v>5</v>
      </c>
      <c r="D197" s="6" t="s">
        <v>39</v>
      </c>
      <c r="E197" s="38">
        <v>4095</v>
      </c>
      <c r="F197" s="38">
        <v>4191.1500090478112</v>
      </c>
      <c r="G197" s="38">
        <v>4281.4882774821235</v>
      </c>
      <c r="H197" s="38">
        <v>4302.8275667814496</v>
      </c>
      <c r="I197" s="38">
        <v>4427.7232915745417</v>
      </c>
      <c r="J197" s="38">
        <v>4449.6678244460409</v>
      </c>
      <c r="K197" s="38">
        <v>4417.2524946401136</v>
      </c>
      <c r="L197" s="38">
        <v>4365.0608915454159</v>
      </c>
      <c r="M197" s="38">
        <v>4314.7021503527731</v>
      </c>
      <c r="N197" s="38">
        <v>4237.4191503085131</v>
      </c>
      <c r="O197" s="38">
        <v>4214.3721994531679</v>
      </c>
      <c r="P197" s="38">
        <v>4182.5530473053896</v>
      </c>
      <c r="Q197" s="38">
        <v>4173.9232964211706</v>
      </c>
      <c r="R197" s="38">
        <v>4182.1103087028705</v>
      </c>
      <c r="S197" s="38">
        <v>4176.3913191959127</v>
      </c>
      <c r="T197" s="38">
        <v>4165.765640277692</v>
      </c>
      <c r="U197" s="38">
        <v>4165.8675728031785</v>
      </c>
      <c r="V197" s="38">
        <v>4167.2202510330526</v>
      </c>
      <c r="W197" s="38">
        <v>4169.4169704270498</v>
      </c>
      <c r="X197" s="38">
        <v>4172.5701421572912</v>
      </c>
      <c r="Y197" s="38">
        <v>4176.8640652495851</v>
      </c>
      <c r="Z197" s="38">
        <v>4182.6100115237195</v>
      </c>
      <c r="AA197" s="38">
        <v>4186.8529665338419</v>
      </c>
      <c r="AB197" s="38">
        <v>4189.6648313728047</v>
      </c>
      <c r="AC197" s="38">
        <v>4191.1812288014271</v>
      </c>
      <c r="AD197" s="38">
        <v>4191.5529493028916</v>
      </c>
    </row>
    <row r="198" spans="1:30" x14ac:dyDescent="0.25">
      <c r="A198" t="s">
        <v>19</v>
      </c>
      <c r="B198" t="s">
        <v>23</v>
      </c>
      <c r="C198" s="31" t="s">
        <v>5</v>
      </c>
      <c r="D198" s="6" t="s">
        <v>40</v>
      </c>
      <c r="E198" s="38">
        <v>3688</v>
      </c>
      <c r="F198" s="38">
        <v>3589.0516803035389</v>
      </c>
      <c r="G198" s="38">
        <v>3488.8124671671717</v>
      </c>
      <c r="H198" s="38">
        <v>3439.8905344732393</v>
      </c>
      <c r="I198" s="38">
        <v>3398.65944314534</v>
      </c>
      <c r="J198" s="38">
        <v>3402.2325447760877</v>
      </c>
      <c r="K198" s="38">
        <v>3482.5154607102345</v>
      </c>
      <c r="L198" s="38">
        <v>3556.809316580232</v>
      </c>
      <c r="M198" s="38">
        <v>3586.4802788179777</v>
      </c>
      <c r="N198" s="38">
        <v>3668.3691021670775</v>
      </c>
      <c r="O198" s="38">
        <v>3677.1999425623694</v>
      </c>
      <c r="P198" s="38">
        <v>3658.0836601413157</v>
      </c>
      <c r="Q198" s="38">
        <v>3614.3204847208644</v>
      </c>
      <c r="R198" s="38">
        <v>3566.8326313148732</v>
      </c>
      <c r="S198" s="38">
        <v>3517.4047496626281</v>
      </c>
      <c r="T198" s="38">
        <v>3498.3467858893187</v>
      </c>
      <c r="U198" s="38">
        <v>3475.8387713059346</v>
      </c>
      <c r="V198" s="38">
        <v>3462.4204849571397</v>
      </c>
      <c r="W198" s="38">
        <v>3458.3243922012812</v>
      </c>
      <c r="X198" s="38">
        <v>3451.4476864357885</v>
      </c>
      <c r="Y198" s="38">
        <v>3442.984460167927</v>
      </c>
      <c r="Z198" s="38">
        <v>3439.402098177367</v>
      </c>
      <c r="AA198" s="38">
        <v>3437.0742117522095</v>
      </c>
      <c r="AB198" s="38">
        <v>3435.6946496461687</v>
      </c>
      <c r="AC198" s="38">
        <v>3435.2371267983153</v>
      </c>
      <c r="AD198" s="38">
        <v>3435.2937557599266</v>
      </c>
    </row>
    <row r="199" spans="1:30" x14ac:dyDescent="0.25">
      <c r="A199" t="s">
        <v>19</v>
      </c>
      <c r="B199" t="s">
        <v>23</v>
      </c>
      <c r="C199" s="31" t="s">
        <v>5</v>
      </c>
      <c r="D199" s="6" t="s">
        <v>41</v>
      </c>
      <c r="E199" s="38">
        <v>3392</v>
      </c>
      <c r="F199" s="38">
        <v>3288.8816357008072</v>
      </c>
      <c r="G199" s="38">
        <v>3224.3343611497612</v>
      </c>
      <c r="H199" s="38">
        <v>3176.76805796188</v>
      </c>
      <c r="I199" s="38">
        <v>3125.9509535945726</v>
      </c>
      <c r="J199" s="38">
        <v>3106.0692499309948</v>
      </c>
      <c r="K199" s="38">
        <v>3075.6502952873084</v>
      </c>
      <c r="L199" s="38">
        <v>3045.3754326262447</v>
      </c>
      <c r="M199" s="38">
        <v>3037.8614814206367</v>
      </c>
      <c r="N199" s="38">
        <v>3025.8847073560873</v>
      </c>
      <c r="O199" s="38">
        <v>3037.3715421717511</v>
      </c>
      <c r="P199" s="38">
        <v>3090.8716460205396</v>
      </c>
      <c r="Q199" s="38">
        <v>3145.5453124439723</v>
      </c>
      <c r="R199" s="38">
        <v>3179.7059174597257</v>
      </c>
      <c r="S199" s="38">
        <v>3231.979090516656</v>
      </c>
      <c r="T199" s="38">
        <v>3240.1766909713187</v>
      </c>
      <c r="U199" s="38">
        <v>3229.2791371814155</v>
      </c>
      <c r="V199" s="38">
        <v>3207.7705396929468</v>
      </c>
      <c r="W199" s="38">
        <v>3182.2232870147491</v>
      </c>
      <c r="X199" s="38">
        <v>3151.9691127091219</v>
      </c>
      <c r="Y199" s="38">
        <v>3134.9047868546095</v>
      </c>
      <c r="Z199" s="38">
        <v>3116.229744222851</v>
      </c>
      <c r="AA199" s="38">
        <v>3101.7627441768309</v>
      </c>
      <c r="AB199" s="38">
        <v>3097.5691489487981</v>
      </c>
      <c r="AC199" s="38">
        <v>3094.0215328162121</v>
      </c>
      <c r="AD199" s="38">
        <v>3087.7703890439943</v>
      </c>
    </row>
    <row r="200" spans="1:30" x14ac:dyDescent="0.25">
      <c r="A200" t="s">
        <v>19</v>
      </c>
      <c r="B200" t="s">
        <v>23</v>
      </c>
      <c r="C200" s="31" t="s">
        <v>5</v>
      </c>
      <c r="D200" s="2" t="s">
        <v>42</v>
      </c>
      <c r="E200" s="38">
        <v>3594</v>
      </c>
      <c r="F200" s="38">
        <v>3700.9102184839717</v>
      </c>
      <c r="G200" s="38">
        <v>3750.040768146453</v>
      </c>
      <c r="H200" s="38">
        <v>3775.4934906497888</v>
      </c>
      <c r="I200" s="38">
        <v>3787.0114834992287</v>
      </c>
      <c r="J200" s="38">
        <v>3777.4892378281611</v>
      </c>
      <c r="K200" s="38">
        <v>3743.368863858535</v>
      </c>
      <c r="L200" s="38">
        <v>3717.3150268763529</v>
      </c>
      <c r="M200" s="38">
        <v>3695.2661718429399</v>
      </c>
      <c r="N200" s="38">
        <v>3672.0025400596091</v>
      </c>
      <c r="O200" s="38">
        <v>3666.8500047221742</v>
      </c>
      <c r="P200" s="38">
        <v>3653.7703796795122</v>
      </c>
      <c r="Q200" s="38">
        <v>3640.600253436492</v>
      </c>
      <c r="R200" s="38">
        <v>3639.0748945383248</v>
      </c>
      <c r="S200" s="38">
        <v>3636.3091660205264</v>
      </c>
      <c r="T200" s="38">
        <v>3652.3845871662388</v>
      </c>
      <c r="U200" s="38">
        <v>3695.8798269445952</v>
      </c>
      <c r="V200" s="38">
        <v>3743.5489154662073</v>
      </c>
      <c r="W200" s="38">
        <v>3778.3704358629752</v>
      </c>
      <c r="X200" s="38">
        <v>3818.3781450720153</v>
      </c>
      <c r="Y200" s="38">
        <v>3828.0194072250729</v>
      </c>
      <c r="Z200" s="38">
        <v>3821.9390928780022</v>
      </c>
      <c r="AA200" s="38">
        <v>3809.941017438518</v>
      </c>
      <c r="AB200" s="38">
        <v>3791.6745228557966</v>
      </c>
      <c r="AC200" s="38">
        <v>3766.9205307216689</v>
      </c>
      <c r="AD200" s="38">
        <v>3753.2100828311882</v>
      </c>
    </row>
    <row r="201" spans="1:30" x14ac:dyDescent="0.25">
      <c r="A201" t="s">
        <v>19</v>
      </c>
      <c r="B201" t="s">
        <v>23</v>
      </c>
      <c r="C201" s="31" t="s">
        <v>5</v>
      </c>
      <c r="D201" s="4" t="s">
        <v>43</v>
      </c>
      <c r="E201" s="38">
        <v>3752</v>
      </c>
      <c r="F201" s="38">
        <v>3746.4962275304752</v>
      </c>
      <c r="G201" s="38">
        <v>3713.9624200049457</v>
      </c>
      <c r="H201" s="38">
        <v>3748.3916918142077</v>
      </c>
      <c r="I201" s="38">
        <v>3760.0342198370031</v>
      </c>
      <c r="J201" s="38">
        <v>3805.0795172163516</v>
      </c>
      <c r="K201" s="38">
        <v>3894.0336788531895</v>
      </c>
      <c r="L201" s="38">
        <v>3947.9825755604716</v>
      </c>
      <c r="M201" s="38">
        <v>3979.611133142058</v>
      </c>
      <c r="N201" s="38">
        <v>3996.5076945145825</v>
      </c>
      <c r="O201" s="38">
        <v>3992.8515841255903</v>
      </c>
      <c r="P201" s="38">
        <v>3974.5507049720745</v>
      </c>
      <c r="Q201" s="38">
        <v>3955.723906506505</v>
      </c>
      <c r="R201" s="38">
        <v>3936.1435773227076</v>
      </c>
      <c r="S201" s="38">
        <v>3913.9327361271462</v>
      </c>
      <c r="T201" s="38">
        <v>3903.5945857558013</v>
      </c>
      <c r="U201" s="38">
        <v>3886.3120730005794</v>
      </c>
      <c r="V201" s="38">
        <v>3870.449682712403</v>
      </c>
      <c r="W201" s="38">
        <v>3863.9408247445517</v>
      </c>
      <c r="X201" s="38">
        <v>3858.172537726783</v>
      </c>
      <c r="Y201" s="38">
        <v>3869.333040159534</v>
      </c>
      <c r="Z201" s="38">
        <v>3903.1503700054327</v>
      </c>
      <c r="AA201" s="38">
        <v>3942.068624942503</v>
      </c>
      <c r="AB201" s="38">
        <v>3971.827358803157</v>
      </c>
      <c r="AC201" s="38">
        <v>4003.9931290137133</v>
      </c>
      <c r="AD201" s="38">
        <v>4011.8610685953317</v>
      </c>
    </row>
    <row r="202" spans="1:30" x14ac:dyDescent="0.25">
      <c r="A202" t="s">
        <v>19</v>
      </c>
      <c r="B202" t="s">
        <v>23</v>
      </c>
      <c r="C202" s="31" t="s">
        <v>5</v>
      </c>
      <c r="D202" s="2" t="s">
        <v>44</v>
      </c>
      <c r="E202" s="38">
        <v>3587</v>
      </c>
      <c r="F202" s="38">
        <v>3585.1133191473482</v>
      </c>
      <c r="G202" s="38">
        <v>3680.9114733722113</v>
      </c>
      <c r="H202" s="38">
        <v>3741.0198639353998</v>
      </c>
      <c r="I202" s="38">
        <v>3843.677538453644</v>
      </c>
      <c r="J202" s="38">
        <v>3892.2388543026118</v>
      </c>
      <c r="K202" s="38">
        <v>3921.4442701476364</v>
      </c>
      <c r="L202" s="38">
        <v>3919.9738967938429</v>
      </c>
      <c r="M202" s="38">
        <v>3960.4179032127258</v>
      </c>
      <c r="N202" s="38">
        <v>3986.6872387426911</v>
      </c>
      <c r="O202" s="38">
        <v>4027.9158318709797</v>
      </c>
      <c r="P202" s="38">
        <v>4100.3952514724251</v>
      </c>
      <c r="Q202" s="38">
        <v>4147.7090845062739</v>
      </c>
      <c r="R202" s="38">
        <v>4174.6151708883772</v>
      </c>
      <c r="S202" s="38">
        <v>4186.0749403504124</v>
      </c>
      <c r="T202" s="38">
        <v>4179.2371424620578</v>
      </c>
      <c r="U202" s="38">
        <v>4161.1080173208438</v>
      </c>
      <c r="V202" s="38">
        <v>4139.3867929693779</v>
      </c>
      <c r="W202" s="38">
        <v>4116.7796162813829</v>
      </c>
      <c r="X202" s="38">
        <v>4091.9741430064582</v>
      </c>
      <c r="Y202" s="38">
        <v>4077.7815815579816</v>
      </c>
      <c r="Z202" s="38">
        <v>4058.3677433233756</v>
      </c>
      <c r="AA202" s="38">
        <v>4041.4150443701315</v>
      </c>
      <c r="AB202" s="38">
        <v>4032.6640736018794</v>
      </c>
      <c r="AC202" s="38">
        <v>4025.3178408863682</v>
      </c>
      <c r="AD202" s="38">
        <v>4033.8524285295193</v>
      </c>
    </row>
    <row r="203" spans="1:30" x14ac:dyDescent="0.25">
      <c r="A203" t="s">
        <v>19</v>
      </c>
      <c r="B203" t="s">
        <v>23</v>
      </c>
      <c r="C203" s="31" t="s">
        <v>5</v>
      </c>
      <c r="D203" s="2" t="s">
        <v>45</v>
      </c>
      <c r="E203" s="38">
        <v>3999</v>
      </c>
      <c r="F203" s="38">
        <v>3810.2263806666974</v>
      </c>
      <c r="G203" s="38">
        <v>3735.804292283517</v>
      </c>
      <c r="H203" s="38">
        <v>3657.4237304840626</v>
      </c>
      <c r="I203" s="38">
        <v>3645.3853276805339</v>
      </c>
      <c r="J203" s="38">
        <v>3659.4871145007851</v>
      </c>
      <c r="K203" s="38">
        <v>3686.3076608146994</v>
      </c>
      <c r="L203" s="38">
        <v>3788.1949194537237</v>
      </c>
      <c r="M203" s="38">
        <v>3864.3510346546582</v>
      </c>
      <c r="N203" s="38">
        <v>3966.1749033461092</v>
      </c>
      <c r="O203" s="38">
        <v>4022.6850121988473</v>
      </c>
      <c r="P203" s="38">
        <v>4060.7644197277941</v>
      </c>
      <c r="Q203" s="38">
        <v>4069.375660779091</v>
      </c>
      <c r="R203" s="38">
        <v>4107.2562885338275</v>
      </c>
      <c r="S203" s="38">
        <v>4136.3325047811868</v>
      </c>
      <c r="T203" s="38">
        <v>4172.0348421617346</v>
      </c>
      <c r="U203" s="38">
        <v>4230.7778415551411</v>
      </c>
      <c r="V203" s="38">
        <v>4269.5414783010247</v>
      </c>
      <c r="W203" s="38">
        <v>4290.7785497875038</v>
      </c>
      <c r="X203" s="38">
        <v>4297.3381756802664</v>
      </c>
      <c r="Y203" s="38">
        <v>4288.4279881968141</v>
      </c>
      <c r="Z203" s="38">
        <v>4271.0367181896181</v>
      </c>
      <c r="AA203" s="38">
        <v>4248.6956618929325</v>
      </c>
      <c r="AB203" s="38">
        <v>4225.2831508694744</v>
      </c>
      <c r="AC203" s="38">
        <v>4199.8396903713347</v>
      </c>
      <c r="AD203" s="38">
        <v>4183.9041786979951</v>
      </c>
    </row>
    <row r="204" spans="1:30" x14ac:dyDescent="0.25">
      <c r="A204" t="s">
        <v>19</v>
      </c>
      <c r="B204" t="s">
        <v>23</v>
      </c>
      <c r="C204" s="31" t="s">
        <v>5</v>
      </c>
      <c r="D204" s="2" t="s">
        <v>46</v>
      </c>
      <c r="E204" s="38">
        <v>4203</v>
      </c>
      <c r="F204" s="38">
        <v>4302.2450865775418</v>
      </c>
      <c r="G204" s="38">
        <v>4217.9746231208901</v>
      </c>
      <c r="H204" s="38">
        <v>4146.126758426999</v>
      </c>
      <c r="I204" s="38">
        <v>4052.8972929823749</v>
      </c>
      <c r="J204" s="38">
        <v>3975.0846941159207</v>
      </c>
      <c r="K204" s="38">
        <v>3818.9986152387469</v>
      </c>
      <c r="L204" s="38">
        <v>3755.6569784878866</v>
      </c>
      <c r="M204" s="38">
        <v>3694.5578414852052</v>
      </c>
      <c r="N204" s="38">
        <v>3692.448339077227</v>
      </c>
      <c r="O204" s="38">
        <v>3714.5974968154105</v>
      </c>
      <c r="P204" s="38">
        <v>3752.2968418854862</v>
      </c>
      <c r="Q204" s="38">
        <v>3851.8662123540958</v>
      </c>
      <c r="R204" s="38">
        <v>3931.5719194292947</v>
      </c>
      <c r="S204" s="38">
        <v>4027.4171714031504</v>
      </c>
      <c r="T204" s="38">
        <v>4084.9605871242347</v>
      </c>
      <c r="U204" s="38">
        <v>4123.7929274472217</v>
      </c>
      <c r="V204" s="38">
        <v>4135.5771953222184</v>
      </c>
      <c r="W204" s="38">
        <v>4169.5361369614184</v>
      </c>
      <c r="X204" s="38">
        <v>4199.0664110185407</v>
      </c>
      <c r="Y204" s="38">
        <v>4231.1346728422313</v>
      </c>
      <c r="Z204" s="38">
        <v>4281.1729369290124</v>
      </c>
      <c r="AA204" s="38">
        <v>4314.9067389463453</v>
      </c>
      <c r="AB204" s="38">
        <v>4333.1003176653576</v>
      </c>
      <c r="AC204" s="38">
        <v>4337.214939568591</v>
      </c>
      <c r="AD204" s="38">
        <v>4327.6715965921767</v>
      </c>
    </row>
    <row r="205" spans="1:30" x14ac:dyDescent="0.25">
      <c r="A205" t="s">
        <v>19</v>
      </c>
      <c r="B205" t="s">
        <v>23</v>
      </c>
      <c r="C205" s="31" t="s">
        <v>5</v>
      </c>
      <c r="D205" s="2" t="s">
        <v>47</v>
      </c>
      <c r="E205" s="38">
        <v>4211</v>
      </c>
      <c r="F205" s="38">
        <v>4127.8761453938205</v>
      </c>
      <c r="G205" s="38">
        <v>4068.1728162411391</v>
      </c>
      <c r="H205" s="38">
        <v>4062.5076994402939</v>
      </c>
      <c r="I205" s="38">
        <v>4073.80259666948</v>
      </c>
      <c r="J205" s="38">
        <v>4126.2806462696872</v>
      </c>
      <c r="K205" s="38">
        <v>4226.2803651893073</v>
      </c>
      <c r="L205" s="38">
        <v>4177.9192061364256</v>
      </c>
      <c r="M205" s="38">
        <v>4126.1255545106551</v>
      </c>
      <c r="N205" s="38">
        <v>4048.0250290340255</v>
      </c>
      <c r="O205" s="38">
        <v>3967.8483883732015</v>
      </c>
      <c r="P205" s="38">
        <v>3829.6465517453926</v>
      </c>
      <c r="Q205" s="38">
        <v>3769.3249429195857</v>
      </c>
      <c r="R205" s="38">
        <v>3716.4474443020595</v>
      </c>
      <c r="S205" s="38">
        <v>3717.5587762332966</v>
      </c>
      <c r="T205" s="38">
        <v>3742.8945153845207</v>
      </c>
      <c r="U205" s="38">
        <v>3785.0291550985371</v>
      </c>
      <c r="V205" s="38">
        <v>3879.6232165336837</v>
      </c>
      <c r="W205" s="38">
        <v>3959.4959644587616</v>
      </c>
      <c r="X205" s="38">
        <v>4049.7318940050918</v>
      </c>
      <c r="Y205" s="38">
        <v>4107.7027843712249</v>
      </c>
      <c r="Z205" s="38">
        <v>4147.5506857389018</v>
      </c>
      <c r="AA205" s="38">
        <v>4162.4800861908916</v>
      </c>
      <c r="AB205" s="38">
        <v>4194.4910880469315</v>
      </c>
      <c r="AC205" s="38">
        <v>4225.0629491524369</v>
      </c>
      <c r="AD205" s="38">
        <v>4255.215626427158</v>
      </c>
    </row>
    <row r="206" spans="1:30" x14ac:dyDescent="0.25">
      <c r="A206" t="s">
        <v>19</v>
      </c>
      <c r="B206" t="s">
        <v>23</v>
      </c>
      <c r="C206" s="31" t="s">
        <v>5</v>
      </c>
      <c r="D206" s="2" t="s">
        <v>48</v>
      </c>
      <c r="E206" s="38">
        <v>4306</v>
      </c>
      <c r="F206" s="38">
        <v>4305.1286572190538</v>
      </c>
      <c r="G206" s="38">
        <v>4325.3570381215141</v>
      </c>
      <c r="H206" s="38">
        <v>4321.3438173271934</v>
      </c>
      <c r="I206" s="38">
        <v>4260.2340810749774</v>
      </c>
      <c r="J206" s="38">
        <v>4150.5064307956391</v>
      </c>
      <c r="K206" s="38">
        <v>4085.1632358161523</v>
      </c>
      <c r="L206" s="38">
        <v>4037.4726822805724</v>
      </c>
      <c r="M206" s="38">
        <v>4037.7228924020455</v>
      </c>
      <c r="N206" s="38">
        <v>4059.7528716280835</v>
      </c>
      <c r="O206" s="38">
        <v>4123.7860806319204</v>
      </c>
      <c r="P206" s="38">
        <v>4219.8353077645479</v>
      </c>
      <c r="Q206" s="38">
        <v>4193.1514986601205</v>
      </c>
      <c r="R206" s="38">
        <v>4152.2480008552757</v>
      </c>
      <c r="S206" s="38">
        <v>4082.4212582974005</v>
      </c>
      <c r="T206" s="38">
        <v>3998.7201018918299</v>
      </c>
      <c r="U206" s="38">
        <v>3871.3804005548072</v>
      </c>
      <c r="V206" s="38">
        <v>3811.711818595872</v>
      </c>
      <c r="W206" s="38">
        <v>3764.2470060057476</v>
      </c>
      <c r="X206" s="38">
        <v>3767.8244793018894</v>
      </c>
      <c r="Y206" s="38">
        <v>3796.2987219858687</v>
      </c>
      <c r="Z206" s="38">
        <v>3843.05074457723</v>
      </c>
      <c r="AA206" s="38">
        <v>3935.676524684231</v>
      </c>
      <c r="AB206" s="38">
        <v>4017.2039339637658</v>
      </c>
      <c r="AC206" s="38">
        <v>4104.9197892700695</v>
      </c>
      <c r="AD206" s="38">
        <v>4164.5562138747182</v>
      </c>
    </row>
    <row r="207" spans="1:30" x14ac:dyDescent="0.25">
      <c r="A207" t="s">
        <v>19</v>
      </c>
      <c r="B207" t="s">
        <v>23</v>
      </c>
      <c r="C207" s="31" t="s">
        <v>5</v>
      </c>
      <c r="D207" s="2" t="s">
        <v>49</v>
      </c>
      <c r="E207" s="38">
        <v>3934</v>
      </c>
      <c r="F207" s="38">
        <v>3970.9634139432428</v>
      </c>
      <c r="G207" s="38">
        <v>3989.4812544059041</v>
      </c>
      <c r="H207" s="38">
        <v>4072.7170700707147</v>
      </c>
      <c r="I207" s="38">
        <v>4138.2368744649602</v>
      </c>
      <c r="J207" s="38">
        <v>4198.9403823741668</v>
      </c>
      <c r="K207" s="38">
        <v>4223.9395181629916</v>
      </c>
      <c r="L207" s="38">
        <v>4257.8408612109542</v>
      </c>
      <c r="M207" s="38">
        <v>4267.4549521413946</v>
      </c>
      <c r="N207" s="38">
        <v>4221.3017384039795</v>
      </c>
      <c r="O207" s="38">
        <v>4130.3819507687158</v>
      </c>
      <c r="P207" s="38">
        <v>4073.6542620749815</v>
      </c>
      <c r="Q207" s="38">
        <v>4032.9225736310691</v>
      </c>
      <c r="R207" s="38">
        <v>4035.6461337880896</v>
      </c>
      <c r="S207" s="38">
        <v>4063.1266144996553</v>
      </c>
      <c r="T207" s="38">
        <v>4133.0496881804702</v>
      </c>
      <c r="U207" s="38">
        <v>4223.6308929602601</v>
      </c>
      <c r="V207" s="38">
        <v>4210.2607212482608</v>
      </c>
      <c r="W207" s="38">
        <v>4176.3766134176458</v>
      </c>
      <c r="X207" s="38">
        <v>4112.5934109476721</v>
      </c>
      <c r="Y207" s="38">
        <v>4028.0830805789424</v>
      </c>
      <c r="Z207" s="38">
        <v>3911.8340637257925</v>
      </c>
      <c r="AA207" s="38">
        <v>3854.8426267005325</v>
      </c>
      <c r="AB207" s="38">
        <v>3813.5814769349704</v>
      </c>
      <c r="AC207" s="38">
        <v>3820.6369960819939</v>
      </c>
      <c r="AD207" s="38">
        <v>3853.2882581021263</v>
      </c>
    </row>
    <row r="208" spans="1:30" x14ac:dyDescent="0.25">
      <c r="A208" t="s">
        <v>19</v>
      </c>
      <c r="B208" t="s">
        <v>23</v>
      </c>
      <c r="C208" s="31" t="s">
        <v>5</v>
      </c>
      <c r="D208" s="2" t="s">
        <v>50</v>
      </c>
      <c r="E208" s="38">
        <v>3685</v>
      </c>
      <c r="F208" s="38">
        <v>3709.6708769068227</v>
      </c>
      <c r="G208" s="38">
        <v>3728.1572881740854</v>
      </c>
      <c r="H208" s="38">
        <v>3724.4673931583065</v>
      </c>
      <c r="I208" s="38">
        <v>3719.7110990442425</v>
      </c>
      <c r="J208" s="38">
        <v>3758.4155491565739</v>
      </c>
      <c r="K208" s="38">
        <v>3808.3720363874013</v>
      </c>
      <c r="L208" s="38">
        <v>3843.7542800715751</v>
      </c>
      <c r="M208" s="38">
        <v>3929.5407421081345</v>
      </c>
      <c r="N208" s="38">
        <v>4000.6488951012325</v>
      </c>
      <c r="O208" s="38">
        <v>4066.4156408925196</v>
      </c>
      <c r="P208" s="38">
        <v>4103.6605534795481</v>
      </c>
      <c r="Q208" s="38">
        <v>4142.6307951433419</v>
      </c>
      <c r="R208" s="38">
        <v>4158.5969322455667</v>
      </c>
      <c r="S208" s="38">
        <v>4121.4104281684213</v>
      </c>
      <c r="T208" s="38">
        <v>4044.3628192351307</v>
      </c>
      <c r="U208" s="38">
        <v>3993.9035481834421</v>
      </c>
      <c r="V208" s="38">
        <v>3957.6772564316157</v>
      </c>
      <c r="W208" s="38">
        <v>3961.5141430133149</v>
      </c>
      <c r="X208" s="38">
        <v>3992.3122344326075</v>
      </c>
      <c r="Y208" s="38">
        <v>4066.0507213718747</v>
      </c>
      <c r="Z208" s="38">
        <v>4151.9901619414713</v>
      </c>
      <c r="AA208" s="38">
        <v>4148.9437734329649</v>
      </c>
      <c r="AB208" s="38">
        <v>4121.5464962592632</v>
      </c>
      <c r="AC208" s="38">
        <v>4064.70159879841</v>
      </c>
      <c r="AD208" s="38">
        <v>3983.1075175646074</v>
      </c>
    </row>
    <row r="209" spans="1:30" x14ac:dyDescent="0.25">
      <c r="A209" t="s">
        <v>19</v>
      </c>
      <c r="B209" t="s">
        <v>23</v>
      </c>
      <c r="C209" s="31" t="s">
        <v>5</v>
      </c>
      <c r="D209" s="2" t="s">
        <v>51</v>
      </c>
      <c r="E209" s="38">
        <v>2920</v>
      </c>
      <c r="F209" s="38">
        <v>3039.8937567353701</v>
      </c>
      <c r="G209" s="38">
        <v>3202.3994568768367</v>
      </c>
      <c r="H209" s="38">
        <v>3271.4759752808968</v>
      </c>
      <c r="I209" s="38">
        <v>3329.1333438186116</v>
      </c>
      <c r="J209" s="38">
        <v>3430.3301237408336</v>
      </c>
      <c r="K209" s="38">
        <v>3460.2104333887964</v>
      </c>
      <c r="L209" s="38">
        <v>3487.5930123189792</v>
      </c>
      <c r="M209" s="38">
        <v>3498.8584101109832</v>
      </c>
      <c r="N209" s="38">
        <v>3506.0152643048382</v>
      </c>
      <c r="O209" s="38">
        <v>3548.4872940617579</v>
      </c>
      <c r="P209" s="38">
        <v>3601.1763952312667</v>
      </c>
      <c r="Q209" s="38">
        <v>3643.1538968857544</v>
      </c>
      <c r="R209" s="38">
        <v>3725.9154619872543</v>
      </c>
      <c r="S209" s="38">
        <v>3796.7128243535531</v>
      </c>
      <c r="T209" s="38">
        <v>3863.0630408890079</v>
      </c>
      <c r="U209" s="38">
        <v>3905.8738478315158</v>
      </c>
      <c r="V209" s="38">
        <v>3946.139357686654</v>
      </c>
      <c r="W209" s="38">
        <v>3965.6487828037039</v>
      </c>
      <c r="X209" s="38">
        <v>3935.6575948280215</v>
      </c>
      <c r="Y209" s="38">
        <v>3870.7277929946868</v>
      </c>
      <c r="Z209" s="38">
        <v>3827.2180350895783</v>
      </c>
      <c r="AA209" s="38">
        <v>3796.7950539072185</v>
      </c>
      <c r="AB209" s="38">
        <v>3803.3381138263867</v>
      </c>
      <c r="AC209" s="38">
        <v>3837.2083196150511</v>
      </c>
      <c r="AD209" s="38">
        <v>3912.7829131104882</v>
      </c>
    </row>
    <row r="210" spans="1:30" x14ac:dyDescent="0.25">
      <c r="A210" t="s">
        <v>19</v>
      </c>
      <c r="B210" t="s">
        <v>23</v>
      </c>
      <c r="C210" s="31" t="s">
        <v>5</v>
      </c>
      <c r="D210" s="2" t="s">
        <v>52</v>
      </c>
      <c r="E210" s="38">
        <v>2167</v>
      </c>
      <c r="F210" s="38">
        <v>2223.5136326337069</v>
      </c>
      <c r="G210" s="38">
        <v>2296.1239826808564</v>
      </c>
      <c r="H210" s="38">
        <v>2378.1357752219255</v>
      </c>
      <c r="I210" s="38">
        <v>2504.6545651375891</v>
      </c>
      <c r="J210" s="38">
        <v>2582.7542241553874</v>
      </c>
      <c r="K210" s="38">
        <v>2704.4005440266064</v>
      </c>
      <c r="L210" s="38">
        <v>2856.2190849068738</v>
      </c>
      <c r="M210" s="38">
        <v>2927.6601873114</v>
      </c>
      <c r="N210" s="38">
        <v>2989.8275384985036</v>
      </c>
      <c r="O210" s="38">
        <v>3084.7794043305739</v>
      </c>
      <c r="P210" s="38">
        <v>3114.2645421945626</v>
      </c>
      <c r="Q210" s="38">
        <v>3145.9899150337728</v>
      </c>
      <c r="R210" s="38">
        <v>3164.2242668423623</v>
      </c>
      <c r="S210" s="38">
        <v>3178.5550666775644</v>
      </c>
      <c r="T210" s="38">
        <v>3222.7402868244531</v>
      </c>
      <c r="U210" s="38">
        <v>3275.4645850301531</v>
      </c>
      <c r="V210" s="38">
        <v>3321.0390771775074</v>
      </c>
      <c r="W210" s="38">
        <v>3398.5962949907853</v>
      </c>
      <c r="X210" s="38">
        <v>3467.1517339815073</v>
      </c>
      <c r="Y210" s="38">
        <v>3533.1171733756996</v>
      </c>
      <c r="Z210" s="38">
        <v>3579.3498561070392</v>
      </c>
      <c r="AA210" s="38">
        <v>3621.1741109091677</v>
      </c>
      <c r="AB210" s="38">
        <v>3644.2517543370527</v>
      </c>
      <c r="AC210" s="38">
        <v>3622.460428408498</v>
      </c>
      <c r="AD210" s="38">
        <v>3570.6316096791379</v>
      </c>
    </row>
    <row r="211" spans="1:30" x14ac:dyDescent="0.25">
      <c r="A211" t="s">
        <v>19</v>
      </c>
      <c r="B211" t="s">
        <v>23</v>
      </c>
      <c r="C211" s="31" t="s">
        <v>5</v>
      </c>
      <c r="D211" s="2" t="s">
        <v>53</v>
      </c>
      <c r="E211" s="38">
        <v>1467</v>
      </c>
      <c r="F211" s="38">
        <v>1511.6839360300573</v>
      </c>
      <c r="G211" s="38">
        <v>1552.4286859111257</v>
      </c>
      <c r="H211" s="38">
        <v>1648.7592341672475</v>
      </c>
      <c r="I211" s="38">
        <v>1720.1521609079748</v>
      </c>
      <c r="J211" s="38">
        <v>1779.907517875984</v>
      </c>
      <c r="K211" s="38">
        <v>1836.6319332065339</v>
      </c>
      <c r="L211" s="38">
        <v>1902.6125221464742</v>
      </c>
      <c r="M211" s="38">
        <v>1979.466025991992</v>
      </c>
      <c r="N211" s="38">
        <v>2091.9394518588774</v>
      </c>
      <c r="O211" s="38">
        <v>2165.1499223056749</v>
      </c>
      <c r="P211" s="38">
        <v>2278.9291062300317</v>
      </c>
      <c r="Q211" s="38">
        <v>2412.7028852854751</v>
      </c>
      <c r="R211" s="38">
        <v>2480.7564467355619</v>
      </c>
      <c r="S211" s="38">
        <v>2543.0421229346839</v>
      </c>
      <c r="T211" s="38">
        <v>2627.5961407266823</v>
      </c>
      <c r="U211" s="38">
        <v>2656.52608856181</v>
      </c>
      <c r="V211" s="38">
        <v>2691.2896474140507</v>
      </c>
      <c r="W211" s="38">
        <v>2714.2178454663058</v>
      </c>
      <c r="X211" s="38">
        <v>2735.2595552567145</v>
      </c>
      <c r="Y211" s="38">
        <v>2780.9704074260744</v>
      </c>
      <c r="Z211" s="38">
        <v>2833.4529359871644</v>
      </c>
      <c r="AA211" s="38">
        <v>2882.3325831121019</v>
      </c>
      <c r="AB211" s="38">
        <v>2954.385972835551</v>
      </c>
      <c r="AC211" s="38">
        <v>3020.3234326983784</v>
      </c>
      <c r="AD211" s="38">
        <v>3085.6609247072006</v>
      </c>
    </row>
    <row r="212" spans="1:30" x14ac:dyDescent="0.25">
      <c r="A212" t="s">
        <v>19</v>
      </c>
      <c r="B212" t="s">
        <v>23</v>
      </c>
      <c r="C212" s="31" t="s">
        <v>5</v>
      </c>
      <c r="D212" s="2" t="s">
        <v>1</v>
      </c>
      <c r="E212" s="38">
        <v>1672</v>
      </c>
      <c r="F212" s="38">
        <v>1686.8390516833601</v>
      </c>
      <c r="G212" s="38">
        <v>1698.070409848938</v>
      </c>
      <c r="H212" s="38">
        <v>1686.8925303731951</v>
      </c>
      <c r="I212" s="38">
        <v>1708.169901300794</v>
      </c>
      <c r="J212" s="38">
        <v>1742.2423023283147</v>
      </c>
      <c r="K212" s="38">
        <v>1790.3675643369229</v>
      </c>
      <c r="L212" s="38">
        <v>1829.9828608426428</v>
      </c>
      <c r="M212" s="38">
        <v>1893.8577997254397</v>
      </c>
      <c r="N212" s="38">
        <v>1962.5933814088473</v>
      </c>
      <c r="O212" s="38">
        <v>2031.0360277261352</v>
      </c>
      <c r="P212" s="38">
        <v>2107.4230698739452</v>
      </c>
      <c r="Q212" s="38">
        <v>2182.5734684938416</v>
      </c>
      <c r="R212" s="38">
        <v>2282.9589867661784</v>
      </c>
      <c r="S212" s="38">
        <v>2411.0487121690935</v>
      </c>
      <c r="T212" s="38">
        <v>2507.9712501028703</v>
      </c>
      <c r="U212" s="38">
        <v>2643.1422529059473</v>
      </c>
      <c r="V212" s="38">
        <v>2786.9391559540809</v>
      </c>
      <c r="W212" s="38">
        <v>2898.1978819413466</v>
      </c>
      <c r="X212" s="38">
        <v>3024.4299280521745</v>
      </c>
      <c r="Y212" s="38">
        <v>3141.833133335716</v>
      </c>
      <c r="Z212" s="38">
        <v>3244.5580616625089</v>
      </c>
      <c r="AA212" s="38">
        <v>3357.3441961403855</v>
      </c>
      <c r="AB212" s="38">
        <v>3436.2718254412675</v>
      </c>
      <c r="AC212" s="38">
        <v>3524.787930988557</v>
      </c>
      <c r="AD212" s="38">
        <v>3626.7055474817694</v>
      </c>
    </row>
    <row r="213" spans="1:30" x14ac:dyDescent="0.25">
      <c r="A213" t="s">
        <v>19</v>
      </c>
      <c r="B213" t="s">
        <v>23</v>
      </c>
      <c r="C213" s="31" t="s">
        <v>5</v>
      </c>
      <c r="D213" s="2" t="s">
        <v>0</v>
      </c>
      <c r="E213" s="38">
        <v>63608</v>
      </c>
      <c r="F213" s="38">
        <v>63595.713499231977</v>
      </c>
      <c r="G213" s="38">
        <v>63658.280095317343</v>
      </c>
      <c r="H213" s="38">
        <v>63793.97090867308</v>
      </c>
      <c r="I213" s="38">
        <v>64007.573279758057</v>
      </c>
      <c r="J213" s="38">
        <v>64296.829233098841</v>
      </c>
      <c r="K213" s="38">
        <v>64591.133898220345</v>
      </c>
      <c r="L213" s="38">
        <v>64897.581957136739</v>
      </c>
      <c r="M213" s="38">
        <v>65217.15346126668</v>
      </c>
      <c r="N213" s="38">
        <v>65546.512807125328</v>
      </c>
      <c r="O213" s="38">
        <v>65887.470506393671</v>
      </c>
      <c r="P213" s="38">
        <v>66231.553949724504</v>
      </c>
      <c r="Q213" s="38">
        <v>66565.954136741784</v>
      </c>
      <c r="R213" s="38">
        <v>66892.624401325054</v>
      </c>
      <c r="S213" s="38">
        <v>67212.240240680374</v>
      </c>
      <c r="T213" s="38">
        <v>67523.221093464861</v>
      </c>
      <c r="U213" s="38">
        <v>67824.089197401641</v>
      </c>
      <c r="V213" s="38">
        <v>68112.192956181287</v>
      </c>
      <c r="W213" s="38">
        <v>68388.397737992098</v>
      </c>
      <c r="X213" s="38">
        <v>68653.788688958157</v>
      </c>
      <c r="Y213" s="38">
        <v>68907.910974280065</v>
      </c>
      <c r="Z213" s="38">
        <v>69151.096660102325</v>
      </c>
      <c r="AA213" s="38">
        <v>69383.997403163783</v>
      </c>
      <c r="AB213" s="38">
        <v>69606.990435177795</v>
      </c>
      <c r="AC213" s="38">
        <v>69820.448189974879</v>
      </c>
      <c r="AD213" s="38">
        <v>70025.391726708665</v>
      </c>
    </row>
    <row r="214" spans="1:30" x14ac:dyDescent="0.25">
      <c r="A214" t="s">
        <v>19</v>
      </c>
      <c r="B214" t="s">
        <v>23</v>
      </c>
      <c r="C214" s="31" t="s">
        <v>6</v>
      </c>
      <c r="D214" s="2" t="s">
        <v>37</v>
      </c>
      <c r="E214" s="38">
        <v>8749</v>
      </c>
      <c r="F214" s="38">
        <v>8557.4772273541457</v>
      </c>
      <c r="G214" s="38">
        <v>8466.006207343542</v>
      </c>
      <c r="H214" s="38">
        <v>8425.8037403155849</v>
      </c>
      <c r="I214" s="38">
        <v>8389.9086350321231</v>
      </c>
      <c r="J214" s="38">
        <v>8359.4449184190689</v>
      </c>
      <c r="K214" s="38">
        <v>8350.7238141288908</v>
      </c>
      <c r="L214" s="38">
        <v>8347.5561376787828</v>
      </c>
      <c r="M214" s="38">
        <v>8350.3915976269527</v>
      </c>
      <c r="N214" s="38">
        <v>8360.1485118510864</v>
      </c>
      <c r="O214" s="38">
        <v>8376.3809620701213</v>
      </c>
      <c r="P214" s="38">
        <v>8399.3614756060906</v>
      </c>
      <c r="Q214" s="38">
        <v>8420.9285404315306</v>
      </c>
      <c r="R214" s="38">
        <v>8439.8224031621285</v>
      </c>
      <c r="S214" s="38">
        <v>8456.4063476194551</v>
      </c>
      <c r="T214" s="38">
        <v>8470.2507111652121</v>
      </c>
      <c r="U214" s="38">
        <v>8480.9084232611676</v>
      </c>
      <c r="V214" s="38">
        <v>8489.1815045826716</v>
      </c>
      <c r="W214" s="38">
        <v>8495.7784447890917</v>
      </c>
      <c r="X214" s="38">
        <v>8501.0440960716114</v>
      </c>
      <c r="Y214" s="38">
        <v>8505.7098064935599</v>
      </c>
      <c r="Z214" s="38">
        <v>8510.0743433748012</v>
      </c>
      <c r="AA214" s="38">
        <v>8514.1710966708342</v>
      </c>
      <c r="AB214" s="38">
        <v>8517.8945595866007</v>
      </c>
      <c r="AC214" s="38">
        <v>8521.0364693788924</v>
      </c>
      <c r="AD214" s="38">
        <v>8523.2573153884732</v>
      </c>
    </row>
    <row r="215" spans="1:30" x14ac:dyDescent="0.25">
      <c r="A215" t="s">
        <v>19</v>
      </c>
      <c r="B215" t="s">
        <v>23</v>
      </c>
      <c r="C215" s="31" t="s">
        <v>6</v>
      </c>
      <c r="D215" s="2" t="s">
        <v>38</v>
      </c>
      <c r="E215" s="38">
        <v>9542</v>
      </c>
      <c r="F215" s="38">
        <v>9406.9472821160416</v>
      </c>
      <c r="G215" s="38">
        <v>9245.6702790326781</v>
      </c>
      <c r="H215" s="38">
        <v>9043.6882542190724</v>
      </c>
      <c r="I215" s="38">
        <v>8857.7654233858811</v>
      </c>
      <c r="J215" s="38">
        <v>8807.4961851510525</v>
      </c>
      <c r="K215" s="38">
        <v>8694.1323976545136</v>
      </c>
      <c r="L215" s="38">
        <v>8646.0902418637161</v>
      </c>
      <c r="M215" s="38">
        <v>8637.4937848483005</v>
      </c>
      <c r="N215" s="38">
        <v>8630.9437557411875</v>
      </c>
      <c r="O215" s="38">
        <v>8617.2404931721103</v>
      </c>
      <c r="P215" s="38">
        <v>8620.5640821497</v>
      </c>
      <c r="Q215" s="38">
        <v>8627.5322521772978</v>
      </c>
      <c r="R215" s="38">
        <v>8636.1987270399113</v>
      </c>
      <c r="S215" s="38">
        <v>8647.3599493263919</v>
      </c>
      <c r="T215" s="38">
        <v>8661.0724164619805</v>
      </c>
      <c r="U215" s="38">
        <v>8678.4097241007948</v>
      </c>
      <c r="V215" s="38">
        <v>8692.8657938176548</v>
      </c>
      <c r="W215" s="38">
        <v>8704.6546960095548</v>
      </c>
      <c r="X215" s="38">
        <v>8713.8616506477065</v>
      </c>
      <c r="Y215" s="38">
        <v>8720.8477661991328</v>
      </c>
      <c r="Z215" s="38">
        <v>8725.595802857255</v>
      </c>
      <c r="AA215" s="38">
        <v>8728.5662656945133</v>
      </c>
      <c r="AB215" s="38">
        <v>8730.318727254109</v>
      </c>
      <c r="AC215" s="38">
        <v>8731.4112100321436</v>
      </c>
      <c r="AD215" s="38">
        <v>8732.3629129187557</v>
      </c>
    </row>
    <row r="216" spans="1:30" x14ac:dyDescent="0.25">
      <c r="A216" t="s">
        <v>19</v>
      </c>
      <c r="B216" t="s">
        <v>23</v>
      </c>
      <c r="C216" s="31" t="s">
        <v>6</v>
      </c>
      <c r="D216" s="2" t="s">
        <v>39</v>
      </c>
      <c r="E216" s="38">
        <v>8639</v>
      </c>
      <c r="F216" s="38">
        <v>8805.9665689888025</v>
      </c>
      <c r="G216" s="38">
        <v>8985.2168120212518</v>
      </c>
      <c r="H216" s="38">
        <v>9156.3132864827367</v>
      </c>
      <c r="I216" s="38">
        <v>9338.3514145776826</v>
      </c>
      <c r="J216" s="38">
        <v>9272.4393604766592</v>
      </c>
      <c r="K216" s="38">
        <v>9192.7746274092497</v>
      </c>
      <c r="L216" s="38">
        <v>9087.6099841281884</v>
      </c>
      <c r="M216" s="38">
        <v>8945.285856032533</v>
      </c>
      <c r="N216" s="38">
        <v>8806.956957260456</v>
      </c>
      <c r="O216" s="38">
        <v>8767.2401319603268</v>
      </c>
      <c r="P216" s="38">
        <v>8682.5713591229869</v>
      </c>
      <c r="Q216" s="38">
        <v>8643.5187364558351</v>
      </c>
      <c r="R216" s="38">
        <v>8637.5709421223692</v>
      </c>
      <c r="S216" s="38">
        <v>8635.6444485329448</v>
      </c>
      <c r="T216" s="38">
        <v>8623.8500961461359</v>
      </c>
      <c r="U216" s="38">
        <v>8624.4055418991302</v>
      </c>
      <c r="V216" s="38">
        <v>8627.8124291813037</v>
      </c>
      <c r="W216" s="38">
        <v>8633.1773275853811</v>
      </c>
      <c r="X216" s="38">
        <v>8640.6894413630926</v>
      </c>
      <c r="Y216" s="38">
        <v>8650.6842136040941</v>
      </c>
      <c r="Z216" s="38">
        <v>8663.8212934126732</v>
      </c>
      <c r="AA216" s="38">
        <v>8673.8521157825598</v>
      </c>
      <c r="AB216" s="38">
        <v>8680.9096605382638</v>
      </c>
      <c r="AC216" s="38">
        <v>8685.280815779668</v>
      </c>
      <c r="AD216" s="38">
        <v>8687.2749477437028</v>
      </c>
    </row>
    <row r="217" spans="1:30" x14ac:dyDescent="0.25">
      <c r="A217" t="s">
        <v>19</v>
      </c>
      <c r="B217" t="s">
        <v>23</v>
      </c>
      <c r="C217" s="31" t="s">
        <v>6</v>
      </c>
      <c r="D217" s="2" t="s">
        <v>40</v>
      </c>
      <c r="E217" s="38">
        <v>7799</v>
      </c>
      <c r="F217" s="38">
        <v>7727.8474374142834</v>
      </c>
      <c r="G217" s="38">
        <v>7626.6997718561761</v>
      </c>
      <c r="H217" s="38">
        <v>7536.7213099536266</v>
      </c>
      <c r="I217" s="38">
        <v>7464.1420563847278</v>
      </c>
      <c r="J217" s="38">
        <v>7538.9294586872184</v>
      </c>
      <c r="K217" s="38">
        <v>7708.9791405576561</v>
      </c>
      <c r="L217" s="38">
        <v>7875.4311972774185</v>
      </c>
      <c r="M217" s="38">
        <v>8016.1756183843318</v>
      </c>
      <c r="N217" s="38">
        <v>8135.1110891589433</v>
      </c>
      <c r="O217" s="38">
        <v>8085.7404300183953</v>
      </c>
      <c r="P217" s="38">
        <v>8030.4488500679381</v>
      </c>
      <c r="Q217" s="38">
        <v>7945.1600226896944</v>
      </c>
      <c r="R217" s="38">
        <v>7838.135289042717</v>
      </c>
      <c r="S217" s="38">
        <v>7737.7253524471244</v>
      </c>
      <c r="T217" s="38">
        <v>7696.6332733867675</v>
      </c>
      <c r="U217" s="38">
        <v>7635.2377983671395</v>
      </c>
      <c r="V217" s="38">
        <v>7598.0428305229025</v>
      </c>
      <c r="W217" s="38">
        <v>7583.9621322073908</v>
      </c>
      <c r="X217" s="38">
        <v>7578.8350418596092</v>
      </c>
      <c r="Y217" s="38">
        <v>7567.2393822493586</v>
      </c>
      <c r="Z217" s="38">
        <v>7561.9675997401882</v>
      </c>
      <c r="AA217" s="38">
        <v>7559.5113105765076</v>
      </c>
      <c r="AB217" s="38">
        <v>7559.1390400950932</v>
      </c>
      <c r="AC217" s="38">
        <v>7560.7989161084934</v>
      </c>
      <c r="AD217" s="38">
        <v>7563.7705906283009</v>
      </c>
    </row>
    <row r="218" spans="1:30" x14ac:dyDescent="0.25">
      <c r="A218" t="s">
        <v>19</v>
      </c>
      <c r="B218" t="s">
        <v>23</v>
      </c>
      <c r="C218" s="31" t="s">
        <v>6</v>
      </c>
      <c r="D218" s="2" t="s">
        <v>41</v>
      </c>
      <c r="E218" s="38">
        <v>7002</v>
      </c>
      <c r="F218" s="38">
        <v>6768.9475818826922</v>
      </c>
      <c r="G218" s="38">
        <v>6541.8910817591423</v>
      </c>
      <c r="H218" s="38">
        <v>6379.2747391166322</v>
      </c>
      <c r="I218" s="38">
        <v>6297.7816947359224</v>
      </c>
      <c r="J218" s="38">
        <v>6270.390452613141</v>
      </c>
      <c r="K218" s="38">
        <v>6258.929299106896</v>
      </c>
      <c r="L218" s="38">
        <v>6227.568143168568</v>
      </c>
      <c r="M218" s="38">
        <v>6207.0642947198339</v>
      </c>
      <c r="N218" s="38">
        <v>6189.0718749899434</v>
      </c>
      <c r="O218" s="38">
        <v>6243.0541910199263</v>
      </c>
      <c r="P218" s="38">
        <v>6355.7457018020759</v>
      </c>
      <c r="Q218" s="38">
        <v>6469.2850411148229</v>
      </c>
      <c r="R218" s="38">
        <v>6564.8079514942274</v>
      </c>
      <c r="S218" s="38">
        <v>6641.8014690265172</v>
      </c>
      <c r="T218" s="38">
        <v>6623.826648777319</v>
      </c>
      <c r="U218" s="38">
        <v>6591.6136140205126</v>
      </c>
      <c r="V218" s="38">
        <v>6543.051402821251</v>
      </c>
      <c r="W218" s="38">
        <v>6481.1942604751639</v>
      </c>
      <c r="X218" s="38">
        <v>6416.6038354758493</v>
      </c>
      <c r="Y218" s="38">
        <v>6383.9319755254701</v>
      </c>
      <c r="Z218" s="38">
        <v>6342.2217056720183</v>
      </c>
      <c r="AA218" s="38">
        <v>6310.2121784409328</v>
      </c>
      <c r="AB218" s="38">
        <v>6299.0114500726249</v>
      </c>
      <c r="AC218" s="38">
        <v>6295.6386690677209</v>
      </c>
      <c r="AD218" s="38">
        <v>6284.2039461156528</v>
      </c>
    </row>
    <row r="219" spans="1:30" x14ac:dyDescent="0.25">
      <c r="A219" t="s">
        <v>19</v>
      </c>
      <c r="B219" t="s">
        <v>23</v>
      </c>
      <c r="C219" s="31" t="s">
        <v>6</v>
      </c>
      <c r="D219" s="2" t="s">
        <v>42</v>
      </c>
      <c r="E219" s="38">
        <v>7359</v>
      </c>
      <c r="F219" s="38">
        <v>7424.0618111203858</v>
      </c>
      <c r="G219" s="38">
        <v>7476.1027819896535</v>
      </c>
      <c r="H219" s="38">
        <v>7522.903954039959</v>
      </c>
      <c r="I219" s="38">
        <v>7511.5809487416991</v>
      </c>
      <c r="J219" s="38">
        <v>7454.976457234884</v>
      </c>
      <c r="K219" s="38">
        <v>7370.1145864745304</v>
      </c>
      <c r="L219" s="38">
        <v>7272.8256059135256</v>
      </c>
      <c r="M219" s="38">
        <v>7195.4305697729005</v>
      </c>
      <c r="N219" s="38">
        <v>7155.6173474695879</v>
      </c>
      <c r="O219" s="38">
        <v>7149.7014201892962</v>
      </c>
      <c r="P219" s="38">
        <v>7146.9457006535722</v>
      </c>
      <c r="Q219" s="38">
        <v>7133.0777992806234</v>
      </c>
      <c r="R219" s="38">
        <v>7129.6065302864845</v>
      </c>
      <c r="S219" s="38">
        <v>7127.0200257380675</v>
      </c>
      <c r="T219" s="38">
        <v>7169.7021816579272</v>
      </c>
      <c r="U219" s="38">
        <v>7261.4774507737839</v>
      </c>
      <c r="V219" s="38">
        <v>7360.7113568350906</v>
      </c>
      <c r="W219" s="38">
        <v>7440.7369744284733</v>
      </c>
      <c r="X219" s="38">
        <v>7507.4681545337362</v>
      </c>
      <c r="Y219" s="38">
        <v>7510.0655576223053</v>
      </c>
      <c r="Z219" s="38">
        <v>7490.298632914737</v>
      </c>
      <c r="AA219" s="38">
        <v>7462.252861546961</v>
      </c>
      <c r="AB219" s="38">
        <v>7421.1668424359104</v>
      </c>
      <c r="AC219" s="38">
        <v>7371.9923106797623</v>
      </c>
      <c r="AD219" s="38">
        <v>7348.27712204204</v>
      </c>
    </row>
    <row r="220" spans="1:30" x14ac:dyDescent="0.25">
      <c r="A220" t="s">
        <v>19</v>
      </c>
      <c r="B220" t="s">
        <v>23</v>
      </c>
      <c r="C220" s="31" t="s">
        <v>6</v>
      </c>
      <c r="D220" s="2" t="s">
        <v>43</v>
      </c>
      <c r="E220" s="38">
        <v>7340</v>
      </c>
      <c r="F220" s="38">
        <v>7349.46768281599</v>
      </c>
      <c r="G220" s="38">
        <v>7322.1269027480685</v>
      </c>
      <c r="H220" s="38">
        <v>7385.6444193733314</v>
      </c>
      <c r="I220" s="38">
        <v>7431.7435883289891</v>
      </c>
      <c r="J220" s="38">
        <v>7503.8567965823886</v>
      </c>
      <c r="K220" s="38">
        <v>7598.6027766290281</v>
      </c>
      <c r="L220" s="38">
        <v>7675.8147876664352</v>
      </c>
      <c r="M220" s="38">
        <v>7736.5676975013967</v>
      </c>
      <c r="N220" s="38">
        <v>7751.5837339304198</v>
      </c>
      <c r="O220" s="38">
        <v>7724.7827098010566</v>
      </c>
      <c r="P220" s="38">
        <v>7678.5924623880246</v>
      </c>
      <c r="Q220" s="38">
        <v>7617.3929274274524</v>
      </c>
      <c r="R220" s="38">
        <v>7559.0957011501832</v>
      </c>
      <c r="S220" s="38">
        <v>7517.7121739082695</v>
      </c>
      <c r="T220" s="38">
        <v>7499.8898630416561</v>
      </c>
      <c r="U220" s="38">
        <v>7479.1629165105815</v>
      </c>
      <c r="V220" s="38">
        <v>7454.4574733607114</v>
      </c>
      <c r="W220" s="38">
        <v>7443.8206431868566</v>
      </c>
      <c r="X220" s="38">
        <v>7435.7487777580372</v>
      </c>
      <c r="Y220" s="38">
        <v>7463.8407686685405</v>
      </c>
      <c r="Z220" s="38">
        <v>7536.4811831780462</v>
      </c>
      <c r="AA220" s="38">
        <v>7617.8192145644425</v>
      </c>
      <c r="AB220" s="38">
        <v>7682.0378310746282</v>
      </c>
      <c r="AC220" s="38">
        <v>7738.3257789227209</v>
      </c>
      <c r="AD220" s="38">
        <v>7744.7502736960323</v>
      </c>
    </row>
    <row r="221" spans="1:30" x14ac:dyDescent="0.25">
      <c r="A221" t="s">
        <v>19</v>
      </c>
      <c r="B221" t="s">
        <v>23</v>
      </c>
      <c r="C221" s="31" t="s">
        <v>6</v>
      </c>
      <c r="D221" s="2" t="s">
        <v>44</v>
      </c>
      <c r="E221" s="38">
        <v>6956</v>
      </c>
      <c r="F221" s="38">
        <v>6974.3201027615305</v>
      </c>
      <c r="G221" s="38">
        <v>7160.4515192681165</v>
      </c>
      <c r="H221" s="38">
        <v>7203.8605950854108</v>
      </c>
      <c r="I221" s="38">
        <v>7340.9115689621267</v>
      </c>
      <c r="J221" s="38">
        <v>7434.7727528645828</v>
      </c>
      <c r="K221" s="38">
        <v>7490.9460056850849</v>
      </c>
      <c r="L221" s="38">
        <v>7505.6537488661779</v>
      </c>
      <c r="M221" s="38">
        <v>7577.686241327995</v>
      </c>
      <c r="N221" s="38">
        <v>7643.8407726138594</v>
      </c>
      <c r="O221" s="38">
        <v>7711.7103727807307</v>
      </c>
      <c r="P221" s="38">
        <v>7799.4307568342083</v>
      </c>
      <c r="Q221" s="38">
        <v>7870.4152439330901</v>
      </c>
      <c r="R221" s="38">
        <v>7921.9862027248046</v>
      </c>
      <c r="S221" s="38">
        <v>7933.0846335079877</v>
      </c>
      <c r="T221" s="38">
        <v>7908.0293461713236</v>
      </c>
      <c r="U221" s="38">
        <v>7865.7137492811844</v>
      </c>
      <c r="V221" s="38">
        <v>7808.2883934218626</v>
      </c>
      <c r="W221" s="38">
        <v>7750.6219752508423</v>
      </c>
      <c r="X221" s="38">
        <v>7702.7003350931045</v>
      </c>
      <c r="Y221" s="38">
        <v>7676.2467827596874</v>
      </c>
      <c r="Z221" s="38">
        <v>7647.2111628097118</v>
      </c>
      <c r="AA221" s="38">
        <v>7618.0044180052828</v>
      </c>
      <c r="AB221" s="38">
        <v>7603.3269726794088</v>
      </c>
      <c r="AC221" s="38">
        <v>7592.0476258058334</v>
      </c>
      <c r="AD221" s="38">
        <v>7612.2752492106865</v>
      </c>
    </row>
    <row r="222" spans="1:30" x14ac:dyDescent="0.25">
      <c r="A222" t="s">
        <v>19</v>
      </c>
      <c r="B222" t="s">
        <v>23</v>
      </c>
      <c r="C222" s="31" t="s">
        <v>6</v>
      </c>
      <c r="D222" s="2" t="s">
        <v>45</v>
      </c>
      <c r="E222" s="38">
        <v>7871</v>
      </c>
      <c r="F222" s="38">
        <v>7548.1249903408516</v>
      </c>
      <c r="G222" s="38">
        <v>7279.4151590130241</v>
      </c>
      <c r="H222" s="38">
        <v>7138.4900759325883</v>
      </c>
      <c r="I222" s="38">
        <v>7065.0899817013706</v>
      </c>
      <c r="J222" s="38">
        <v>7049.5539812576717</v>
      </c>
      <c r="K222" s="38">
        <v>7115.2865209994488</v>
      </c>
      <c r="L222" s="38">
        <v>7313.1369191697549</v>
      </c>
      <c r="M222" s="38">
        <v>7408.0660704684587</v>
      </c>
      <c r="N222" s="38">
        <v>7557.6526722837216</v>
      </c>
      <c r="O222" s="38">
        <v>7660.0361921062795</v>
      </c>
      <c r="P222" s="38">
        <v>7725.1063870341586</v>
      </c>
      <c r="Q222" s="38">
        <v>7749.734924713016</v>
      </c>
      <c r="R222" s="38">
        <v>7815.2205938860498</v>
      </c>
      <c r="S222" s="38">
        <v>7881.5452324338903</v>
      </c>
      <c r="T222" s="38">
        <v>7940.7330218000689</v>
      </c>
      <c r="U222" s="38">
        <v>8016.3157214797957</v>
      </c>
      <c r="V222" s="38">
        <v>8076.2448246425438</v>
      </c>
      <c r="W222" s="38">
        <v>8118.4760214633325</v>
      </c>
      <c r="X222" s="38">
        <v>8124.4434494644265</v>
      </c>
      <c r="Y222" s="38">
        <v>8100.27155415786</v>
      </c>
      <c r="Z222" s="38">
        <v>8062.0116202849604</v>
      </c>
      <c r="AA222" s="38">
        <v>8008.5209368172536</v>
      </c>
      <c r="AB222" s="38">
        <v>7952.6969028134808</v>
      </c>
      <c r="AC222" s="38">
        <v>7902.3441030894301</v>
      </c>
      <c r="AD222" s="38">
        <v>7871.6825401733222</v>
      </c>
    </row>
    <row r="223" spans="1:30" x14ac:dyDescent="0.25">
      <c r="A223" t="s">
        <v>19</v>
      </c>
      <c r="B223" t="s">
        <v>23</v>
      </c>
      <c r="C223" s="31" t="s">
        <v>6</v>
      </c>
      <c r="D223" s="2" t="s">
        <v>46</v>
      </c>
      <c r="E223" s="38">
        <v>8450</v>
      </c>
      <c r="F223" s="38">
        <v>8525.7966675788812</v>
      </c>
      <c r="G223" s="38">
        <v>8413.7367877761244</v>
      </c>
      <c r="H223" s="38">
        <v>8288.5369648393571</v>
      </c>
      <c r="I223" s="38">
        <v>8100.1486699008747</v>
      </c>
      <c r="J223" s="38">
        <v>7911.8218657486595</v>
      </c>
      <c r="K223" s="38">
        <v>7644.2947444965575</v>
      </c>
      <c r="L223" s="38">
        <v>7427.0878716006873</v>
      </c>
      <c r="M223" s="38">
        <v>7311.3821078848296</v>
      </c>
      <c r="N223" s="38">
        <v>7269.748182974954</v>
      </c>
      <c r="O223" s="38">
        <v>7280.9184739929451</v>
      </c>
      <c r="P223" s="38">
        <v>7364.7318922640061</v>
      </c>
      <c r="Q223" s="38">
        <v>7561.2015319787861</v>
      </c>
      <c r="R223" s="38">
        <v>7677.7207917823207</v>
      </c>
      <c r="S223" s="38">
        <v>7827.3426407897296</v>
      </c>
      <c r="T223" s="38">
        <v>7931.2959091867679</v>
      </c>
      <c r="U223" s="38">
        <v>7996.465063753496</v>
      </c>
      <c r="V223" s="38">
        <v>8023.3182929161912</v>
      </c>
      <c r="W223" s="38">
        <v>8082.4529802617089</v>
      </c>
      <c r="X223" s="38">
        <v>8148.4819701614597</v>
      </c>
      <c r="Y223" s="38">
        <v>8204.0943775060623</v>
      </c>
      <c r="Z223" s="38">
        <v>8274.2658444363205</v>
      </c>
      <c r="AA223" s="38">
        <v>8330.3736999169578</v>
      </c>
      <c r="AB223" s="38">
        <v>8369.7575893495778</v>
      </c>
      <c r="AC223" s="38">
        <v>8374.8385831222713</v>
      </c>
      <c r="AD223" s="38">
        <v>8352.807160013961</v>
      </c>
    </row>
    <row r="224" spans="1:30" x14ac:dyDescent="0.25">
      <c r="A224" t="s">
        <v>19</v>
      </c>
      <c r="B224" t="s">
        <v>23</v>
      </c>
      <c r="C224" s="31" t="s">
        <v>6</v>
      </c>
      <c r="D224" s="2" t="s">
        <v>47</v>
      </c>
      <c r="E224" s="38">
        <v>8536</v>
      </c>
      <c r="F224" s="38">
        <v>8386.7306955226122</v>
      </c>
      <c r="G224" s="38">
        <v>8282.0866880389294</v>
      </c>
      <c r="H224" s="38">
        <v>8194.480896186089</v>
      </c>
      <c r="I224" s="38">
        <v>8258.6840476381731</v>
      </c>
      <c r="J224" s="38">
        <v>8409.5022098984336</v>
      </c>
      <c r="K224" s="38">
        <v>8519.789341073134</v>
      </c>
      <c r="L224" s="38">
        <v>8467.4782036977831</v>
      </c>
      <c r="M224" s="38">
        <v>8382.4257282095878</v>
      </c>
      <c r="N224" s="38">
        <v>8225.8300564444198</v>
      </c>
      <c r="O224" s="38">
        <v>8039.947183427762</v>
      </c>
      <c r="P224" s="38">
        <v>7797.1274219415673</v>
      </c>
      <c r="Q224" s="38">
        <v>7603.1680456898248</v>
      </c>
      <c r="R224" s="38">
        <v>7497.9541020504403</v>
      </c>
      <c r="S224" s="38">
        <v>7471.0199789755816</v>
      </c>
      <c r="T224" s="38">
        <v>7497.5186676962476</v>
      </c>
      <c r="U224" s="38">
        <v>7590.4227882325868</v>
      </c>
      <c r="V224" s="38">
        <v>7781.7528234963875</v>
      </c>
      <c r="W224" s="38">
        <v>7910.1663097024648</v>
      </c>
      <c r="X224" s="38">
        <v>8058.3337131174521</v>
      </c>
      <c r="Y224" s="38">
        <v>8164.4976190513662</v>
      </c>
      <c r="Z224" s="38">
        <v>8232.0797782498139</v>
      </c>
      <c r="AA224" s="38">
        <v>8263.4947369182355</v>
      </c>
      <c r="AB224" s="38">
        <v>8320.721358838462</v>
      </c>
      <c r="AC224" s="38">
        <v>8389.0223110097286</v>
      </c>
      <c r="AD224" s="38">
        <v>8444.5115900599867</v>
      </c>
    </row>
    <row r="225" spans="1:30" x14ac:dyDescent="0.25">
      <c r="A225" t="s">
        <v>19</v>
      </c>
      <c r="B225" t="s">
        <v>23</v>
      </c>
      <c r="C225" s="31" t="s">
        <v>6</v>
      </c>
      <c r="D225" s="2" t="s">
        <v>48</v>
      </c>
      <c r="E225" s="38">
        <v>8691</v>
      </c>
      <c r="F225" s="38">
        <v>8736.0566397029907</v>
      </c>
      <c r="G225" s="38">
        <v>8802.2983862683413</v>
      </c>
      <c r="H225" s="38">
        <v>8856.0602084641941</v>
      </c>
      <c r="I225" s="38">
        <v>8734.5717503238593</v>
      </c>
      <c r="J225" s="38">
        <v>8519.3706190101148</v>
      </c>
      <c r="K225" s="38">
        <v>8396.6941385910432</v>
      </c>
      <c r="L225" s="38">
        <v>8310.2323420814719</v>
      </c>
      <c r="M225" s="38">
        <v>8246.9878305865823</v>
      </c>
      <c r="N225" s="38">
        <v>8323.6275029346652</v>
      </c>
      <c r="O225" s="38">
        <v>8489.2006659340041</v>
      </c>
      <c r="P225" s="38">
        <v>8615.2664946660407</v>
      </c>
      <c r="Q225" s="38">
        <v>8598.6587210222679</v>
      </c>
      <c r="R225" s="38">
        <v>8536.3512565558412</v>
      </c>
      <c r="S225" s="38">
        <v>8398.4394204616492</v>
      </c>
      <c r="T225" s="38">
        <v>8212.1491823655178</v>
      </c>
      <c r="U225" s="38">
        <v>7983.6399562237448</v>
      </c>
      <c r="V225" s="38">
        <v>7803.975986893196</v>
      </c>
      <c r="W225" s="38">
        <v>7706.1609265642765</v>
      </c>
      <c r="X225" s="38">
        <v>7690.4949366879555</v>
      </c>
      <c r="Y225" s="38">
        <v>7730.2336269691878</v>
      </c>
      <c r="Z225" s="38">
        <v>7833.2214794215524</v>
      </c>
      <c r="AA225" s="38">
        <v>8024.6782956821753</v>
      </c>
      <c r="AB225" s="38">
        <v>8165.4973340455763</v>
      </c>
      <c r="AC225" s="38">
        <v>8316.4727522961348</v>
      </c>
      <c r="AD225" s="38">
        <v>8427.7114042888352</v>
      </c>
    </row>
    <row r="226" spans="1:30" x14ac:dyDescent="0.25">
      <c r="A226" t="s">
        <v>19</v>
      </c>
      <c r="B226" t="s">
        <v>23</v>
      </c>
      <c r="C226" s="31" t="s">
        <v>6</v>
      </c>
      <c r="D226" s="2" t="s">
        <v>49</v>
      </c>
      <c r="E226" s="38">
        <v>8084</v>
      </c>
      <c r="F226" s="38">
        <v>8143.7838556554607</v>
      </c>
      <c r="G226" s="38">
        <v>8184.1046491171437</v>
      </c>
      <c r="H226" s="38">
        <v>8361.8682496576257</v>
      </c>
      <c r="I226" s="38">
        <v>8488.9627164742906</v>
      </c>
      <c r="J226" s="38">
        <v>8644.4296583345276</v>
      </c>
      <c r="K226" s="38">
        <v>8730.907823163785</v>
      </c>
      <c r="L226" s="38">
        <v>8820.7895906979102</v>
      </c>
      <c r="M226" s="38">
        <v>8889.8939419287908</v>
      </c>
      <c r="N226" s="38">
        <v>8796.1874910749902</v>
      </c>
      <c r="O226" s="38">
        <v>8612.4299196959801</v>
      </c>
      <c r="P226" s="38">
        <v>8500.8348210463264</v>
      </c>
      <c r="Q226" s="38">
        <v>8423.1981227490687</v>
      </c>
      <c r="R226" s="38">
        <v>8375.7509894217583</v>
      </c>
      <c r="S226" s="38">
        <v>8458.2361477797313</v>
      </c>
      <c r="T226" s="38">
        <v>8632.0244508337419</v>
      </c>
      <c r="U226" s="38">
        <v>8767.456768756736</v>
      </c>
      <c r="V226" s="38">
        <v>8774.5634969816056</v>
      </c>
      <c r="W226" s="38">
        <v>8728.3722592871691</v>
      </c>
      <c r="X226" s="38">
        <v>8604.6792422586332</v>
      </c>
      <c r="Y226" s="38">
        <v>8421.4165620691274</v>
      </c>
      <c r="Z226" s="38">
        <v>8208.0927691145007</v>
      </c>
      <c r="AA226" s="38">
        <v>8043.7316505235913</v>
      </c>
      <c r="AB226" s="38">
        <v>7956.3172209954009</v>
      </c>
      <c r="AC226" s="38">
        <v>7953.4218738795007</v>
      </c>
      <c r="AD226" s="38">
        <v>8008.2470074364192</v>
      </c>
    </row>
    <row r="227" spans="1:30" x14ac:dyDescent="0.25">
      <c r="A227" t="s">
        <v>19</v>
      </c>
      <c r="B227" t="s">
        <v>23</v>
      </c>
      <c r="C227" s="31" t="s">
        <v>6</v>
      </c>
      <c r="D227" s="2" t="s">
        <v>50</v>
      </c>
      <c r="E227" s="38">
        <v>7762</v>
      </c>
      <c r="F227" s="38">
        <v>7758.1884601158836</v>
      </c>
      <c r="G227" s="38">
        <v>7776.7716942882707</v>
      </c>
      <c r="H227" s="38">
        <v>7760.6806828278086</v>
      </c>
      <c r="I227" s="38">
        <v>7774.9205199614516</v>
      </c>
      <c r="J227" s="38">
        <v>7815.6967485783134</v>
      </c>
      <c r="K227" s="38">
        <v>7905.2642526443287</v>
      </c>
      <c r="L227" s="38">
        <v>7981.1474580232989</v>
      </c>
      <c r="M227" s="38">
        <v>8167.2332459598483</v>
      </c>
      <c r="N227" s="38">
        <v>8309.9824335336743</v>
      </c>
      <c r="O227" s="38">
        <v>8472.4023695909873</v>
      </c>
      <c r="P227" s="38">
        <v>8577.7821368619807</v>
      </c>
      <c r="Q227" s="38">
        <v>8676.504653735672</v>
      </c>
      <c r="R227" s="38">
        <v>8749.8764369614473</v>
      </c>
      <c r="S227" s="38">
        <v>8674.3200791643139</v>
      </c>
      <c r="T227" s="38">
        <v>8516.4585773821236</v>
      </c>
      <c r="U227" s="38">
        <v>8414.7294338416305</v>
      </c>
      <c r="V227" s="38">
        <v>8345.0726097548431</v>
      </c>
      <c r="W227" s="38">
        <v>8310.6437372751043</v>
      </c>
      <c r="X227" s="38">
        <v>8396.7865886077016</v>
      </c>
      <c r="Y227" s="38">
        <v>8575.969979366153</v>
      </c>
      <c r="Z227" s="38">
        <v>8718.7894448302504</v>
      </c>
      <c r="AA227" s="38">
        <v>8744.8092944015243</v>
      </c>
      <c r="AB227" s="38">
        <v>8713.6104499545527</v>
      </c>
      <c r="AC227" s="38">
        <v>8606.2566253824116</v>
      </c>
      <c r="AD227" s="38">
        <v>8433.5282398879026</v>
      </c>
    </row>
    <row r="228" spans="1:30" x14ac:dyDescent="0.25">
      <c r="A228" t="s">
        <v>19</v>
      </c>
      <c r="B228" t="s">
        <v>23</v>
      </c>
      <c r="C228" s="31" t="s">
        <v>6</v>
      </c>
      <c r="D228" s="2" t="s">
        <v>51</v>
      </c>
      <c r="E228" s="38">
        <v>5990</v>
      </c>
      <c r="F228" s="38">
        <v>6303.3762305329001</v>
      </c>
      <c r="G228" s="38">
        <v>6673.7523726329382</v>
      </c>
      <c r="H228" s="38">
        <v>6877.5349814424853</v>
      </c>
      <c r="I228" s="38">
        <v>6988.625512517764</v>
      </c>
      <c r="J228" s="38">
        <v>7171.1969286575513</v>
      </c>
      <c r="K228" s="38">
        <v>7188.4548701738358</v>
      </c>
      <c r="L228" s="38">
        <v>7228.9766673017675</v>
      </c>
      <c r="M228" s="38">
        <v>7241.6417873764267</v>
      </c>
      <c r="N228" s="38">
        <v>7275.9904467161523</v>
      </c>
      <c r="O228" s="38">
        <v>7333.8228461915314</v>
      </c>
      <c r="P228" s="38">
        <v>7433.1038925157591</v>
      </c>
      <c r="Q228" s="38">
        <v>7523.9370426109999</v>
      </c>
      <c r="R228" s="38">
        <v>7704.5233166205971</v>
      </c>
      <c r="S228" s="38">
        <v>7849.3843409174424</v>
      </c>
      <c r="T228" s="38">
        <v>8009.925639100602</v>
      </c>
      <c r="U228" s="38">
        <v>8122.3879023637928</v>
      </c>
      <c r="V228" s="38">
        <v>8222.552183610198</v>
      </c>
      <c r="W228" s="38">
        <v>8296.7814221758745</v>
      </c>
      <c r="X228" s="38">
        <v>8237.1285929921942</v>
      </c>
      <c r="Y228" s="38">
        <v>8105.3069130115937</v>
      </c>
      <c r="Z228" s="38">
        <v>8018.5847350219065</v>
      </c>
      <c r="AA228" s="38">
        <v>7962.4459599725906</v>
      </c>
      <c r="AB228" s="38">
        <v>7944.3313328277527</v>
      </c>
      <c r="AC228" s="38">
        <v>8034.8529185666339</v>
      </c>
      <c r="AD228" s="38">
        <v>8215.1886257911719</v>
      </c>
    </row>
    <row r="229" spans="1:30" x14ac:dyDescent="0.25">
      <c r="A229" t="s">
        <v>19</v>
      </c>
      <c r="B229" t="s">
        <v>23</v>
      </c>
      <c r="C229" s="31" t="s">
        <v>6</v>
      </c>
      <c r="D229" s="2" t="s">
        <v>52</v>
      </c>
      <c r="E229" s="38">
        <v>4301</v>
      </c>
      <c r="F229" s="38">
        <v>4446.0163439848984</v>
      </c>
      <c r="G229" s="38">
        <v>4569.7992417343939</v>
      </c>
      <c r="H229" s="38">
        <v>4737.958618753737</v>
      </c>
      <c r="I229" s="38">
        <v>4995.1666176070012</v>
      </c>
      <c r="J229" s="38">
        <v>5185.2923769710396</v>
      </c>
      <c r="K229" s="38">
        <v>5485.3351202698595</v>
      </c>
      <c r="L229" s="38">
        <v>5819.7215020069252</v>
      </c>
      <c r="M229" s="38">
        <v>6010.610851344567</v>
      </c>
      <c r="N229" s="38">
        <v>6129.3532782267657</v>
      </c>
      <c r="O229" s="38">
        <v>6300.2641248513064</v>
      </c>
      <c r="P229" s="38">
        <v>6328.3723277282661</v>
      </c>
      <c r="Q229" s="38">
        <v>6380.6085274221105</v>
      </c>
      <c r="R229" s="38">
        <v>6408.1273538073929</v>
      </c>
      <c r="S229" s="38">
        <v>6453.5579656556793</v>
      </c>
      <c r="T229" s="38">
        <v>6521.9224806216198</v>
      </c>
      <c r="U229" s="38">
        <v>6624.4198072084773</v>
      </c>
      <c r="V229" s="38">
        <v>6722.6507213194373</v>
      </c>
      <c r="W229" s="38">
        <v>6891.1119647142586</v>
      </c>
      <c r="X229" s="38">
        <v>7031.9954856855884</v>
      </c>
      <c r="Y229" s="38">
        <v>7186.585867815591</v>
      </c>
      <c r="Z229" s="38">
        <v>7301.6309802529522</v>
      </c>
      <c r="AA229" s="38">
        <v>7402.6774646585709</v>
      </c>
      <c r="AB229" s="38">
        <v>7478.9907348767574</v>
      </c>
      <c r="AC229" s="38">
        <v>7438.0051406325501</v>
      </c>
      <c r="AD229" s="38">
        <v>7336.1403327334192</v>
      </c>
    </row>
    <row r="230" spans="1:30" x14ac:dyDescent="0.25">
      <c r="A230" t="s">
        <v>19</v>
      </c>
      <c r="B230" t="s">
        <v>23</v>
      </c>
      <c r="C230" s="31" t="s">
        <v>6</v>
      </c>
      <c r="D230" s="2" t="s">
        <v>53</v>
      </c>
      <c r="E230" s="38">
        <v>2873</v>
      </c>
      <c r="F230" s="38">
        <v>2922.0784810182467</v>
      </c>
      <c r="G230" s="38">
        <v>2993.3990779451806</v>
      </c>
      <c r="H230" s="38">
        <v>3115.6795306290096</v>
      </c>
      <c r="I230" s="38">
        <v>3241.6559968414599</v>
      </c>
      <c r="J230" s="38">
        <v>3360.6169454046494</v>
      </c>
      <c r="K230" s="38">
        <v>3492.1706530410238</v>
      </c>
      <c r="L230" s="38">
        <v>3604.2276230780508</v>
      </c>
      <c r="M230" s="38">
        <v>3753.6891696955768</v>
      </c>
      <c r="N230" s="38">
        <v>3974.0909180189678</v>
      </c>
      <c r="O230" s="38">
        <v>4141.1399151196665</v>
      </c>
      <c r="P230" s="38">
        <v>4403.2519133155274</v>
      </c>
      <c r="Q230" s="38">
        <v>4679.9590985801442</v>
      </c>
      <c r="R230" s="38">
        <v>4841.4242658637613</v>
      </c>
      <c r="S230" s="38">
        <v>4954.4857892185555</v>
      </c>
      <c r="T230" s="38">
        <v>5102.7818936410449</v>
      </c>
      <c r="U230" s="38">
        <v>5140.0180812574881</v>
      </c>
      <c r="V230" s="38">
        <v>5199.60767122981</v>
      </c>
      <c r="W230" s="38">
        <v>5237.0953597970856</v>
      </c>
      <c r="X230" s="38">
        <v>5290.579371690299</v>
      </c>
      <c r="Y230" s="38">
        <v>5366.2041571779864</v>
      </c>
      <c r="Z230" s="38">
        <v>5467.9511103868099</v>
      </c>
      <c r="AA230" s="38">
        <v>5568.7417847637016</v>
      </c>
      <c r="AB230" s="38">
        <v>5719.1890472238683</v>
      </c>
      <c r="AC230" s="38">
        <v>5850.4537792368801</v>
      </c>
      <c r="AD230" s="38">
        <v>5994.0045351293866</v>
      </c>
    </row>
    <row r="231" spans="1:30" x14ac:dyDescent="0.25">
      <c r="A231" t="s">
        <v>19</v>
      </c>
      <c r="B231" t="s">
        <v>23</v>
      </c>
      <c r="C231" s="31" t="s">
        <v>6</v>
      </c>
      <c r="D231" s="2" t="s">
        <v>1</v>
      </c>
      <c r="E231" s="38">
        <v>2678</v>
      </c>
      <c r="F231" s="38">
        <v>2767.1851693283884</v>
      </c>
      <c r="G231" s="38">
        <v>2812.881470328623</v>
      </c>
      <c r="H231" s="38">
        <v>2834.5545235866239</v>
      </c>
      <c r="I231" s="38">
        <v>2896.6910398946934</v>
      </c>
      <c r="J231" s="38">
        <v>2976.9299753462101</v>
      </c>
      <c r="K231" s="38">
        <v>3070.3072705976747</v>
      </c>
      <c r="L231" s="38">
        <v>3149.2346034065167</v>
      </c>
      <c r="M231" s="38">
        <v>3248.9896994774176</v>
      </c>
      <c r="N231" s="38">
        <v>3376.6495160978807</v>
      </c>
      <c r="O231" s="38">
        <v>3509.8231156535908</v>
      </c>
      <c r="P231" s="38">
        <v>3661.1028345065724</v>
      </c>
      <c r="Q231" s="38">
        <v>3788.2757105996884</v>
      </c>
      <c r="R231" s="38">
        <v>3956.8717722554102</v>
      </c>
      <c r="S231" s="38">
        <v>4189.6117992572408</v>
      </c>
      <c r="T231" s="38">
        <v>4384.612268846553</v>
      </c>
      <c r="U231" s="38">
        <v>4661.8820836163704</v>
      </c>
      <c r="V231" s="38">
        <v>4926.1636724405626</v>
      </c>
      <c r="W231" s="38">
        <v>5134.5238694782965</v>
      </c>
      <c r="X231" s="38">
        <v>5352.8057655351276</v>
      </c>
      <c r="Y231" s="38">
        <v>5565.5530798728232</v>
      </c>
      <c r="Z231" s="38">
        <v>5753.8261890545891</v>
      </c>
      <c r="AA231" s="38">
        <v>5947.6246927717966</v>
      </c>
      <c r="AB231" s="38">
        <v>6084.4623603014488</v>
      </c>
      <c r="AC231" s="38">
        <v>6240.5130979107826</v>
      </c>
      <c r="AD231" s="38">
        <v>6413.7081353798812</v>
      </c>
    </row>
    <row r="232" spans="1:30" x14ac:dyDescent="0.25">
      <c r="A232" t="s">
        <v>19</v>
      </c>
      <c r="B232" t="s">
        <v>23</v>
      </c>
      <c r="C232" s="31" t="s">
        <v>6</v>
      </c>
      <c r="D232" s="2" t="s">
        <v>0</v>
      </c>
      <c r="E232" s="38">
        <v>128622</v>
      </c>
      <c r="F232" s="38">
        <v>128552.37322823497</v>
      </c>
      <c r="G232" s="38">
        <v>128612.4108831616</v>
      </c>
      <c r="H232" s="38">
        <v>128820.05503090587</v>
      </c>
      <c r="I232" s="38">
        <v>129176.7021830101</v>
      </c>
      <c r="J232" s="38">
        <v>129686.71769123616</v>
      </c>
      <c r="K232" s="38">
        <v>130213.70738269655</v>
      </c>
      <c r="L232" s="38">
        <v>130760.58262762698</v>
      </c>
      <c r="M232" s="38">
        <v>131327.01609314635</v>
      </c>
      <c r="N232" s="38">
        <v>131912.3865413217</v>
      </c>
      <c r="O232" s="38">
        <v>132515.83551757599</v>
      </c>
      <c r="P232" s="38">
        <v>133120.34051050482</v>
      </c>
      <c r="Q232" s="38">
        <v>133712.55694261193</v>
      </c>
      <c r="R232" s="38">
        <v>134291.04462622787</v>
      </c>
      <c r="S232" s="38">
        <v>134854.69779476061</v>
      </c>
      <c r="T232" s="38">
        <v>135402.67662828261</v>
      </c>
      <c r="U232" s="38">
        <v>135934.66682494839</v>
      </c>
      <c r="V232" s="38">
        <v>136450.31346782824</v>
      </c>
      <c r="W232" s="38">
        <v>136949.73130465232</v>
      </c>
      <c r="X232" s="38">
        <v>137432.68044900362</v>
      </c>
      <c r="Y232" s="38">
        <v>137898.6999901199</v>
      </c>
      <c r="Z232" s="38">
        <v>138348.12567501309</v>
      </c>
      <c r="AA232" s="38">
        <v>138781.48797770843</v>
      </c>
      <c r="AB232" s="38">
        <v>139199.37941496354</v>
      </c>
      <c r="AC232" s="38">
        <v>139602.71298090159</v>
      </c>
      <c r="AD232" s="38">
        <v>139993.70192863792</v>
      </c>
    </row>
    <row r="233" spans="1:30" x14ac:dyDescent="0.25">
      <c r="A233" t="s">
        <v>19</v>
      </c>
      <c r="B233" t="s">
        <v>25</v>
      </c>
      <c r="C233" s="31" t="s">
        <v>4</v>
      </c>
      <c r="D233" s="6" t="s">
        <v>37</v>
      </c>
      <c r="E233" s="38">
        <v>18374</v>
      </c>
      <c r="F233" s="38">
        <v>18879.377622853553</v>
      </c>
      <c r="G233" s="38">
        <v>19284.350778416276</v>
      </c>
      <c r="H233" s="38">
        <v>19736.069488332203</v>
      </c>
      <c r="I233" s="38">
        <v>20191.976592941002</v>
      </c>
      <c r="J233" s="38">
        <v>20647.020395379048</v>
      </c>
      <c r="K233" s="38">
        <v>21062.873112987589</v>
      </c>
      <c r="L233" s="38">
        <v>21466.177434143308</v>
      </c>
      <c r="M233" s="38">
        <v>21859.037583192916</v>
      </c>
      <c r="N233" s="38">
        <v>22243.360670890906</v>
      </c>
      <c r="O233" s="38">
        <v>22622.079740996753</v>
      </c>
      <c r="P233" s="38">
        <v>23002.417350712065</v>
      </c>
      <c r="Q233" s="38">
        <v>23366.023295772429</v>
      </c>
      <c r="R233" s="38">
        <v>23715.532302045893</v>
      </c>
      <c r="S233" s="38">
        <v>24053.461090833585</v>
      </c>
      <c r="T233" s="38">
        <v>24382.31601458267</v>
      </c>
      <c r="U233" s="38">
        <v>24705.702039965741</v>
      </c>
      <c r="V233" s="38">
        <v>25026.32670101741</v>
      </c>
      <c r="W233" s="38">
        <v>25346.633159287176</v>
      </c>
      <c r="X233" s="38">
        <v>25669.006176427309</v>
      </c>
      <c r="Y233" s="38">
        <v>25995.364231954896</v>
      </c>
      <c r="Z233" s="38">
        <v>26326.919735682375</v>
      </c>
      <c r="AA233" s="38">
        <v>26663.978839994157</v>
      </c>
      <c r="AB233" s="38">
        <v>27006.016924217041</v>
      </c>
      <c r="AC233" s="38">
        <v>27351.564410384795</v>
      </c>
      <c r="AD233" s="38">
        <v>27698.220135881529</v>
      </c>
    </row>
    <row r="234" spans="1:30" x14ac:dyDescent="0.25">
      <c r="A234" t="s">
        <v>19</v>
      </c>
      <c r="B234" t="s">
        <v>25</v>
      </c>
      <c r="C234" s="31" t="s">
        <v>4</v>
      </c>
      <c r="D234" s="6" t="s">
        <v>38</v>
      </c>
      <c r="E234" s="38">
        <v>19106</v>
      </c>
      <c r="F234" s="38">
        <v>19427.851759259516</v>
      </c>
      <c r="G234" s="38">
        <v>19840.734701412159</v>
      </c>
      <c r="H234" s="38">
        <v>20255.521515305354</v>
      </c>
      <c r="I234" s="38">
        <v>20603.600118579241</v>
      </c>
      <c r="J234" s="38">
        <v>20954.648980226859</v>
      </c>
      <c r="K234" s="38">
        <v>21371.653148305199</v>
      </c>
      <c r="L234" s="38">
        <v>21746.460463144085</v>
      </c>
      <c r="M234" s="38">
        <v>22178.999828222746</v>
      </c>
      <c r="N234" s="38">
        <v>22620.997600414928</v>
      </c>
      <c r="O234" s="38">
        <v>23048.234978898949</v>
      </c>
      <c r="P234" s="38">
        <v>23454.660610052139</v>
      </c>
      <c r="Q234" s="38">
        <v>23853.867547628572</v>
      </c>
      <c r="R234" s="38">
        <v>24247.184688941652</v>
      </c>
      <c r="S234" s="38">
        <v>24636.023012335965</v>
      </c>
      <c r="T234" s="38">
        <v>25022.474669248812</v>
      </c>
      <c r="U234" s="38">
        <v>25408.028149380563</v>
      </c>
      <c r="V234" s="38">
        <v>25778.967658926809</v>
      </c>
      <c r="W234" s="38">
        <v>26137.052500624035</v>
      </c>
      <c r="X234" s="38">
        <v>26484.298370471693</v>
      </c>
      <c r="Y234" s="38">
        <v>26822.758969325812</v>
      </c>
      <c r="Z234" s="38">
        <v>27155.633074996862</v>
      </c>
      <c r="AA234" s="38">
        <v>27485.153737065157</v>
      </c>
      <c r="AB234" s="38">
        <v>27813.766030150404</v>
      </c>
      <c r="AC234" s="38">
        <v>28143.651452364211</v>
      </c>
      <c r="AD234" s="38">
        <v>28476.393434555059</v>
      </c>
    </row>
    <row r="235" spans="1:30" x14ac:dyDescent="0.25">
      <c r="A235" t="s">
        <v>19</v>
      </c>
      <c r="B235" t="s">
        <v>25</v>
      </c>
      <c r="C235" s="31" t="s">
        <v>4</v>
      </c>
      <c r="D235" s="6" t="s">
        <v>39</v>
      </c>
      <c r="E235" s="38">
        <v>17946</v>
      </c>
      <c r="F235" s="38">
        <v>18729.056262893126</v>
      </c>
      <c r="G235" s="38">
        <v>19439.001862089222</v>
      </c>
      <c r="H235" s="38">
        <v>19984.575589132273</v>
      </c>
      <c r="I235" s="38">
        <v>20721.982043251646</v>
      </c>
      <c r="J235" s="38">
        <v>21241.410030292449</v>
      </c>
      <c r="K235" s="38">
        <v>21543.097382666401</v>
      </c>
      <c r="L235" s="38">
        <v>21944.255690720533</v>
      </c>
      <c r="M235" s="38">
        <v>22337.494684918009</v>
      </c>
      <c r="N235" s="38">
        <v>22666.903478936878</v>
      </c>
      <c r="O235" s="38">
        <v>23018.444964824153</v>
      </c>
      <c r="P235" s="38">
        <v>23415.7360187097</v>
      </c>
      <c r="Q235" s="38">
        <v>23779.92079406423</v>
      </c>
      <c r="R235" s="38">
        <v>24211.382850507896</v>
      </c>
      <c r="S235" s="38">
        <v>24658.106079448629</v>
      </c>
      <c r="T235" s="38">
        <v>25082.404730867052</v>
      </c>
      <c r="U235" s="38">
        <v>25494.358268687516</v>
      </c>
      <c r="V235" s="38">
        <v>25901.924936983218</v>
      </c>
      <c r="W235" s="38">
        <v>26305.329641734214</v>
      </c>
      <c r="X235" s="38">
        <v>26705.531849222109</v>
      </c>
      <c r="Y235" s="38">
        <v>27104.175904755248</v>
      </c>
      <c r="Z235" s="38">
        <v>27502.044839795402</v>
      </c>
      <c r="AA235" s="38">
        <v>27884.234604688834</v>
      </c>
      <c r="AB235" s="38">
        <v>28252.404070383491</v>
      </c>
      <c r="AC235" s="38">
        <v>28608.388075685332</v>
      </c>
      <c r="AD235" s="38">
        <v>28953.981852679564</v>
      </c>
    </row>
    <row r="236" spans="1:30" x14ac:dyDescent="0.25">
      <c r="A236" t="s">
        <v>19</v>
      </c>
      <c r="B236" t="s">
        <v>25</v>
      </c>
      <c r="C236" s="31" t="s">
        <v>4</v>
      </c>
      <c r="D236" s="6" t="s">
        <v>40</v>
      </c>
      <c r="E236" s="38">
        <v>18401</v>
      </c>
      <c r="F236" s="38">
        <v>18870.175283863613</v>
      </c>
      <c r="G236" s="38">
        <v>19259.218607416035</v>
      </c>
      <c r="H236" s="38">
        <v>19592.897076415171</v>
      </c>
      <c r="I236" s="38">
        <v>19823.952907633044</v>
      </c>
      <c r="J236" s="38">
        <v>20275.581284322761</v>
      </c>
      <c r="K236" s="38">
        <v>21027.431901683052</v>
      </c>
      <c r="L236" s="38">
        <v>21753.442367946453</v>
      </c>
      <c r="M236" s="38">
        <v>22337.83150198124</v>
      </c>
      <c r="N236" s="38">
        <v>23062.744172200426</v>
      </c>
      <c r="O236" s="38">
        <v>23576.641661762129</v>
      </c>
      <c r="P236" s="38">
        <v>23891.100968068549</v>
      </c>
      <c r="Q236" s="38">
        <v>24282.664796098728</v>
      </c>
      <c r="R236" s="38">
        <v>24654.102063696198</v>
      </c>
      <c r="S236" s="38">
        <v>24971.588688353062</v>
      </c>
      <c r="T236" s="38">
        <v>25332.997164612505</v>
      </c>
      <c r="U236" s="38">
        <v>25715.769248790675</v>
      </c>
      <c r="V236" s="38">
        <v>26074.942748610832</v>
      </c>
      <c r="W236" s="38">
        <v>26511.230839723979</v>
      </c>
      <c r="X236" s="38">
        <v>26970.714678065691</v>
      </c>
      <c r="Y236" s="38">
        <v>27396.267214360181</v>
      </c>
      <c r="Z236" s="38">
        <v>27819.284802845257</v>
      </c>
      <c r="AA236" s="38">
        <v>28238.422313176248</v>
      </c>
      <c r="AB236" s="38">
        <v>28653.127420489429</v>
      </c>
      <c r="AC236" s="38">
        <v>29063.972176840314</v>
      </c>
      <c r="AD236" s="38">
        <v>29472.394310772972</v>
      </c>
    </row>
    <row r="237" spans="1:30" x14ac:dyDescent="0.25">
      <c r="A237" t="s">
        <v>19</v>
      </c>
      <c r="B237" t="s">
        <v>25</v>
      </c>
      <c r="C237" s="31" t="s">
        <v>4</v>
      </c>
      <c r="D237" s="6" t="s">
        <v>41</v>
      </c>
      <c r="E237" s="38">
        <v>20328</v>
      </c>
      <c r="F237" s="38">
        <v>20605.724708302925</v>
      </c>
      <c r="G237" s="38">
        <v>20810.929922417556</v>
      </c>
      <c r="H237" s="38">
        <v>21189.211036306733</v>
      </c>
      <c r="I237" s="38">
        <v>21466.901354628502</v>
      </c>
      <c r="J237" s="38">
        <v>21815.710011496663</v>
      </c>
      <c r="K237" s="38">
        <v>22146.35254433201</v>
      </c>
      <c r="L237" s="38">
        <v>22444.630277311484</v>
      </c>
      <c r="M237" s="38">
        <v>22763.819670181118</v>
      </c>
      <c r="N237" s="38">
        <v>23015.040868584252</v>
      </c>
      <c r="O237" s="38">
        <v>23477.734348686798</v>
      </c>
      <c r="P237" s="38">
        <v>24221.190070791406</v>
      </c>
      <c r="Q237" s="38">
        <v>24939.503257376171</v>
      </c>
      <c r="R237" s="38">
        <v>25534.497301221203</v>
      </c>
      <c r="S237" s="38">
        <v>26193.173964793139</v>
      </c>
      <c r="T237" s="38">
        <v>26668.9862184704</v>
      </c>
      <c r="U237" s="38">
        <v>26989.623193983491</v>
      </c>
      <c r="V237" s="38">
        <v>27361.506065851092</v>
      </c>
      <c r="W237" s="38">
        <v>27698.611077540671</v>
      </c>
      <c r="X237" s="38">
        <v>27993.868593535291</v>
      </c>
      <c r="Y237" s="38">
        <v>28352.17581478932</v>
      </c>
      <c r="Z237" s="38">
        <v>28713.294227529332</v>
      </c>
      <c r="AA237" s="38">
        <v>29067.030738363974</v>
      </c>
      <c r="AB237" s="38">
        <v>29493.365230653995</v>
      </c>
      <c r="AC237" s="38">
        <v>29940.736572565638</v>
      </c>
      <c r="AD237" s="38">
        <v>30344.312573264564</v>
      </c>
    </row>
    <row r="238" spans="1:30" x14ac:dyDescent="0.25">
      <c r="A238" t="s">
        <v>19</v>
      </c>
      <c r="B238" t="s">
        <v>25</v>
      </c>
      <c r="C238" s="31" t="s">
        <v>4</v>
      </c>
      <c r="D238" s="6" t="s">
        <v>42</v>
      </c>
      <c r="E238" s="38">
        <v>20666</v>
      </c>
      <c r="F238" s="38">
        <v>21345.728931696005</v>
      </c>
      <c r="G238" s="38">
        <v>21815.770922464289</v>
      </c>
      <c r="H238" s="38">
        <v>22192.108101815698</v>
      </c>
      <c r="I238" s="38">
        <v>22497.637177916156</v>
      </c>
      <c r="J238" s="38">
        <v>22751.483354193933</v>
      </c>
      <c r="K238" s="38">
        <v>22971.754229837228</v>
      </c>
      <c r="L238" s="38">
        <v>23179.056244358322</v>
      </c>
      <c r="M238" s="38">
        <v>23465.289479767038</v>
      </c>
      <c r="N238" s="38">
        <v>23700.960438264599</v>
      </c>
      <c r="O238" s="38">
        <v>23999.850144591066</v>
      </c>
      <c r="P238" s="38">
        <v>24292.484423191807</v>
      </c>
      <c r="Q238" s="38">
        <v>24567.14775460969</v>
      </c>
      <c r="R238" s="38">
        <v>24883.10920675809</v>
      </c>
      <c r="S238" s="38">
        <v>25170.231315203058</v>
      </c>
      <c r="T238" s="38">
        <v>25611.344460634093</v>
      </c>
      <c r="U238" s="38">
        <v>26257.717803286912</v>
      </c>
      <c r="V238" s="38">
        <v>26899.149819341543</v>
      </c>
      <c r="W238" s="38">
        <v>27452.808426374871</v>
      </c>
      <c r="X238" s="38">
        <v>28034.037168448522</v>
      </c>
      <c r="Y238" s="38">
        <v>28469.497220513313</v>
      </c>
      <c r="Z238" s="38">
        <v>28793.350929296597</v>
      </c>
      <c r="AA238" s="38">
        <v>29141.68504484279</v>
      </c>
      <c r="AB238" s="38">
        <v>29448.332385374822</v>
      </c>
      <c r="AC238" s="38">
        <v>29719.587747220285</v>
      </c>
      <c r="AD238" s="38">
        <v>30057.114669768071</v>
      </c>
    </row>
    <row r="239" spans="1:30" x14ac:dyDescent="0.25">
      <c r="A239" t="s">
        <v>19</v>
      </c>
      <c r="B239" t="s">
        <v>25</v>
      </c>
      <c r="C239" s="31" t="s">
        <v>4</v>
      </c>
      <c r="D239" s="6" t="s">
        <v>43</v>
      </c>
      <c r="E239" s="38">
        <v>20161</v>
      </c>
      <c r="F239" s="38">
        <v>20569.294508402971</v>
      </c>
      <c r="G239" s="38">
        <v>20900.002414420473</v>
      </c>
      <c r="H239" s="38">
        <v>21380.720339142023</v>
      </c>
      <c r="I239" s="38">
        <v>21935.694393390004</v>
      </c>
      <c r="J239" s="38">
        <v>22458.918873269329</v>
      </c>
      <c r="K239" s="38">
        <v>23004.66962507119</v>
      </c>
      <c r="L239" s="38">
        <v>23473.803931047092</v>
      </c>
      <c r="M239" s="38">
        <v>23879.26098864443</v>
      </c>
      <c r="N239" s="38">
        <v>24192.708550582618</v>
      </c>
      <c r="O239" s="38">
        <v>24454.530073968584</v>
      </c>
      <c r="P239" s="38">
        <v>24689.465306473248</v>
      </c>
      <c r="Q239" s="38">
        <v>24897.979625443924</v>
      </c>
      <c r="R239" s="38">
        <v>25135.236289119672</v>
      </c>
      <c r="S239" s="38">
        <v>25341.040906632334</v>
      </c>
      <c r="T239" s="38">
        <v>25605.880113785799</v>
      </c>
      <c r="U239" s="38">
        <v>25861.350490729768</v>
      </c>
      <c r="V239" s="38">
        <v>26113.662639370625</v>
      </c>
      <c r="W239" s="38">
        <v>26411.59981039639</v>
      </c>
      <c r="X239" s="38">
        <v>26707.187752983235</v>
      </c>
      <c r="Y239" s="38">
        <v>27121.993019060101</v>
      </c>
      <c r="Z239" s="38">
        <v>27710.671829283059</v>
      </c>
      <c r="AA239" s="38">
        <v>28311.088388232696</v>
      </c>
      <c r="AB239" s="38">
        <v>28844.115372825341</v>
      </c>
      <c r="AC239" s="38">
        <v>29388.391850669956</v>
      </c>
      <c r="AD239" s="38">
        <v>29801.327722528942</v>
      </c>
    </row>
    <row r="240" spans="1:30" x14ac:dyDescent="0.25">
      <c r="A240" t="s">
        <v>19</v>
      </c>
      <c r="B240" t="s">
        <v>25</v>
      </c>
      <c r="C240" s="31" t="s">
        <v>4</v>
      </c>
      <c r="D240" s="6" t="s">
        <v>44</v>
      </c>
      <c r="E240" s="38">
        <v>19020</v>
      </c>
      <c r="F240" s="38">
        <v>19659.003117197055</v>
      </c>
      <c r="G240" s="38">
        <v>20383.065871183881</v>
      </c>
      <c r="H240" s="38">
        <v>21015.547263881755</v>
      </c>
      <c r="I240" s="38">
        <v>21620.339502519862</v>
      </c>
      <c r="J240" s="38">
        <v>22141.309524517219</v>
      </c>
      <c r="K240" s="38">
        <v>22525.371437164886</v>
      </c>
      <c r="L240" s="38">
        <v>22870.803763757765</v>
      </c>
      <c r="M240" s="38">
        <v>23322.843276465133</v>
      </c>
      <c r="N240" s="38">
        <v>23848.043857456891</v>
      </c>
      <c r="O240" s="38">
        <v>24339.007769138858</v>
      </c>
      <c r="P240" s="38">
        <v>24861.847607663574</v>
      </c>
      <c r="Q240" s="38">
        <v>25330.947972626436</v>
      </c>
      <c r="R240" s="38">
        <v>25753.112789951567</v>
      </c>
      <c r="S240" s="38">
        <v>26080.317294544653</v>
      </c>
      <c r="T240" s="38">
        <v>26356.510632975995</v>
      </c>
      <c r="U240" s="38">
        <v>26597.734350347942</v>
      </c>
      <c r="V240" s="38">
        <v>26805.856002714638</v>
      </c>
      <c r="W240" s="38">
        <v>27022.351064995531</v>
      </c>
      <c r="X240" s="38">
        <v>27213.364304104558</v>
      </c>
      <c r="Y240" s="38">
        <v>27464.261486249976</v>
      </c>
      <c r="Z240" s="38">
        <v>27709.388855962341</v>
      </c>
      <c r="AA240" s="38">
        <v>27955.196371593684</v>
      </c>
      <c r="AB240" s="38">
        <v>28248.784430405627</v>
      </c>
      <c r="AC240" s="38">
        <v>28548.969582761885</v>
      </c>
      <c r="AD240" s="38">
        <v>28954.358061068808</v>
      </c>
    </row>
    <row r="241" spans="1:30" x14ac:dyDescent="0.25">
      <c r="A241" t="s">
        <v>19</v>
      </c>
      <c r="B241" t="s">
        <v>25</v>
      </c>
      <c r="C241" s="31" t="s">
        <v>4</v>
      </c>
      <c r="D241" s="6" t="s">
        <v>45</v>
      </c>
      <c r="E241" s="38">
        <v>20330</v>
      </c>
      <c r="F241" s="38">
        <v>20121.263672672612</v>
      </c>
      <c r="G241" s="38">
        <v>19933.098349588399</v>
      </c>
      <c r="H241" s="38">
        <v>19931.38943378663</v>
      </c>
      <c r="I241" s="38">
        <v>20285.740034279363</v>
      </c>
      <c r="J241" s="38">
        <v>20779.496875811743</v>
      </c>
      <c r="K241" s="38">
        <v>21391.985302582987</v>
      </c>
      <c r="L241" s="38">
        <v>22134.678193471682</v>
      </c>
      <c r="M241" s="38">
        <v>22801.994877320387</v>
      </c>
      <c r="N241" s="38">
        <v>23423.24814701769</v>
      </c>
      <c r="O241" s="38">
        <v>23959.647020448589</v>
      </c>
      <c r="P241" s="38">
        <v>24367.667705780994</v>
      </c>
      <c r="Q241" s="38">
        <v>24733.869613844221</v>
      </c>
      <c r="R241" s="38">
        <v>25187.731141036616</v>
      </c>
      <c r="S241" s="38">
        <v>25722.089365728618</v>
      </c>
      <c r="T241" s="38">
        <v>26222.072903452747</v>
      </c>
      <c r="U241" s="38">
        <v>26751.188267191359</v>
      </c>
      <c r="V241" s="38">
        <v>27236.845452960286</v>
      </c>
      <c r="W241" s="38">
        <v>27681.864929637835</v>
      </c>
      <c r="X241" s="38">
        <v>28031.327728075201</v>
      </c>
      <c r="Y241" s="38">
        <v>28325.884954978457</v>
      </c>
      <c r="Z241" s="38">
        <v>28581.568882021795</v>
      </c>
      <c r="AA241" s="38">
        <v>28796.319932427876</v>
      </c>
      <c r="AB241" s="38">
        <v>29006.324085713633</v>
      </c>
      <c r="AC241" s="38">
        <v>29190.738793288641</v>
      </c>
      <c r="AD241" s="38">
        <v>29433.35764831549</v>
      </c>
    </row>
    <row r="242" spans="1:30" x14ac:dyDescent="0.25">
      <c r="A242" t="s">
        <v>19</v>
      </c>
      <c r="B242" t="s">
        <v>25</v>
      </c>
      <c r="C242" s="31" t="s">
        <v>4</v>
      </c>
      <c r="D242" s="6" t="s">
        <v>46</v>
      </c>
      <c r="E242" s="38">
        <v>19549</v>
      </c>
      <c r="F242" s="38">
        <v>20354.060407835193</v>
      </c>
      <c r="G242" s="38">
        <v>21101.240208124698</v>
      </c>
      <c r="H242" s="38">
        <v>21441.798093433859</v>
      </c>
      <c r="I242" s="38">
        <v>21450.285236560405</v>
      </c>
      <c r="J242" s="38">
        <v>21204.97626029457</v>
      </c>
      <c r="K242" s="38">
        <v>20980.719076579975</v>
      </c>
      <c r="L242" s="38">
        <v>20822.934071251741</v>
      </c>
      <c r="M242" s="38">
        <v>20838.499873899549</v>
      </c>
      <c r="N242" s="38">
        <v>21185.39938320496</v>
      </c>
      <c r="O242" s="38">
        <v>21679.101365220034</v>
      </c>
      <c r="P242" s="38">
        <v>22294.76864849732</v>
      </c>
      <c r="Q242" s="38">
        <v>23041.127103126273</v>
      </c>
      <c r="R242" s="38">
        <v>23725.263614386517</v>
      </c>
      <c r="S242" s="38">
        <v>24359.650877831598</v>
      </c>
      <c r="T242" s="38">
        <v>24914.324077322388</v>
      </c>
      <c r="U242" s="38">
        <v>25343.515796742253</v>
      </c>
      <c r="V242" s="38">
        <v>25731.392576073951</v>
      </c>
      <c r="W242" s="38">
        <v>26192.15173553603</v>
      </c>
      <c r="X242" s="38">
        <v>26735.213267863259</v>
      </c>
      <c r="Y242" s="38">
        <v>27241.063756988166</v>
      </c>
      <c r="Z242" s="38">
        <v>27774.739510884614</v>
      </c>
      <c r="AA242" s="38">
        <v>28269.772764333677</v>
      </c>
      <c r="AB242" s="38">
        <v>28726.554426077142</v>
      </c>
      <c r="AC242" s="38">
        <v>29088.12947937406</v>
      </c>
      <c r="AD242" s="38">
        <v>29390.10060627884</v>
      </c>
    </row>
    <row r="243" spans="1:30" x14ac:dyDescent="0.25">
      <c r="A243" t="s">
        <v>19</v>
      </c>
      <c r="B243" t="s">
        <v>25</v>
      </c>
      <c r="C243" s="31" t="s">
        <v>4</v>
      </c>
      <c r="D243" s="6" t="s">
        <v>47</v>
      </c>
      <c r="E243" s="38">
        <v>18335</v>
      </c>
      <c r="F243" s="38">
        <v>18466.026991639803</v>
      </c>
      <c r="G243" s="38">
        <v>18463.544071047196</v>
      </c>
      <c r="H243" s="38">
        <v>18722.213906330297</v>
      </c>
      <c r="I243" s="38">
        <v>19276.779874056461</v>
      </c>
      <c r="J243" s="38">
        <v>20112.849343200171</v>
      </c>
      <c r="K243" s="38">
        <v>20854.981487071433</v>
      </c>
      <c r="L243" s="38">
        <v>21538.507026833489</v>
      </c>
      <c r="M243" s="38">
        <v>21866.585832651559</v>
      </c>
      <c r="N243" s="38">
        <v>21892.023256589524</v>
      </c>
      <c r="O243" s="38">
        <v>21666.235966814584</v>
      </c>
      <c r="P243" s="38">
        <v>21459.619668045765</v>
      </c>
      <c r="Q243" s="38">
        <v>21328.72573112516</v>
      </c>
      <c r="R243" s="38">
        <v>21362.404441431787</v>
      </c>
      <c r="S243" s="38">
        <v>21710.562540895477</v>
      </c>
      <c r="T243" s="38">
        <v>22212.321779909031</v>
      </c>
      <c r="U243" s="38">
        <v>22835.496472673862</v>
      </c>
      <c r="V243" s="38">
        <v>23589.021470967444</v>
      </c>
      <c r="W243" s="38">
        <v>24290.289385612832</v>
      </c>
      <c r="X243" s="38">
        <v>24938.554194070974</v>
      </c>
      <c r="Y243" s="38">
        <v>25509.221063196477</v>
      </c>
      <c r="Z243" s="38">
        <v>25958.570181319963</v>
      </c>
      <c r="AA243" s="38">
        <v>26364.633588059631</v>
      </c>
      <c r="AB243" s="38">
        <v>26831.717370932642</v>
      </c>
      <c r="AC243" s="38">
        <v>27379.526870169331</v>
      </c>
      <c r="AD243" s="38">
        <v>27887.264919395122</v>
      </c>
    </row>
    <row r="244" spans="1:30" x14ac:dyDescent="0.25">
      <c r="A244" t="s">
        <v>19</v>
      </c>
      <c r="B244" t="s">
        <v>25</v>
      </c>
      <c r="C244" s="31" t="s">
        <v>4</v>
      </c>
      <c r="D244" s="6" t="s">
        <v>48</v>
      </c>
      <c r="E244" s="38">
        <v>16922</v>
      </c>
      <c r="F244" s="38">
        <v>17451.06794140712</v>
      </c>
      <c r="G244" s="38">
        <v>18063.530959238364</v>
      </c>
      <c r="H244" s="38">
        <v>18521.579109043156</v>
      </c>
      <c r="I244" s="38">
        <v>18776.032703747911</v>
      </c>
      <c r="J244" s="38">
        <v>18830.602982989323</v>
      </c>
      <c r="K244" s="38">
        <v>18911.38620235688</v>
      </c>
      <c r="L244" s="38">
        <v>18917.697661137303</v>
      </c>
      <c r="M244" s="38">
        <v>19159.860823184048</v>
      </c>
      <c r="N244" s="38">
        <v>19680.569802608494</v>
      </c>
      <c r="O244" s="38">
        <v>20472.54885122308</v>
      </c>
      <c r="P244" s="38">
        <v>21189.031010875355</v>
      </c>
      <c r="Q244" s="38">
        <v>21827.901584925534</v>
      </c>
      <c r="R244" s="38">
        <v>22153.690913703718</v>
      </c>
      <c r="S244" s="38">
        <v>22203.013148860031</v>
      </c>
      <c r="T244" s="38">
        <v>22008.691957528517</v>
      </c>
      <c r="U244" s="38">
        <v>21828.289268642282</v>
      </c>
      <c r="V244" s="38">
        <v>21729.975392730583</v>
      </c>
      <c r="W244" s="38">
        <v>21787.083645036571</v>
      </c>
      <c r="X244" s="38">
        <v>22143.100051897211</v>
      </c>
      <c r="Y244" s="38">
        <v>22655.906523062931</v>
      </c>
      <c r="Z244" s="38">
        <v>23291.195145619477</v>
      </c>
      <c r="AA244" s="38">
        <v>24054.064418397549</v>
      </c>
      <c r="AB244" s="38">
        <v>24770.520186999562</v>
      </c>
      <c r="AC244" s="38">
        <v>25430.649434821771</v>
      </c>
      <c r="AD244" s="38">
        <v>26013.115133271414</v>
      </c>
    </row>
    <row r="245" spans="1:30" x14ac:dyDescent="0.25">
      <c r="A245" t="s">
        <v>19</v>
      </c>
      <c r="B245" t="s">
        <v>25</v>
      </c>
      <c r="C245" s="31" t="s">
        <v>4</v>
      </c>
      <c r="D245" s="6" t="s">
        <v>49</v>
      </c>
      <c r="E245" s="38">
        <v>15054</v>
      </c>
      <c r="F245" s="38">
        <v>15494.107349379588</v>
      </c>
      <c r="G245" s="38">
        <v>15946.585556693502</v>
      </c>
      <c r="H245" s="38">
        <v>16489.93303364404</v>
      </c>
      <c r="I245" s="38">
        <v>17022.619224685019</v>
      </c>
      <c r="J245" s="38">
        <v>17573.54318319813</v>
      </c>
      <c r="K245" s="38">
        <v>18079.495292823023</v>
      </c>
      <c r="L245" s="38">
        <v>18660.113662867698</v>
      </c>
      <c r="M245" s="38">
        <v>19098.013062359281</v>
      </c>
      <c r="N245" s="38">
        <v>19332.647147388998</v>
      </c>
      <c r="O245" s="38">
        <v>19381.338734152574</v>
      </c>
      <c r="P245" s="38">
        <v>19447.270371364673</v>
      </c>
      <c r="Q245" s="38">
        <v>19467.841016758626</v>
      </c>
      <c r="R245" s="38">
        <v>19707.565994913301</v>
      </c>
      <c r="S245" s="38">
        <v>20215.863541977611</v>
      </c>
      <c r="T245" s="38">
        <v>20989.969374877099</v>
      </c>
      <c r="U245" s="38">
        <v>21701.632198805233</v>
      </c>
      <c r="V245" s="38">
        <v>22319.367562614472</v>
      </c>
      <c r="W245" s="38">
        <v>22654.924513334241</v>
      </c>
      <c r="X245" s="38">
        <v>22731.402404972348</v>
      </c>
      <c r="Y245" s="38">
        <v>22567.46073303109</v>
      </c>
      <c r="Z245" s="38">
        <v>22413.996429194765</v>
      </c>
      <c r="AA245" s="38">
        <v>22347.990191337492</v>
      </c>
      <c r="AB245" s="38">
        <v>22429.804807436605</v>
      </c>
      <c r="AC245" s="38">
        <v>22797.520327475635</v>
      </c>
      <c r="AD245" s="38">
        <v>23324.214494250748</v>
      </c>
    </row>
    <row r="246" spans="1:30" x14ac:dyDescent="0.25">
      <c r="A246" t="s">
        <v>19</v>
      </c>
      <c r="B246" t="s">
        <v>25</v>
      </c>
      <c r="C246" s="31" t="s">
        <v>4</v>
      </c>
      <c r="D246" s="6" t="s">
        <v>50</v>
      </c>
      <c r="E246" s="38">
        <v>15246</v>
      </c>
      <c r="F246" s="38">
        <v>15083.89919663374</v>
      </c>
      <c r="G246" s="38">
        <v>14959.880052961957</v>
      </c>
      <c r="H246" s="38">
        <v>14982.515367790456</v>
      </c>
      <c r="I246" s="38">
        <v>15093.561459034467</v>
      </c>
      <c r="J246" s="38">
        <v>15297.514559682153</v>
      </c>
      <c r="K246" s="38">
        <v>15718.173704207109</v>
      </c>
      <c r="L246" s="38">
        <v>16172.631236760848</v>
      </c>
      <c r="M246" s="38">
        <v>16712.184801827985</v>
      </c>
      <c r="N246" s="38">
        <v>17239.768494832308</v>
      </c>
      <c r="O246" s="38">
        <v>17782.384155522413</v>
      </c>
      <c r="P246" s="38">
        <v>18286.847164000683</v>
      </c>
      <c r="Q246" s="38">
        <v>18842.106824273433</v>
      </c>
      <c r="R246" s="38">
        <v>19269.034660802965</v>
      </c>
      <c r="S246" s="38">
        <v>19497.844701070968</v>
      </c>
      <c r="T246" s="38">
        <v>19558.261925235634</v>
      </c>
      <c r="U246" s="38">
        <v>19627.152042725167</v>
      </c>
      <c r="V246" s="38">
        <v>19672.764023520456</v>
      </c>
      <c r="W246" s="38">
        <v>19920.955473320413</v>
      </c>
      <c r="X246" s="38">
        <v>20423.866379565505</v>
      </c>
      <c r="Y246" s="38">
        <v>21183.399735251354</v>
      </c>
      <c r="Z246" s="38">
        <v>21891.954532437128</v>
      </c>
      <c r="AA246" s="38">
        <v>22491.524516454094</v>
      </c>
      <c r="AB246" s="38">
        <v>22835.745021939481</v>
      </c>
      <c r="AC246" s="38">
        <v>22936.91866045594</v>
      </c>
      <c r="AD246" s="38">
        <v>22803.906010141734</v>
      </c>
    </row>
    <row r="247" spans="1:30" x14ac:dyDescent="0.25">
      <c r="A247" t="s">
        <v>19</v>
      </c>
      <c r="B247" t="s">
        <v>25</v>
      </c>
      <c r="C247" s="31" t="s">
        <v>4</v>
      </c>
      <c r="D247" s="6" t="s">
        <v>51</v>
      </c>
      <c r="E247" s="38">
        <v>11620</v>
      </c>
      <c r="F247" s="38">
        <v>12544.079032660675</v>
      </c>
      <c r="G247" s="38">
        <v>13408.730856682865</v>
      </c>
      <c r="H247" s="38">
        <v>13951.735563690829</v>
      </c>
      <c r="I247" s="38">
        <v>14333.875583329291</v>
      </c>
      <c r="J247" s="38">
        <v>14696.622663533155</v>
      </c>
      <c r="K247" s="38">
        <v>14584.046103222769</v>
      </c>
      <c r="L247" s="38">
        <v>14540.319515140085</v>
      </c>
      <c r="M247" s="38">
        <v>14618.032982022996</v>
      </c>
      <c r="N247" s="38">
        <v>14772.345442727355</v>
      </c>
      <c r="O247" s="38">
        <v>15012.191337421204</v>
      </c>
      <c r="P247" s="38">
        <v>15434.191668247269</v>
      </c>
      <c r="Q247" s="38">
        <v>15890.6889956985</v>
      </c>
      <c r="R247" s="38">
        <v>16428.166992280465</v>
      </c>
      <c r="S247" s="38">
        <v>16956.755898904834</v>
      </c>
      <c r="T247" s="38">
        <v>17500.5957482212</v>
      </c>
      <c r="U247" s="38">
        <v>18009.672537926119</v>
      </c>
      <c r="V247" s="38">
        <v>18552.373795964788</v>
      </c>
      <c r="W247" s="38">
        <v>18977.749097082826</v>
      </c>
      <c r="X247" s="38">
        <v>19212.744734621574</v>
      </c>
      <c r="Y247" s="38">
        <v>19293.650963824366</v>
      </c>
      <c r="Z247" s="38">
        <v>19375.50686345149</v>
      </c>
      <c r="AA247" s="38">
        <v>19450.086029871032</v>
      </c>
      <c r="AB247" s="38">
        <v>19710.094742272384</v>
      </c>
      <c r="AC247" s="38">
        <v>20209.874944957086</v>
      </c>
      <c r="AD247" s="38">
        <v>20955.977368622836</v>
      </c>
    </row>
    <row r="248" spans="1:30" x14ac:dyDescent="0.25">
      <c r="A248" t="s">
        <v>19</v>
      </c>
      <c r="B248" t="s">
        <v>25</v>
      </c>
      <c r="C248" s="31" t="s">
        <v>4</v>
      </c>
      <c r="D248" s="6" t="s">
        <v>52</v>
      </c>
      <c r="E248" s="38">
        <v>8057</v>
      </c>
      <c r="F248" s="38">
        <v>8519.9921733001775</v>
      </c>
      <c r="G248" s="38">
        <v>8820.6559687874687</v>
      </c>
      <c r="H248" s="38">
        <v>9308.454308333261</v>
      </c>
      <c r="I248" s="38">
        <v>9933.9171151017035</v>
      </c>
      <c r="J248" s="38">
        <v>10552.202482199475</v>
      </c>
      <c r="K248" s="38">
        <v>11395.146539717965</v>
      </c>
      <c r="L248" s="38">
        <v>12184.624159254772</v>
      </c>
      <c r="M248" s="38">
        <v>12696.398011222493</v>
      </c>
      <c r="N248" s="38">
        <v>13073.527502255351</v>
      </c>
      <c r="O248" s="38">
        <v>13431.729627804736</v>
      </c>
      <c r="P248" s="38">
        <v>13385.264341405384</v>
      </c>
      <c r="Q248" s="38">
        <v>13406.806646787623</v>
      </c>
      <c r="R248" s="38">
        <v>13529.127075076714</v>
      </c>
      <c r="S248" s="38">
        <v>13720.008597152306</v>
      </c>
      <c r="T248" s="38">
        <v>13994.429804991012</v>
      </c>
      <c r="U248" s="38">
        <v>14417.384136973586</v>
      </c>
      <c r="V248" s="38">
        <v>14870.768377875776</v>
      </c>
      <c r="W248" s="38">
        <v>15397.972570874093</v>
      </c>
      <c r="X248" s="38">
        <v>15916.475775776642</v>
      </c>
      <c r="Y248" s="38">
        <v>16453.631135412645</v>
      </c>
      <c r="Z248" s="38">
        <v>16960.676697281251</v>
      </c>
      <c r="AA248" s="38">
        <v>17486.606713570876</v>
      </c>
      <c r="AB248" s="38">
        <v>17907.173526810424</v>
      </c>
      <c r="AC248" s="38">
        <v>18145.122661786248</v>
      </c>
      <c r="AD248" s="38">
        <v>18247.609092501069</v>
      </c>
    </row>
    <row r="249" spans="1:30" x14ac:dyDescent="0.25">
      <c r="A249" t="s">
        <v>19</v>
      </c>
      <c r="B249" t="s">
        <v>25</v>
      </c>
      <c r="C249" s="31" t="s">
        <v>4</v>
      </c>
      <c r="D249" s="6" t="s">
        <v>53</v>
      </c>
      <c r="E249" s="38">
        <v>4977</v>
      </c>
      <c r="F249" s="38">
        <v>5239.7808620614815</v>
      </c>
      <c r="G249" s="38">
        <v>5573.6521598975623</v>
      </c>
      <c r="H249" s="38">
        <v>5883.1168414997974</v>
      </c>
      <c r="I249" s="38">
        <v>6160.7239344694799</v>
      </c>
      <c r="J249" s="38">
        <v>6465.9622874183397</v>
      </c>
      <c r="K249" s="38">
        <v>6842.4147990994752</v>
      </c>
      <c r="L249" s="38">
        <v>7109.3937568950587</v>
      </c>
      <c r="M249" s="38">
        <v>7531.2305227115248</v>
      </c>
      <c r="N249" s="38">
        <v>8050.5628726670493</v>
      </c>
      <c r="O249" s="38">
        <v>8568.5463117342624</v>
      </c>
      <c r="P249" s="38">
        <v>9288.2865437206092</v>
      </c>
      <c r="Q249" s="38">
        <v>9945.4580233703618</v>
      </c>
      <c r="R249" s="38">
        <v>10385.344497135125</v>
      </c>
      <c r="S249" s="38">
        <v>10723.517469394552</v>
      </c>
      <c r="T249" s="38">
        <v>11050.122723122442</v>
      </c>
      <c r="U249" s="38">
        <v>11067.329533297432</v>
      </c>
      <c r="V249" s="38">
        <v>11143.541894196427</v>
      </c>
      <c r="W249" s="38">
        <v>11297.096717255768</v>
      </c>
      <c r="X249" s="38">
        <v>11507.317065890955</v>
      </c>
      <c r="Y249" s="38">
        <v>11793.014639785173</v>
      </c>
      <c r="Z249" s="38">
        <v>12191.069641886701</v>
      </c>
      <c r="AA249" s="38">
        <v>12612.373024448607</v>
      </c>
      <c r="AB249" s="38">
        <v>13096.111004622617</v>
      </c>
      <c r="AC249" s="38">
        <v>13572.101000280662</v>
      </c>
      <c r="AD249" s="38">
        <v>14070.76206104497</v>
      </c>
    </row>
    <row r="250" spans="1:30" x14ac:dyDescent="0.25">
      <c r="A250" t="s">
        <v>19</v>
      </c>
      <c r="B250" t="s">
        <v>25</v>
      </c>
      <c r="C250" s="31" t="s">
        <v>4</v>
      </c>
      <c r="D250" s="6" t="s">
        <v>1</v>
      </c>
      <c r="E250" s="38">
        <v>4525</v>
      </c>
      <c r="F250" s="38">
        <v>4642.0007032645717</v>
      </c>
      <c r="G250" s="38">
        <v>4732.0320687068579</v>
      </c>
      <c r="H250" s="38">
        <v>4889.4778261378087</v>
      </c>
      <c r="I250" s="38">
        <v>5035.173638511048</v>
      </c>
      <c r="J250" s="38">
        <v>5227.860264266722</v>
      </c>
      <c r="K250" s="38">
        <v>5462.181017109252</v>
      </c>
      <c r="L250" s="38">
        <v>5743.8357237548335</v>
      </c>
      <c r="M250" s="38">
        <v>6052.4986901254861</v>
      </c>
      <c r="N250" s="38">
        <v>6330.1684259478088</v>
      </c>
      <c r="O250" s="38">
        <v>6654.1196524681427</v>
      </c>
      <c r="P250" s="38">
        <v>7051.5301788819943</v>
      </c>
      <c r="Q250" s="38">
        <v>7399.2052486888988</v>
      </c>
      <c r="R250" s="38">
        <v>7874.3516462459174</v>
      </c>
      <c r="S250" s="38">
        <v>8391.0398811725681</v>
      </c>
      <c r="T250" s="38">
        <v>8934.4307769889419</v>
      </c>
      <c r="U250" s="38">
        <v>9682.6190651918732</v>
      </c>
      <c r="V250" s="38">
        <v>10338.549815635904</v>
      </c>
      <c r="W250" s="38">
        <v>10921.571670850943</v>
      </c>
      <c r="X250" s="38">
        <v>11458.664778425811</v>
      </c>
      <c r="Y250" s="38">
        <v>12005.100334067929</v>
      </c>
      <c r="Z250" s="38">
        <v>12472.017941028698</v>
      </c>
      <c r="AA250" s="38">
        <v>12915.727754452384</v>
      </c>
      <c r="AB250" s="38">
        <v>13361.118456812022</v>
      </c>
      <c r="AC250" s="38">
        <v>13821.761572701218</v>
      </c>
      <c r="AD250" s="38">
        <v>14354.716004025562</v>
      </c>
    </row>
    <row r="251" spans="1:30" x14ac:dyDescent="0.25">
      <c r="A251" t="s">
        <v>19</v>
      </c>
      <c r="B251" t="s">
        <v>25</v>
      </c>
      <c r="C251" s="31" t="s">
        <v>4</v>
      </c>
      <c r="D251" s="6" t="s">
        <v>0</v>
      </c>
      <c r="E251" s="38">
        <v>288617</v>
      </c>
      <c r="F251" s="38">
        <v>296002.49052532378</v>
      </c>
      <c r="G251" s="38">
        <v>302736.02533154876</v>
      </c>
      <c r="H251" s="38">
        <v>309468.86389402137</v>
      </c>
      <c r="I251" s="38">
        <v>316230.79289463453</v>
      </c>
      <c r="J251" s="38">
        <v>323027.71335629205</v>
      </c>
      <c r="K251" s="38">
        <v>329873.73290681845</v>
      </c>
      <c r="L251" s="38">
        <v>336703.36517979653</v>
      </c>
      <c r="M251" s="38">
        <v>343519.87649069802</v>
      </c>
      <c r="N251" s="38">
        <v>350331.02011257113</v>
      </c>
      <c r="O251" s="38">
        <v>357144.36670567677</v>
      </c>
      <c r="P251" s="38">
        <v>364033.37965648255</v>
      </c>
      <c r="Q251" s="38">
        <v>370901.78583221883</v>
      </c>
      <c r="R251" s="38">
        <v>377756.83846925525</v>
      </c>
      <c r="S251" s="38">
        <v>384604.28837513295</v>
      </c>
      <c r="T251" s="38">
        <v>391448.13507682632</v>
      </c>
      <c r="U251" s="38">
        <v>398294.56286534178</v>
      </c>
      <c r="V251" s="38">
        <v>405146.93693535629</v>
      </c>
      <c r="W251" s="38">
        <v>412007.27625921846</v>
      </c>
      <c r="X251" s="38">
        <v>418876.67527441791</v>
      </c>
      <c r="Y251" s="38">
        <v>425754.82770060742</v>
      </c>
      <c r="Z251" s="38">
        <v>432641.88412051706</v>
      </c>
      <c r="AA251" s="38">
        <v>439535.88897131069</v>
      </c>
      <c r="AB251" s="38">
        <v>446435.07549411664</v>
      </c>
      <c r="AC251" s="38">
        <v>453337.60561380303</v>
      </c>
      <c r="AD251" s="38">
        <v>460239.12609836727</v>
      </c>
    </row>
    <row r="252" spans="1:30" x14ac:dyDescent="0.25">
      <c r="A252" t="s">
        <v>19</v>
      </c>
      <c r="B252" t="s">
        <v>25</v>
      </c>
      <c r="C252" s="31" t="s">
        <v>5</v>
      </c>
      <c r="D252" s="6" t="s">
        <v>37</v>
      </c>
      <c r="E252" s="38">
        <v>17788</v>
      </c>
      <c r="F252" s="38">
        <v>18055.484671217557</v>
      </c>
      <c r="G252" s="38">
        <v>18320.553874493216</v>
      </c>
      <c r="H252" s="38">
        <v>18638.897426214833</v>
      </c>
      <c r="I252" s="38">
        <v>19012.992259861643</v>
      </c>
      <c r="J252" s="38">
        <v>19346.618244882993</v>
      </c>
      <c r="K252" s="38">
        <v>19738.949599946791</v>
      </c>
      <c r="L252" s="38">
        <v>20119.012140579664</v>
      </c>
      <c r="M252" s="38">
        <v>20489.30316793473</v>
      </c>
      <c r="N252" s="38">
        <v>20851.544570688602</v>
      </c>
      <c r="O252" s="38">
        <v>21208.415805853125</v>
      </c>
      <c r="P252" s="38">
        <v>21566.621885087141</v>
      </c>
      <c r="Q252" s="38">
        <v>21908.909999256328</v>
      </c>
      <c r="R252" s="38">
        <v>22237.931251827373</v>
      </c>
      <c r="S252" s="38">
        <v>22556.082976217444</v>
      </c>
      <c r="T252" s="38">
        <v>22865.602355207644</v>
      </c>
      <c r="U252" s="38">
        <v>23170.131473693364</v>
      </c>
      <c r="V252" s="38">
        <v>23472.166417291064</v>
      </c>
      <c r="W252" s="38">
        <v>23773.90007528221</v>
      </c>
      <c r="X252" s="38">
        <v>24077.581685894034</v>
      </c>
      <c r="Y252" s="38">
        <v>24385.039342326905</v>
      </c>
      <c r="Z252" s="38">
        <v>24697.358600167838</v>
      </c>
      <c r="AA252" s="38">
        <v>25014.839174726236</v>
      </c>
      <c r="AB252" s="38">
        <v>25337.025767295894</v>
      </c>
      <c r="AC252" s="38">
        <v>25662.520788534996</v>
      </c>
      <c r="AD252" s="38">
        <v>25989.045802401364</v>
      </c>
    </row>
    <row r="253" spans="1:30" x14ac:dyDescent="0.25">
      <c r="A253" t="s">
        <v>19</v>
      </c>
      <c r="B253" t="s">
        <v>25</v>
      </c>
      <c r="C253" s="31" t="s">
        <v>5</v>
      </c>
      <c r="D253" s="6" t="s">
        <v>38</v>
      </c>
      <c r="E253" s="38">
        <v>18260</v>
      </c>
      <c r="F253" s="38">
        <v>18763.909959705048</v>
      </c>
      <c r="G253" s="38">
        <v>19194.619805337607</v>
      </c>
      <c r="H253" s="38">
        <v>19548.085922688228</v>
      </c>
      <c r="I253" s="38">
        <v>19726.181512514664</v>
      </c>
      <c r="J253" s="38">
        <v>20029.732826898151</v>
      </c>
      <c r="K253" s="38">
        <v>20257.961836997434</v>
      </c>
      <c r="L253" s="38">
        <v>20519.11698417474</v>
      </c>
      <c r="M253" s="38">
        <v>20838.840198855738</v>
      </c>
      <c r="N253" s="38">
        <v>21205.022192244076</v>
      </c>
      <c r="O253" s="38">
        <v>21530.28794263224</v>
      </c>
      <c r="P253" s="38">
        <v>21911.593811963918</v>
      </c>
      <c r="Q253" s="38">
        <v>22285.938446663105</v>
      </c>
      <c r="R253" s="38">
        <v>22654.918261533337</v>
      </c>
      <c r="S253" s="38">
        <v>23019.729746422217</v>
      </c>
      <c r="T253" s="38">
        <v>23382.425486366556</v>
      </c>
      <c r="U253" s="38">
        <v>23744.314116770343</v>
      </c>
      <c r="V253" s="38">
        <v>24092.553731621061</v>
      </c>
      <c r="W253" s="38">
        <v>24428.870075862254</v>
      </c>
      <c r="X253" s="38">
        <v>24755.139588565158</v>
      </c>
      <c r="Y253" s="38">
        <v>25073.161097349475</v>
      </c>
      <c r="Z253" s="38">
        <v>25386.07307014578</v>
      </c>
      <c r="AA253" s="38">
        <v>25695.892249439359</v>
      </c>
      <c r="AB253" s="38">
        <v>26004.804742047556</v>
      </c>
      <c r="AC253" s="38">
        <v>26314.839017726674</v>
      </c>
      <c r="AD253" s="38">
        <v>26627.474953415694</v>
      </c>
    </row>
    <row r="254" spans="1:30" x14ac:dyDescent="0.25">
      <c r="A254" t="s">
        <v>19</v>
      </c>
      <c r="B254" t="s">
        <v>25</v>
      </c>
      <c r="C254" s="31" t="s">
        <v>5</v>
      </c>
      <c r="D254" s="6" t="s">
        <v>39</v>
      </c>
      <c r="E254" s="38">
        <v>17093</v>
      </c>
      <c r="F254" s="38">
        <v>17770.65353396695</v>
      </c>
      <c r="G254" s="38">
        <v>18382.750843810245</v>
      </c>
      <c r="H254" s="38">
        <v>19078.147734594604</v>
      </c>
      <c r="I254" s="38">
        <v>19779.799188178033</v>
      </c>
      <c r="J254" s="38">
        <v>20246.009928156724</v>
      </c>
      <c r="K254" s="38">
        <v>20699.811580093708</v>
      </c>
      <c r="L254" s="38">
        <v>21112.570728933068</v>
      </c>
      <c r="M254" s="38">
        <v>21453.747664969509</v>
      </c>
      <c r="N254" s="38">
        <v>21635.119535939473</v>
      </c>
      <c r="O254" s="38">
        <v>21933.330143562998</v>
      </c>
      <c r="P254" s="38">
        <v>22166.650909789281</v>
      </c>
      <c r="Q254" s="38">
        <v>22430.801621433762</v>
      </c>
      <c r="R254" s="38">
        <v>22759.854017204303</v>
      </c>
      <c r="S254" s="38">
        <v>23133.055233550542</v>
      </c>
      <c r="T254" s="38">
        <v>23467.311014206545</v>
      </c>
      <c r="U254" s="38">
        <v>23852.304164414225</v>
      </c>
      <c r="V254" s="38">
        <v>24233.182248324716</v>
      </c>
      <c r="W254" s="38">
        <v>24610.421740487691</v>
      </c>
      <c r="X254" s="38">
        <v>24984.785427898118</v>
      </c>
      <c r="Y254" s="38">
        <v>25357.871731286865</v>
      </c>
      <c r="Z254" s="38">
        <v>25730.356089184148</v>
      </c>
      <c r="AA254" s="38">
        <v>26088.201425513304</v>
      </c>
      <c r="AB254" s="38">
        <v>26433.031519812474</v>
      </c>
      <c r="AC254" s="38">
        <v>26766.531351242797</v>
      </c>
      <c r="AD254" s="38">
        <v>27090.249863888774</v>
      </c>
    </row>
    <row r="255" spans="1:30" x14ac:dyDescent="0.25">
      <c r="A255" t="s">
        <v>19</v>
      </c>
      <c r="B255" t="s">
        <v>25</v>
      </c>
      <c r="C255" s="31" t="s">
        <v>5</v>
      </c>
      <c r="D255" s="6" t="s">
        <v>40</v>
      </c>
      <c r="E255" s="38">
        <v>18140</v>
      </c>
      <c r="F255" s="38">
        <v>18399.923778667115</v>
      </c>
      <c r="G255" s="38">
        <v>18581.735515243741</v>
      </c>
      <c r="H255" s="38">
        <v>18858.909621434286</v>
      </c>
      <c r="I255" s="38">
        <v>19173.843149134242</v>
      </c>
      <c r="J255" s="38">
        <v>19636.068666271749</v>
      </c>
      <c r="K255" s="38">
        <v>20286.128510083738</v>
      </c>
      <c r="L255" s="38">
        <v>20921.662211337472</v>
      </c>
      <c r="M255" s="38">
        <v>21609.188891142789</v>
      </c>
      <c r="N255" s="38">
        <v>22320.225181110163</v>
      </c>
      <c r="O255" s="38">
        <v>22800.249753776901</v>
      </c>
      <c r="P255" s="38">
        <v>23244.455508322018</v>
      </c>
      <c r="Q255" s="38">
        <v>23639.056502675387</v>
      </c>
      <c r="R255" s="38">
        <v>23967.171833943408</v>
      </c>
      <c r="S255" s="38">
        <v>24157.83693014866</v>
      </c>
      <c r="T255" s="38">
        <v>24460.512593162304</v>
      </c>
      <c r="U255" s="38">
        <v>24705.826446264462</v>
      </c>
      <c r="V255" s="38">
        <v>24977.516736163219</v>
      </c>
      <c r="W255" s="38">
        <v>25325.52346771599</v>
      </c>
      <c r="X255" s="38">
        <v>25713.576884866889</v>
      </c>
      <c r="Y255" s="38">
        <v>26064.966114079441</v>
      </c>
      <c r="Z255" s="38">
        <v>26463.261406251204</v>
      </c>
      <c r="AA255" s="38">
        <v>26857.850113287102</v>
      </c>
      <c r="AB255" s="38">
        <v>27248.216700324916</v>
      </c>
      <c r="AC255" s="38">
        <v>27634.768418018553</v>
      </c>
      <c r="AD255" s="38">
        <v>28019.12242258092</v>
      </c>
    </row>
    <row r="256" spans="1:30" x14ac:dyDescent="0.25">
      <c r="A256" t="s">
        <v>19</v>
      </c>
      <c r="B256" t="s">
        <v>25</v>
      </c>
      <c r="C256" s="31" t="s">
        <v>5</v>
      </c>
      <c r="D256" s="6" t="s">
        <v>41</v>
      </c>
      <c r="E256" s="38">
        <v>20840</v>
      </c>
      <c r="F256" s="38">
        <v>21229.81628663743</v>
      </c>
      <c r="G256" s="38">
        <v>21582.32678574427</v>
      </c>
      <c r="H256" s="38">
        <v>21880.787472352644</v>
      </c>
      <c r="I256" s="38">
        <v>22119.596636539049</v>
      </c>
      <c r="J256" s="38">
        <v>22391.456666639577</v>
      </c>
      <c r="K256" s="38">
        <v>22567.348090316253</v>
      </c>
      <c r="L256" s="38">
        <v>22754.673043604405</v>
      </c>
      <c r="M256" s="38">
        <v>23001.820882814849</v>
      </c>
      <c r="N256" s="38">
        <v>23310.454229810715</v>
      </c>
      <c r="O256" s="38">
        <v>23791.794102531083</v>
      </c>
      <c r="P256" s="38">
        <v>24441.566699199433</v>
      </c>
      <c r="Q256" s="38">
        <v>25096.415961472332</v>
      </c>
      <c r="R256" s="38">
        <v>25748.765556191782</v>
      </c>
      <c r="S256" s="38">
        <v>26423.726467994755</v>
      </c>
      <c r="T256" s="38">
        <v>26890.347911294069</v>
      </c>
      <c r="U256" s="38">
        <v>27297.016998204057</v>
      </c>
      <c r="V256" s="38">
        <v>27664.296844515487</v>
      </c>
      <c r="W256" s="38">
        <v>27972.01418032272</v>
      </c>
      <c r="X256" s="38">
        <v>28187.322371926613</v>
      </c>
      <c r="Y256" s="38">
        <v>28499.307286874362</v>
      </c>
      <c r="Z256" s="38">
        <v>28770.328298728451</v>
      </c>
      <c r="AA256" s="38">
        <v>29063.514433612407</v>
      </c>
      <c r="AB256" s="38">
        <v>29428.638376028051</v>
      </c>
      <c r="AC256" s="38">
        <v>29820.62922558545</v>
      </c>
      <c r="AD256" s="38">
        <v>30177.131105549262</v>
      </c>
    </row>
    <row r="257" spans="1:30" x14ac:dyDescent="0.25">
      <c r="A257" t="s">
        <v>19</v>
      </c>
      <c r="B257" t="s">
        <v>25</v>
      </c>
      <c r="C257" s="31" t="s">
        <v>5</v>
      </c>
      <c r="D257" s="2" t="s">
        <v>42</v>
      </c>
      <c r="E257" s="38">
        <v>21566</v>
      </c>
      <c r="F257" s="38">
        <v>22362.826589305325</v>
      </c>
      <c r="G257" s="38">
        <v>22996.232521462545</v>
      </c>
      <c r="H257" s="38">
        <v>23423.140304478904</v>
      </c>
      <c r="I257" s="38">
        <v>23781.606896331396</v>
      </c>
      <c r="J257" s="38">
        <v>24122.325367562498</v>
      </c>
      <c r="K257" s="38">
        <v>24410.247691171233</v>
      </c>
      <c r="L257" s="38">
        <v>24696.159519962956</v>
      </c>
      <c r="M257" s="38">
        <v>24954.627927954003</v>
      </c>
      <c r="N257" s="38">
        <v>25181.256279796908</v>
      </c>
      <c r="O257" s="38">
        <v>25446.052384589322</v>
      </c>
      <c r="P257" s="38">
        <v>25659.24633896364</v>
      </c>
      <c r="Q257" s="38">
        <v>25885.528524892368</v>
      </c>
      <c r="R257" s="38">
        <v>26161.567362617781</v>
      </c>
      <c r="S257" s="38">
        <v>26471.603775147287</v>
      </c>
      <c r="T257" s="38">
        <v>26916.587820099852</v>
      </c>
      <c r="U257" s="38">
        <v>27494.770912685788</v>
      </c>
      <c r="V257" s="38">
        <v>28096.34604442992</v>
      </c>
      <c r="W257" s="38">
        <v>28684.668350865999</v>
      </c>
      <c r="X257" s="38">
        <v>29289.510834333472</v>
      </c>
      <c r="Y257" s="38">
        <v>29733.057931245126</v>
      </c>
      <c r="Z257" s="38">
        <v>30112.662956129476</v>
      </c>
      <c r="AA257" s="38">
        <v>30464.790683177154</v>
      </c>
      <c r="AB257" s="38">
        <v>30765.412990097364</v>
      </c>
      <c r="AC257" s="38">
        <v>30997.954455123374</v>
      </c>
      <c r="AD257" s="38">
        <v>31305.028289411239</v>
      </c>
    </row>
    <row r="258" spans="1:30" x14ac:dyDescent="0.25">
      <c r="A258" t="s">
        <v>19</v>
      </c>
      <c r="B258" t="s">
        <v>25</v>
      </c>
      <c r="C258" s="31" t="s">
        <v>5</v>
      </c>
      <c r="D258" s="4" t="s">
        <v>43</v>
      </c>
      <c r="E258" s="38">
        <v>21127</v>
      </c>
      <c r="F258" s="38">
        <v>21929.120261829841</v>
      </c>
      <c r="G258" s="38">
        <v>22535.28818171204</v>
      </c>
      <c r="H258" s="38">
        <v>23196.083162736402</v>
      </c>
      <c r="I258" s="38">
        <v>23951.670537473507</v>
      </c>
      <c r="J258" s="38">
        <v>24567.307791674055</v>
      </c>
      <c r="K258" s="38">
        <v>25206.946816477699</v>
      </c>
      <c r="L258" s="38">
        <v>25795.392103126243</v>
      </c>
      <c r="M258" s="38">
        <v>26247.175597494926</v>
      </c>
      <c r="N258" s="38">
        <v>26608.585342314807</v>
      </c>
      <c r="O258" s="38">
        <v>26934.373687836931</v>
      </c>
      <c r="P258" s="38">
        <v>27231.669897452361</v>
      </c>
      <c r="Q258" s="38">
        <v>27501.534096856951</v>
      </c>
      <c r="R258" s="38">
        <v>27759.368893545899</v>
      </c>
      <c r="S258" s="38">
        <v>27985.807247205281</v>
      </c>
      <c r="T258" s="38">
        <v>28245.369406809124</v>
      </c>
      <c r="U258" s="38">
        <v>28460.316572699612</v>
      </c>
      <c r="V258" s="38">
        <v>28693.997250439264</v>
      </c>
      <c r="W258" s="38">
        <v>28979.177461945259</v>
      </c>
      <c r="X258" s="38">
        <v>29288.413460743875</v>
      </c>
      <c r="Y258" s="38">
        <v>29716.572409240143</v>
      </c>
      <c r="Z258" s="38">
        <v>30273.281402543009</v>
      </c>
      <c r="AA258" s="38">
        <v>30858.608507309276</v>
      </c>
      <c r="AB258" s="38">
        <v>31428.001340778501</v>
      </c>
      <c r="AC258" s="38">
        <v>32007.442393513975</v>
      </c>
      <c r="AD258" s="38">
        <v>32444.152121024861</v>
      </c>
    </row>
    <row r="259" spans="1:30" x14ac:dyDescent="0.25">
      <c r="A259" t="s">
        <v>19</v>
      </c>
      <c r="B259" t="s">
        <v>25</v>
      </c>
      <c r="C259" s="31" t="s">
        <v>5</v>
      </c>
      <c r="D259" s="2" t="s">
        <v>44</v>
      </c>
      <c r="E259" s="38">
        <v>20134</v>
      </c>
      <c r="F259" s="38">
        <v>20846.889105959366</v>
      </c>
      <c r="G259" s="38">
        <v>21738.027178818138</v>
      </c>
      <c r="H259" s="38">
        <v>22477.611661551833</v>
      </c>
      <c r="I259" s="38">
        <v>23266.819941926387</v>
      </c>
      <c r="J259" s="38">
        <v>24026.22209123096</v>
      </c>
      <c r="K259" s="38">
        <v>24744.762475631807</v>
      </c>
      <c r="L259" s="38">
        <v>25340.764954768689</v>
      </c>
      <c r="M259" s="38">
        <v>25978.061987586207</v>
      </c>
      <c r="N259" s="38">
        <v>26690.643808199202</v>
      </c>
      <c r="O259" s="38">
        <v>27282.674869806557</v>
      </c>
      <c r="P259" s="38">
        <v>27902.50028525577</v>
      </c>
      <c r="Q259" s="38">
        <v>28477.64797156143</v>
      </c>
      <c r="R259" s="38">
        <v>28943.336009103015</v>
      </c>
      <c r="S259" s="38">
        <v>29313.02143057276</v>
      </c>
      <c r="T259" s="38">
        <v>29641.23331090072</v>
      </c>
      <c r="U259" s="38">
        <v>29941.326055879825</v>
      </c>
      <c r="V259" s="38">
        <v>30204.464038462575</v>
      </c>
      <c r="W259" s="38">
        <v>30459.763139616523</v>
      </c>
      <c r="X259" s="38">
        <v>30686.650337682451</v>
      </c>
      <c r="Y259" s="38">
        <v>30948.194168179649</v>
      </c>
      <c r="Z259" s="38">
        <v>31172.55602889241</v>
      </c>
      <c r="AA259" s="38">
        <v>31417.105190257862</v>
      </c>
      <c r="AB259" s="38">
        <v>31711.654309179357</v>
      </c>
      <c r="AC259" s="38">
        <v>32025.822482271593</v>
      </c>
      <c r="AD259" s="38">
        <v>32454.568349712259</v>
      </c>
    </row>
    <row r="260" spans="1:30" x14ac:dyDescent="0.25">
      <c r="A260" t="s">
        <v>19</v>
      </c>
      <c r="B260" t="s">
        <v>25</v>
      </c>
      <c r="C260" s="31" t="s">
        <v>5</v>
      </c>
      <c r="D260" s="2" t="s">
        <v>45</v>
      </c>
      <c r="E260" s="38">
        <v>21419</v>
      </c>
      <c r="F260" s="38">
        <v>21265.854160371338</v>
      </c>
      <c r="G260" s="38">
        <v>21231.523032769608</v>
      </c>
      <c r="H260" s="38">
        <v>21587.436239506867</v>
      </c>
      <c r="I260" s="38">
        <v>22011.391529254404</v>
      </c>
      <c r="J260" s="38">
        <v>22601.113752868685</v>
      </c>
      <c r="K260" s="38">
        <v>23316.066853154283</v>
      </c>
      <c r="L260" s="38">
        <v>24240.776829274317</v>
      </c>
      <c r="M260" s="38">
        <v>25043.683592869987</v>
      </c>
      <c r="N260" s="38">
        <v>25873.116097805141</v>
      </c>
      <c r="O260" s="38">
        <v>26652.859283727259</v>
      </c>
      <c r="P260" s="38">
        <v>27374.875808069308</v>
      </c>
      <c r="Q260" s="38">
        <v>27981.969857858388</v>
      </c>
      <c r="R260" s="38">
        <v>28624.993457662687</v>
      </c>
      <c r="S260" s="38">
        <v>29340.657136354224</v>
      </c>
      <c r="T260" s="38">
        <v>29945.951256088898</v>
      </c>
      <c r="U260" s="38">
        <v>30573.036373825478</v>
      </c>
      <c r="V260" s="38">
        <v>31156.728142526674</v>
      </c>
      <c r="W260" s="38">
        <v>31641.562341712473</v>
      </c>
      <c r="X260" s="38">
        <v>32027.635289939171</v>
      </c>
      <c r="Y260" s="38">
        <v>32367.903407635149</v>
      </c>
      <c r="Z260" s="38">
        <v>32683.50156911468</v>
      </c>
      <c r="AA260" s="38">
        <v>32952.255617125586</v>
      </c>
      <c r="AB260" s="38">
        <v>33210.794653251272</v>
      </c>
      <c r="AC260" s="38">
        <v>33441.419955528276</v>
      </c>
      <c r="AD260" s="38">
        <v>33705.466188143611</v>
      </c>
    </row>
    <row r="261" spans="1:30" x14ac:dyDescent="0.25">
      <c r="A261" t="s">
        <v>19</v>
      </c>
      <c r="B261" t="s">
        <v>25</v>
      </c>
      <c r="C261" s="31" t="s">
        <v>5</v>
      </c>
      <c r="D261" s="2" t="s">
        <v>46</v>
      </c>
      <c r="E261" s="38">
        <v>21279</v>
      </c>
      <c r="F261" s="38">
        <v>22117.916871354471</v>
      </c>
      <c r="G261" s="38">
        <v>22735.611066145189</v>
      </c>
      <c r="H261" s="38">
        <v>22963.835549283154</v>
      </c>
      <c r="I261" s="38">
        <v>23129.569737011065</v>
      </c>
      <c r="J261" s="38">
        <v>22977.112024215225</v>
      </c>
      <c r="K261" s="38">
        <v>22784.078290476755</v>
      </c>
      <c r="L261" s="38">
        <v>22755.494048241519</v>
      </c>
      <c r="M261" s="38">
        <v>23081.34047452678</v>
      </c>
      <c r="N261" s="38">
        <v>23511.061631183929</v>
      </c>
      <c r="O261" s="38">
        <v>24112.273478792627</v>
      </c>
      <c r="P261" s="38">
        <v>24846.322992831887</v>
      </c>
      <c r="Q261" s="38">
        <v>25781.892284935799</v>
      </c>
      <c r="R261" s="38">
        <v>26618.410361765142</v>
      </c>
      <c r="S261" s="38">
        <v>27470.271923410237</v>
      </c>
      <c r="T261" s="38">
        <v>28267.184409980371</v>
      </c>
      <c r="U261" s="38">
        <v>28992.039302134446</v>
      </c>
      <c r="V261" s="38">
        <v>29608.535290498014</v>
      </c>
      <c r="W261" s="38">
        <v>30256.5057726624</v>
      </c>
      <c r="X261" s="38">
        <v>30975.503527350273</v>
      </c>
      <c r="Y261" s="38">
        <v>31589.930908310147</v>
      </c>
      <c r="Z261" s="38">
        <v>32222.536405143655</v>
      </c>
      <c r="AA261" s="38">
        <v>32811.118836654794</v>
      </c>
      <c r="AB261" s="38">
        <v>33305.858708821899</v>
      </c>
      <c r="AC261" s="38">
        <v>33701.054394778483</v>
      </c>
      <c r="AD261" s="38">
        <v>34045.82593020684</v>
      </c>
    </row>
    <row r="262" spans="1:30" x14ac:dyDescent="0.25">
      <c r="A262" t="s">
        <v>19</v>
      </c>
      <c r="B262" t="s">
        <v>25</v>
      </c>
      <c r="C262" s="31" t="s">
        <v>5</v>
      </c>
      <c r="D262" s="2" t="s">
        <v>47</v>
      </c>
      <c r="E262" s="38">
        <v>19702</v>
      </c>
      <c r="F262" s="38">
        <v>20010.834288019036</v>
      </c>
      <c r="G262" s="38">
        <v>20231.556030590349</v>
      </c>
      <c r="H262" s="38">
        <v>20674.044587477176</v>
      </c>
      <c r="I262" s="38">
        <v>21351.397408307865</v>
      </c>
      <c r="J262" s="38">
        <v>22328.785932511382</v>
      </c>
      <c r="K262" s="38">
        <v>23124.030250664655</v>
      </c>
      <c r="L262" s="38">
        <v>23715.440459366197</v>
      </c>
      <c r="M262" s="38">
        <v>23940.540107354966</v>
      </c>
      <c r="N262" s="38">
        <v>24078.748026539524</v>
      </c>
      <c r="O262" s="38">
        <v>23904.542226626872</v>
      </c>
      <c r="P262" s="38">
        <v>23706.775530209423</v>
      </c>
      <c r="Q262" s="38">
        <v>23681.716363105064</v>
      </c>
      <c r="R262" s="38">
        <v>23982.844479228064</v>
      </c>
      <c r="S262" s="38">
        <v>24415.291802813939</v>
      </c>
      <c r="T262" s="38">
        <v>25024.60549502341</v>
      </c>
      <c r="U262" s="38">
        <v>25768.573146803232</v>
      </c>
      <c r="V262" s="38">
        <v>26707.00504944806</v>
      </c>
      <c r="W262" s="38">
        <v>27565.857442189124</v>
      </c>
      <c r="X262" s="38">
        <v>28432.051870349518</v>
      </c>
      <c r="Y262" s="38">
        <v>29239.579400122835</v>
      </c>
      <c r="Z262" s="38">
        <v>29966.799913063387</v>
      </c>
      <c r="AA262" s="38">
        <v>30588.773915521171</v>
      </c>
      <c r="AB262" s="38">
        <v>31236.698874621768</v>
      </c>
      <c r="AC262" s="38">
        <v>31952.22094994424</v>
      </c>
      <c r="AD262" s="38">
        <v>32567.157922925577</v>
      </c>
    </row>
    <row r="263" spans="1:30" x14ac:dyDescent="0.25">
      <c r="A263" t="s">
        <v>19</v>
      </c>
      <c r="B263" t="s">
        <v>25</v>
      </c>
      <c r="C263" s="31" t="s">
        <v>5</v>
      </c>
      <c r="D263" s="2" t="s">
        <v>48</v>
      </c>
      <c r="E263" s="38">
        <v>18887</v>
      </c>
      <c r="F263" s="38">
        <v>19463.280632050442</v>
      </c>
      <c r="G263" s="38">
        <v>19959.891875472702</v>
      </c>
      <c r="H263" s="38">
        <v>20385.627444143629</v>
      </c>
      <c r="I263" s="38">
        <v>20668.728591167193</v>
      </c>
      <c r="J263" s="38">
        <v>20687.999408249547</v>
      </c>
      <c r="K263" s="38">
        <v>20928.4763506542</v>
      </c>
      <c r="L263" s="38">
        <v>21130.367798012361</v>
      </c>
      <c r="M263" s="38">
        <v>21544.361404702475</v>
      </c>
      <c r="N263" s="38">
        <v>22185.726319275629</v>
      </c>
      <c r="O263" s="38">
        <v>23123.091842649636</v>
      </c>
      <c r="P263" s="38">
        <v>23899.505338346578</v>
      </c>
      <c r="Q263" s="38">
        <v>24468.186279521204</v>
      </c>
      <c r="R263" s="38">
        <v>24694.940720010294</v>
      </c>
      <c r="S263" s="38">
        <v>24821.399435695017</v>
      </c>
      <c r="T263" s="38">
        <v>24644.518306946622</v>
      </c>
      <c r="U263" s="38">
        <v>24453.920663821231</v>
      </c>
      <c r="V263" s="38">
        <v>24440.730925650096</v>
      </c>
      <c r="W263" s="38">
        <v>24727.695195748947</v>
      </c>
      <c r="X263" s="38">
        <v>25166.386054273098</v>
      </c>
      <c r="Y263" s="38">
        <v>25784.084848135346</v>
      </c>
      <c r="Z263" s="38">
        <v>26538.517140517088</v>
      </c>
      <c r="AA263" s="38">
        <v>27478.977248217561</v>
      </c>
      <c r="AB263" s="38">
        <v>28354.153781842953</v>
      </c>
      <c r="AC263" s="38">
        <v>29228.195679324737</v>
      </c>
      <c r="AD263" s="38">
        <v>30038.889247563013</v>
      </c>
    </row>
    <row r="264" spans="1:30" x14ac:dyDescent="0.25">
      <c r="A264" t="s">
        <v>19</v>
      </c>
      <c r="B264" t="s">
        <v>25</v>
      </c>
      <c r="C264" s="31" t="s">
        <v>5</v>
      </c>
      <c r="D264" s="2" t="s">
        <v>49</v>
      </c>
      <c r="E264" s="38">
        <v>16612</v>
      </c>
      <c r="F264" s="38">
        <v>17143.532248436106</v>
      </c>
      <c r="G264" s="38">
        <v>17711.117034642175</v>
      </c>
      <c r="H264" s="38">
        <v>18311.138085075734</v>
      </c>
      <c r="I264" s="38">
        <v>18873.928642293329</v>
      </c>
      <c r="J264" s="38">
        <v>19614.918686281351</v>
      </c>
      <c r="K264" s="38">
        <v>20179.140325849916</v>
      </c>
      <c r="L264" s="38">
        <v>20677.871682027559</v>
      </c>
      <c r="M264" s="38">
        <v>21104.050672265945</v>
      </c>
      <c r="N264" s="38">
        <v>21370.384098253518</v>
      </c>
      <c r="O264" s="38">
        <v>21402.325141386827</v>
      </c>
      <c r="P264" s="38">
        <v>21613.729808610668</v>
      </c>
      <c r="Q264" s="38">
        <v>21807.428368394289</v>
      </c>
      <c r="R264" s="38">
        <v>22204.833889001642</v>
      </c>
      <c r="S264" s="38">
        <v>22823.278180462275</v>
      </c>
      <c r="T264" s="38">
        <v>23733.112472122793</v>
      </c>
      <c r="U264" s="38">
        <v>24498.107448340597</v>
      </c>
      <c r="V264" s="38">
        <v>25052.319844893456</v>
      </c>
      <c r="W264" s="38">
        <v>25287.477694812926</v>
      </c>
      <c r="X264" s="38">
        <v>25411.766229946967</v>
      </c>
      <c r="Y264" s="38">
        <v>25241.173607074001</v>
      </c>
      <c r="Z264" s="38">
        <v>25066.026146133929</v>
      </c>
      <c r="AA264" s="38">
        <v>25068.558672751635</v>
      </c>
      <c r="AB264" s="38">
        <v>25347.221854201474</v>
      </c>
      <c r="AC264" s="38">
        <v>25790.891355857646</v>
      </c>
      <c r="AD264" s="38">
        <v>26412.44837855747</v>
      </c>
    </row>
    <row r="265" spans="1:30" x14ac:dyDescent="0.25">
      <c r="A265" t="s">
        <v>19</v>
      </c>
      <c r="B265" t="s">
        <v>25</v>
      </c>
      <c r="C265" s="31" t="s">
        <v>5</v>
      </c>
      <c r="D265" s="2" t="s">
        <v>50</v>
      </c>
      <c r="E265" s="38">
        <v>16016</v>
      </c>
      <c r="F265" s="38">
        <v>16040.729864230883</v>
      </c>
      <c r="G265" s="38">
        <v>16405.903450325379</v>
      </c>
      <c r="H265" s="38">
        <v>16681.954464645118</v>
      </c>
      <c r="I265" s="38">
        <v>16848.148974905656</v>
      </c>
      <c r="J265" s="38">
        <v>17167.745655445808</v>
      </c>
      <c r="K265" s="38">
        <v>17688.313669334893</v>
      </c>
      <c r="L265" s="38">
        <v>18261.319194647593</v>
      </c>
      <c r="M265" s="38">
        <v>18862.62850386597</v>
      </c>
      <c r="N265" s="38">
        <v>19438.887834399404</v>
      </c>
      <c r="O265" s="38">
        <v>20159.997000445026</v>
      </c>
      <c r="P265" s="38">
        <v>20732.492232354045</v>
      </c>
      <c r="Q265" s="38">
        <v>21236.423317413188</v>
      </c>
      <c r="R265" s="38">
        <v>21669.72036146426</v>
      </c>
      <c r="S265" s="38">
        <v>21936.275600024084</v>
      </c>
      <c r="T265" s="38">
        <v>21989.972368242074</v>
      </c>
      <c r="U265" s="38">
        <v>22186.476207718741</v>
      </c>
      <c r="V265" s="38">
        <v>22381.30127681802</v>
      </c>
      <c r="W265" s="38">
        <v>22771.675379738881</v>
      </c>
      <c r="X265" s="38">
        <v>23379.873889864946</v>
      </c>
      <c r="Y265" s="38">
        <v>24275.089737981711</v>
      </c>
      <c r="Z265" s="38">
        <v>25039.953285366257</v>
      </c>
      <c r="AA265" s="38">
        <v>25593.14399817097</v>
      </c>
      <c r="AB265" s="38">
        <v>25843.140051227558</v>
      </c>
      <c r="AC265" s="38">
        <v>25971.786264582632</v>
      </c>
      <c r="AD265" s="38">
        <v>25805.382656012342</v>
      </c>
    </row>
    <row r="266" spans="1:30" x14ac:dyDescent="0.25">
      <c r="A266" t="s">
        <v>19</v>
      </c>
      <c r="B266" t="s">
        <v>25</v>
      </c>
      <c r="C266" s="31" t="s">
        <v>5</v>
      </c>
      <c r="D266" s="2" t="s">
        <v>51</v>
      </c>
      <c r="E266" s="38">
        <v>12127</v>
      </c>
      <c r="F266" s="38">
        <v>13324.393784534363</v>
      </c>
      <c r="G266" s="38">
        <v>14163.364928853151</v>
      </c>
      <c r="H266" s="38">
        <v>14834.148433300559</v>
      </c>
      <c r="I266" s="38">
        <v>15505.656635063346</v>
      </c>
      <c r="J266" s="38">
        <v>16102.208323327644</v>
      </c>
      <c r="K266" s="38">
        <v>16158.026766694406</v>
      </c>
      <c r="L266" s="38">
        <v>16538.064306762346</v>
      </c>
      <c r="M266" s="38">
        <v>16853.693946813473</v>
      </c>
      <c r="N266" s="38">
        <v>17073.674365053808</v>
      </c>
      <c r="O266" s="38">
        <v>17429.738411564682</v>
      </c>
      <c r="P266" s="38">
        <v>17961.111047555372</v>
      </c>
      <c r="Q266" s="38">
        <v>18543.457253516237</v>
      </c>
      <c r="R266" s="38">
        <v>19152.556818846479</v>
      </c>
      <c r="S266" s="38">
        <v>19747.534443984026</v>
      </c>
      <c r="T266" s="38">
        <v>20467.339525763953</v>
      </c>
      <c r="U266" s="38">
        <v>21057.598091328007</v>
      </c>
      <c r="V266" s="38">
        <v>21577.350055049526</v>
      </c>
      <c r="W266" s="38">
        <v>22025.560190211472</v>
      </c>
      <c r="X266" s="38">
        <v>22298.505137858876</v>
      </c>
      <c r="Y266" s="38">
        <v>22375.833609499223</v>
      </c>
      <c r="Z266" s="38">
        <v>22571.42065385872</v>
      </c>
      <c r="AA266" s="38">
        <v>22779.191133121811</v>
      </c>
      <c r="AB266" s="38">
        <v>23177.419668414201</v>
      </c>
      <c r="AC266" s="38">
        <v>23787.864385915604</v>
      </c>
      <c r="AD266" s="38">
        <v>24682.9588112497</v>
      </c>
    </row>
    <row r="267" spans="1:30" x14ac:dyDescent="0.25">
      <c r="A267" t="s">
        <v>19</v>
      </c>
      <c r="B267" t="s">
        <v>25</v>
      </c>
      <c r="C267" s="31" t="s">
        <v>5</v>
      </c>
      <c r="D267" s="2" t="s">
        <v>52</v>
      </c>
      <c r="E267" s="38">
        <v>8603</v>
      </c>
      <c r="F267" s="38">
        <v>9042.285906155781</v>
      </c>
      <c r="G267" s="38">
        <v>9493.8904323341631</v>
      </c>
      <c r="H267" s="38">
        <v>10099.871962492525</v>
      </c>
      <c r="I267" s="38">
        <v>10803.962769609425</v>
      </c>
      <c r="J267" s="38">
        <v>11507.291147954764</v>
      </c>
      <c r="K267" s="38">
        <v>12615.447106576314</v>
      </c>
      <c r="L267" s="38">
        <v>13418.546584159516</v>
      </c>
      <c r="M267" s="38">
        <v>14059.877931758936</v>
      </c>
      <c r="N267" s="38">
        <v>14702.561378141954</v>
      </c>
      <c r="O267" s="38">
        <v>15280.099033436503</v>
      </c>
      <c r="P267" s="38">
        <v>15374.695236576606</v>
      </c>
      <c r="Q267" s="38">
        <v>15754.753932292551</v>
      </c>
      <c r="R267" s="38">
        <v>16091.462067600252</v>
      </c>
      <c r="S267" s="38">
        <v>16350.398333733932</v>
      </c>
      <c r="T267" s="38">
        <v>16732.268803330462</v>
      </c>
      <c r="U267" s="38">
        <v>17264.424756533605</v>
      </c>
      <c r="V267" s="38">
        <v>17845.395630720319</v>
      </c>
      <c r="W267" s="38">
        <v>18449.174666038689</v>
      </c>
      <c r="X267" s="38">
        <v>19044.419908751232</v>
      </c>
      <c r="Y267" s="38">
        <v>19750.12980184878</v>
      </c>
      <c r="Z267" s="38">
        <v>20342.440876294811</v>
      </c>
      <c r="AA267" s="38">
        <v>20865.532230144694</v>
      </c>
      <c r="AB267" s="38">
        <v>21318.772065690107</v>
      </c>
      <c r="AC267" s="38">
        <v>21594.218212275307</v>
      </c>
      <c r="AD267" s="38">
        <v>21696.627280841338</v>
      </c>
    </row>
    <row r="268" spans="1:30" x14ac:dyDescent="0.25">
      <c r="A268" t="s">
        <v>19</v>
      </c>
      <c r="B268" t="s">
        <v>25</v>
      </c>
      <c r="C268" s="31" t="s">
        <v>5</v>
      </c>
      <c r="D268" s="2" t="s">
        <v>53</v>
      </c>
      <c r="E268" s="38">
        <v>5894</v>
      </c>
      <c r="F268" s="38">
        <v>6101.3674358792359</v>
      </c>
      <c r="G268" s="38">
        <v>6340.2502501718518</v>
      </c>
      <c r="H268" s="38">
        <v>6684.2123744958581</v>
      </c>
      <c r="I268" s="38">
        <v>7087.0268638100115</v>
      </c>
      <c r="J268" s="38">
        <v>7456.7421687914539</v>
      </c>
      <c r="K268" s="38">
        <v>7842.5390315185286</v>
      </c>
      <c r="L268" s="38">
        <v>8239.4176549179319</v>
      </c>
      <c r="M268" s="38">
        <v>8778.1384678440863</v>
      </c>
      <c r="N268" s="38">
        <v>9397.2208411183437</v>
      </c>
      <c r="O268" s="38">
        <v>10015.183642080563</v>
      </c>
      <c r="P268" s="38">
        <v>10989.182547633531</v>
      </c>
      <c r="Q268" s="38">
        <v>11703.308642116292</v>
      </c>
      <c r="R268" s="38">
        <v>12279.689896876871</v>
      </c>
      <c r="S268" s="38">
        <v>12862.075779712652</v>
      </c>
      <c r="T268" s="38">
        <v>13390.968400837601</v>
      </c>
      <c r="U268" s="38">
        <v>13524.537459696765</v>
      </c>
      <c r="V268" s="38">
        <v>13890.487226322657</v>
      </c>
      <c r="W268" s="38">
        <v>14230.278419875694</v>
      </c>
      <c r="X268" s="38">
        <v>14512.614017344142</v>
      </c>
      <c r="Y268" s="38">
        <v>14901.461762926228</v>
      </c>
      <c r="Z268" s="38">
        <v>15411.817002831129</v>
      </c>
      <c r="AA268" s="38">
        <v>15967.418254586626</v>
      </c>
      <c r="AB268" s="38">
        <v>16539.976053263854</v>
      </c>
      <c r="AC268" s="38">
        <v>17106.591316238351</v>
      </c>
      <c r="AD268" s="38">
        <v>17770.29036630884</v>
      </c>
    </row>
    <row r="269" spans="1:30" x14ac:dyDescent="0.25">
      <c r="A269" t="s">
        <v>19</v>
      </c>
      <c r="B269" t="s">
        <v>25</v>
      </c>
      <c r="C269" s="31" t="s">
        <v>5</v>
      </c>
      <c r="D269" s="2" t="s">
        <v>1</v>
      </c>
      <c r="E269" s="38">
        <v>7466</v>
      </c>
      <c r="F269" s="38">
        <v>7483.3590776681576</v>
      </c>
      <c r="G269" s="38">
        <v>7507.0308826098017</v>
      </c>
      <c r="H269" s="38">
        <v>7543.496729805649</v>
      </c>
      <c r="I269" s="38">
        <v>7559.6332687979711</v>
      </c>
      <c r="J269" s="38">
        <v>7677.3750150246988</v>
      </c>
      <c r="K269" s="38">
        <v>7839.7410940425671</v>
      </c>
      <c r="L269" s="38">
        <v>8042.2254102394918</v>
      </c>
      <c r="M269" s="38">
        <v>8337.2657119041396</v>
      </c>
      <c r="N269" s="38">
        <v>8662.2049932808677</v>
      </c>
      <c r="O269" s="38">
        <v>9034.605138641029</v>
      </c>
      <c r="P269" s="38">
        <v>9450.4923705680103</v>
      </c>
      <c r="Q269" s="38">
        <v>9894.7892967978296</v>
      </c>
      <c r="R269" s="38">
        <v>10510.581893544624</v>
      </c>
      <c r="S269" s="38">
        <v>11197.848751146006</v>
      </c>
      <c r="T269" s="38">
        <v>11907.594920477723</v>
      </c>
      <c r="U269" s="38">
        <v>12921.937341879589</v>
      </c>
      <c r="V269" s="38">
        <v>13734.745952823894</v>
      </c>
      <c r="W269" s="38">
        <v>14553.280656678289</v>
      </c>
      <c r="X269" s="38">
        <v>15418.200982286082</v>
      </c>
      <c r="Y269" s="38">
        <v>16245.62709016203</v>
      </c>
      <c r="Z269" s="38">
        <v>16990.813681018051</v>
      </c>
      <c r="AA269" s="38">
        <v>17753.934824268905</v>
      </c>
      <c r="AB269" s="38">
        <v>18492.446062143201</v>
      </c>
      <c r="AC269" s="38">
        <v>19219.992765007788</v>
      </c>
      <c r="AD269" s="38">
        <v>20005.23771513646</v>
      </c>
    </row>
    <row r="270" spans="1:30" x14ac:dyDescent="0.25">
      <c r="A270" t="s">
        <v>19</v>
      </c>
      <c r="B270" t="s">
        <v>25</v>
      </c>
      <c r="C270" s="31" t="s">
        <v>5</v>
      </c>
      <c r="D270" s="2" t="s">
        <v>0</v>
      </c>
      <c r="E270" s="38">
        <v>302953</v>
      </c>
      <c r="F270" s="38">
        <v>311352.17845598847</v>
      </c>
      <c r="G270" s="38">
        <v>319111.67369053618</v>
      </c>
      <c r="H270" s="38">
        <v>326867.42917627806</v>
      </c>
      <c r="I270" s="38">
        <v>334651.95454217918</v>
      </c>
      <c r="J270" s="38">
        <v>342487.03369798727</v>
      </c>
      <c r="K270" s="38">
        <v>350388.01633968507</v>
      </c>
      <c r="L270" s="38">
        <v>358278.87565413612</v>
      </c>
      <c r="M270" s="38">
        <v>366178.34713265952</v>
      </c>
      <c r="N270" s="38">
        <v>374096.43672515615</v>
      </c>
      <c r="O270" s="38">
        <v>382041.89388994017</v>
      </c>
      <c r="P270" s="38">
        <v>390073.48824878898</v>
      </c>
      <c r="Q270" s="38">
        <v>398079.75872076256</v>
      </c>
      <c r="R270" s="38">
        <v>406062.94713196723</v>
      </c>
      <c r="S270" s="38">
        <v>414025.89519459533</v>
      </c>
      <c r="T270" s="38">
        <v>421972.90585686074</v>
      </c>
      <c r="U270" s="38">
        <v>429906.65753269329</v>
      </c>
      <c r="V270" s="38">
        <v>437829.12270599802</v>
      </c>
      <c r="W270" s="38">
        <v>445743.40625176759</v>
      </c>
      <c r="X270" s="38">
        <v>453649.93749987485</v>
      </c>
      <c r="Y270" s="38">
        <v>461548.98425427743</v>
      </c>
      <c r="Z270" s="38">
        <v>469439.70452538406</v>
      </c>
      <c r="AA270" s="38">
        <v>477319.70650788653</v>
      </c>
      <c r="AB270" s="38">
        <v>485183.26751904236</v>
      </c>
      <c r="AC270" s="38">
        <v>493024.7434114705</v>
      </c>
      <c r="AD270" s="38">
        <v>500837.05740492954</v>
      </c>
    </row>
    <row r="271" spans="1:30" x14ac:dyDescent="0.25">
      <c r="A271" t="s">
        <v>19</v>
      </c>
      <c r="B271" t="s">
        <v>25</v>
      </c>
      <c r="C271" s="31" t="s">
        <v>6</v>
      </c>
      <c r="D271" s="2" t="s">
        <v>37</v>
      </c>
      <c r="E271" s="38">
        <v>36162</v>
      </c>
      <c r="F271" s="38">
        <v>36934.862294071107</v>
      </c>
      <c r="G271" s="38">
        <v>37604.904652909492</v>
      </c>
      <c r="H271" s="38">
        <v>38374.96691454704</v>
      </c>
      <c r="I271" s="38">
        <v>39204.968852802645</v>
      </c>
      <c r="J271" s="38">
        <v>39993.638640262041</v>
      </c>
      <c r="K271" s="38">
        <v>40801.82271293438</v>
      </c>
      <c r="L271" s="38">
        <v>41585.189574722972</v>
      </c>
      <c r="M271" s="38">
        <v>42348.340751127645</v>
      </c>
      <c r="N271" s="38">
        <v>43094.905241579509</v>
      </c>
      <c r="O271" s="38">
        <v>43830.495546849881</v>
      </c>
      <c r="P271" s="38">
        <v>44569.03923579921</v>
      </c>
      <c r="Q271" s="38">
        <v>45274.933295028757</v>
      </c>
      <c r="R271" s="38">
        <v>45953.463553873269</v>
      </c>
      <c r="S271" s="38">
        <v>46609.544067051029</v>
      </c>
      <c r="T271" s="38">
        <v>47247.918369790314</v>
      </c>
      <c r="U271" s="38">
        <v>47875.833513659105</v>
      </c>
      <c r="V271" s="38">
        <v>48498.49311830847</v>
      </c>
      <c r="W271" s="38">
        <v>49120.53323456939</v>
      </c>
      <c r="X271" s="38">
        <v>49746.587862321343</v>
      </c>
      <c r="Y271" s="38">
        <v>50380.403574281801</v>
      </c>
      <c r="Z271" s="38">
        <v>51024.278335850213</v>
      </c>
      <c r="AA271" s="38">
        <v>51678.818014720397</v>
      </c>
      <c r="AB271" s="38">
        <v>52343.042691512936</v>
      </c>
      <c r="AC271" s="38">
        <v>53014.085198919791</v>
      </c>
      <c r="AD271" s="38">
        <v>53687.265938282893</v>
      </c>
    </row>
    <row r="272" spans="1:30" x14ac:dyDescent="0.25">
      <c r="A272" t="s">
        <v>19</v>
      </c>
      <c r="B272" t="s">
        <v>25</v>
      </c>
      <c r="C272" s="31" t="s">
        <v>6</v>
      </c>
      <c r="D272" s="2" t="s">
        <v>38</v>
      </c>
      <c r="E272" s="38">
        <v>37366</v>
      </c>
      <c r="F272" s="38">
        <v>38191.761718964568</v>
      </c>
      <c r="G272" s="38">
        <v>39035.354506749762</v>
      </c>
      <c r="H272" s="38">
        <v>39803.607437993582</v>
      </c>
      <c r="I272" s="38">
        <v>40329.781631093909</v>
      </c>
      <c r="J272" s="38">
        <v>40984.381807125013</v>
      </c>
      <c r="K272" s="38">
        <v>41629.614985302629</v>
      </c>
      <c r="L272" s="38">
        <v>42265.577447318821</v>
      </c>
      <c r="M272" s="38">
        <v>43017.840027078484</v>
      </c>
      <c r="N272" s="38">
        <v>43826.019792659004</v>
      </c>
      <c r="O272" s="38">
        <v>44578.522921531185</v>
      </c>
      <c r="P272" s="38">
        <v>45366.254422016056</v>
      </c>
      <c r="Q272" s="38">
        <v>46139.805994291673</v>
      </c>
      <c r="R272" s="38">
        <v>46902.102950474989</v>
      </c>
      <c r="S272" s="38">
        <v>47655.752758758186</v>
      </c>
      <c r="T272" s="38">
        <v>48404.900155615367</v>
      </c>
      <c r="U272" s="38">
        <v>49152.34226615091</v>
      </c>
      <c r="V272" s="38">
        <v>49871.521390547874</v>
      </c>
      <c r="W272" s="38">
        <v>50565.922576486293</v>
      </c>
      <c r="X272" s="38">
        <v>51239.437959036848</v>
      </c>
      <c r="Y272" s="38">
        <v>51895.920066675288</v>
      </c>
      <c r="Z272" s="38">
        <v>52541.706145142642</v>
      </c>
      <c r="AA272" s="38">
        <v>53181.045986504512</v>
      </c>
      <c r="AB272" s="38">
        <v>53818.570772197956</v>
      </c>
      <c r="AC272" s="38">
        <v>54458.490470090881</v>
      </c>
      <c r="AD272" s="38">
        <v>55103.868387970753</v>
      </c>
    </row>
    <row r="273" spans="1:30" x14ac:dyDescent="0.25">
      <c r="A273" t="s">
        <v>19</v>
      </c>
      <c r="B273" t="s">
        <v>25</v>
      </c>
      <c r="C273" s="31" t="s">
        <v>6</v>
      </c>
      <c r="D273" s="2" t="s">
        <v>39</v>
      </c>
      <c r="E273" s="38">
        <v>35039</v>
      </c>
      <c r="F273" s="38">
        <v>36499.709796860072</v>
      </c>
      <c r="G273" s="38">
        <v>37821.752705899467</v>
      </c>
      <c r="H273" s="38">
        <v>39062.723323726881</v>
      </c>
      <c r="I273" s="38">
        <v>40501.781231429675</v>
      </c>
      <c r="J273" s="38">
        <v>41487.419958449173</v>
      </c>
      <c r="K273" s="38">
        <v>42242.908962760106</v>
      </c>
      <c r="L273" s="38">
        <v>43056.826419653604</v>
      </c>
      <c r="M273" s="38">
        <v>43791.242349887514</v>
      </c>
      <c r="N273" s="38">
        <v>44302.023014876351</v>
      </c>
      <c r="O273" s="38">
        <v>44951.775108387155</v>
      </c>
      <c r="P273" s="38">
        <v>45582.386928498978</v>
      </c>
      <c r="Q273" s="38">
        <v>46210.722415497992</v>
      </c>
      <c r="R273" s="38">
        <v>46971.236867712199</v>
      </c>
      <c r="S273" s="38">
        <v>47791.161312999175</v>
      </c>
      <c r="T273" s="38">
        <v>48549.715745073598</v>
      </c>
      <c r="U273" s="38">
        <v>49346.662433101737</v>
      </c>
      <c r="V273" s="38">
        <v>50135.107185307934</v>
      </c>
      <c r="W273" s="38">
        <v>50915.751382221904</v>
      </c>
      <c r="X273" s="38">
        <v>51690.317277120223</v>
      </c>
      <c r="Y273" s="38">
        <v>52462.047636042116</v>
      </c>
      <c r="Z273" s="38">
        <v>53232.40092897955</v>
      </c>
      <c r="AA273" s="38">
        <v>53972.436030202138</v>
      </c>
      <c r="AB273" s="38">
        <v>54685.435590195964</v>
      </c>
      <c r="AC273" s="38">
        <v>55374.919426928129</v>
      </c>
      <c r="AD273" s="38">
        <v>56044.231716568334</v>
      </c>
    </row>
    <row r="274" spans="1:30" x14ac:dyDescent="0.25">
      <c r="A274" t="s">
        <v>19</v>
      </c>
      <c r="B274" t="s">
        <v>25</v>
      </c>
      <c r="C274" s="31" t="s">
        <v>6</v>
      </c>
      <c r="D274" s="2" t="s">
        <v>40</v>
      </c>
      <c r="E274" s="38">
        <v>36541</v>
      </c>
      <c r="F274" s="38">
        <v>37270.099062530731</v>
      </c>
      <c r="G274" s="38">
        <v>37840.954122659779</v>
      </c>
      <c r="H274" s="38">
        <v>38451.806697849461</v>
      </c>
      <c r="I274" s="38">
        <v>38997.796056767285</v>
      </c>
      <c r="J274" s="38">
        <v>39911.64995059451</v>
      </c>
      <c r="K274" s="38">
        <v>41313.56041176679</v>
      </c>
      <c r="L274" s="38">
        <v>42675.104579283929</v>
      </c>
      <c r="M274" s="38">
        <v>43947.020393124025</v>
      </c>
      <c r="N274" s="38">
        <v>45382.969353310589</v>
      </c>
      <c r="O274" s="38">
        <v>46376.89141553903</v>
      </c>
      <c r="P274" s="38">
        <v>47135.556476390571</v>
      </c>
      <c r="Q274" s="38">
        <v>47921.721298774115</v>
      </c>
      <c r="R274" s="38">
        <v>48621.273897639607</v>
      </c>
      <c r="S274" s="38">
        <v>49129.425618501722</v>
      </c>
      <c r="T274" s="38">
        <v>49793.509757774809</v>
      </c>
      <c r="U274" s="38">
        <v>50421.595695055134</v>
      </c>
      <c r="V274" s="38">
        <v>51052.459484774052</v>
      </c>
      <c r="W274" s="38">
        <v>51836.754307439973</v>
      </c>
      <c r="X274" s="38">
        <v>52684.29156293258</v>
      </c>
      <c r="Y274" s="38">
        <v>53461.233328439623</v>
      </c>
      <c r="Z274" s="38">
        <v>54282.546209096457</v>
      </c>
      <c r="AA274" s="38">
        <v>55096.272426463351</v>
      </c>
      <c r="AB274" s="38">
        <v>55901.344120814349</v>
      </c>
      <c r="AC274" s="38">
        <v>56698.740594858871</v>
      </c>
      <c r="AD274" s="38">
        <v>57491.516733353892</v>
      </c>
    </row>
    <row r="275" spans="1:30" x14ac:dyDescent="0.25">
      <c r="A275" t="s">
        <v>19</v>
      </c>
      <c r="B275" t="s">
        <v>25</v>
      </c>
      <c r="C275" s="31" t="s">
        <v>6</v>
      </c>
      <c r="D275" s="2" t="s">
        <v>41</v>
      </c>
      <c r="E275" s="38">
        <v>41168</v>
      </c>
      <c r="F275" s="38">
        <v>41835.540994940355</v>
      </c>
      <c r="G275" s="38">
        <v>42393.256708161825</v>
      </c>
      <c r="H275" s="38">
        <v>43069.998508659381</v>
      </c>
      <c r="I275" s="38">
        <v>43586.497991167547</v>
      </c>
      <c r="J275" s="38">
        <v>44207.166678136244</v>
      </c>
      <c r="K275" s="38">
        <v>44713.700634648267</v>
      </c>
      <c r="L275" s="38">
        <v>45199.303320915889</v>
      </c>
      <c r="M275" s="38">
        <v>45765.640552995967</v>
      </c>
      <c r="N275" s="38">
        <v>46325.495098394967</v>
      </c>
      <c r="O275" s="38">
        <v>47269.528451217877</v>
      </c>
      <c r="P275" s="38">
        <v>48662.75676999084</v>
      </c>
      <c r="Q275" s="38">
        <v>50035.919218848503</v>
      </c>
      <c r="R275" s="38">
        <v>51283.262857412985</v>
      </c>
      <c r="S275" s="38">
        <v>52616.900432787894</v>
      </c>
      <c r="T275" s="38">
        <v>53559.334129764466</v>
      </c>
      <c r="U275" s="38">
        <v>54286.640192187551</v>
      </c>
      <c r="V275" s="38">
        <v>55025.802910366576</v>
      </c>
      <c r="W275" s="38">
        <v>55670.625257863387</v>
      </c>
      <c r="X275" s="38">
        <v>56181.190965461908</v>
      </c>
      <c r="Y275" s="38">
        <v>56851.483101663682</v>
      </c>
      <c r="Z275" s="38">
        <v>57483.622526257779</v>
      </c>
      <c r="AA275" s="38">
        <v>58130.545171976381</v>
      </c>
      <c r="AB275" s="38">
        <v>58922.003606682047</v>
      </c>
      <c r="AC275" s="38">
        <v>59761.365798151091</v>
      </c>
      <c r="AD275" s="38">
        <v>60521.443678813826</v>
      </c>
    </row>
    <row r="276" spans="1:30" x14ac:dyDescent="0.25">
      <c r="A276" t="s">
        <v>19</v>
      </c>
      <c r="B276" t="s">
        <v>25</v>
      </c>
      <c r="C276" s="31" t="s">
        <v>6</v>
      </c>
      <c r="D276" s="2" t="s">
        <v>42</v>
      </c>
      <c r="E276" s="38">
        <v>42232</v>
      </c>
      <c r="F276" s="38">
        <v>43708.555521001326</v>
      </c>
      <c r="G276" s="38">
        <v>44812.003443926835</v>
      </c>
      <c r="H276" s="38">
        <v>45615.248406294602</v>
      </c>
      <c r="I276" s="38">
        <v>46279.244074247552</v>
      </c>
      <c r="J276" s="38">
        <v>46873.808721756432</v>
      </c>
      <c r="K276" s="38">
        <v>47382.001921008457</v>
      </c>
      <c r="L276" s="38">
        <v>47875.215764321278</v>
      </c>
      <c r="M276" s="38">
        <v>48419.917407721041</v>
      </c>
      <c r="N276" s="38">
        <v>48882.216718061507</v>
      </c>
      <c r="O276" s="38">
        <v>49445.902529180385</v>
      </c>
      <c r="P276" s="38">
        <v>49951.73076215545</v>
      </c>
      <c r="Q276" s="38">
        <v>50452.676279502062</v>
      </c>
      <c r="R276" s="38">
        <v>51044.676569375872</v>
      </c>
      <c r="S276" s="38">
        <v>51641.835090350345</v>
      </c>
      <c r="T276" s="38">
        <v>52527.932280733949</v>
      </c>
      <c r="U276" s="38">
        <v>53752.4887159727</v>
      </c>
      <c r="V276" s="38">
        <v>54995.495863771459</v>
      </c>
      <c r="W276" s="38">
        <v>56137.476777240867</v>
      </c>
      <c r="X276" s="38">
        <v>57323.548002781994</v>
      </c>
      <c r="Y276" s="38">
        <v>58202.555151758439</v>
      </c>
      <c r="Z276" s="38">
        <v>58906.013885426073</v>
      </c>
      <c r="AA276" s="38">
        <v>59606.475728019941</v>
      </c>
      <c r="AB276" s="38">
        <v>60213.745375472186</v>
      </c>
      <c r="AC276" s="38">
        <v>60717.542202343655</v>
      </c>
      <c r="AD276" s="38">
        <v>61362.142959179313</v>
      </c>
    </row>
    <row r="277" spans="1:30" x14ac:dyDescent="0.25">
      <c r="A277" t="s">
        <v>19</v>
      </c>
      <c r="B277" t="s">
        <v>25</v>
      </c>
      <c r="C277" s="31" t="s">
        <v>6</v>
      </c>
      <c r="D277" s="2" t="s">
        <v>43</v>
      </c>
      <c r="E277" s="38">
        <v>41288</v>
      </c>
      <c r="F277" s="38">
        <v>42498.414770232812</v>
      </c>
      <c r="G277" s="38">
        <v>43435.290596132516</v>
      </c>
      <c r="H277" s="38">
        <v>44576.803501878429</v>
      </c>
      <c r="I277" s="38">
        <v>45887.364930863507</v>
      </c>
      <c r="J277" s="38">
        <v>47026.226664943388</v>
      </c>
      <c r="K277" s="38">
        <v>48211.616441548889</v>
      </c>
      <c r="L277" s="38">
        <v>49269.196034173336</v>
      </c>
      <c r="M277" s="38">
        <v>50126.43658613936</v>
      </c>
      <c r="N277" s="38">
        <v>50801.293892897425</v>
      </c>
      <c r="O277" s="38">
        <v>51388.903761805515</v>
      </c>
      <c r="P277" s="38">
        <v>51921.135203925609</v>
      </c>
      <c r="Q277" s="38">
        <v>52399.513722300879</v>
      </c>
      <c r="R277" s="38">
        <v>52894.605182665575</v>
      </c>
      <c r="S277" s="38">
        <v>53326.848153837615</v>
      </c>
      <c r="T277" s="38">
        <v>53851.249520594924</v>
      </c>
      <c r="U277" s="38">
        <v>54321.667063429384</v>
      </c>
      <c r="V277" s="38">
        <v>54807.659889809889</v>
      </c>
      <c r="W277" s="38">
        <v>55390.777272341649</v>
      </c>
      <c r="X277" s="38">
        <v>55995.60121372711</v>
      </c>
      <c r="Y277" s="38">
        <v>56838.565428300244</v>
      </c>
      <c r="Z277" s="38">
        <v>57983.953231826068</v>
      </c>
      <c r="AA277" s="38">
        <v>59169.696895541972</v>
      </c>
      <c r="AB277" s="38">
        <v>60272.116713603842</v>
      </c>
      <c r="AC277" s="38">
        <v>61395.834244183934</v>
      </c>
      <c r="AD277" s="38">
        <v>62245.479843553803</v>
      </c>
    </row>
    <row r="278" spans="1:30" x14ac:dyDescent="0.25">
      <c r="A278" t="s">
        <v>19</v>
      </c>
      <c r="B278" t="s">
        <v>25</v>
      </c>
      <c r="C278" s="31" t="s">
        <v>6</v>
      </c>
      <c r="D278" s="2" t="s">
        <v>44</v>
      </c>
      <c r="E278" s="38">
        <v>39154</v>
      </c>
      <c r="F278" s="38">
        <v>40505.892223156421</v>
      </c>
      <c r="G278" s="38">
        <v>42121.093050002019</v>
      </c>
      <c r="H278" s="38">
        <v>43493.158925433585</v>
      </c>
      <c r="I278" s="38">
        <v>44887.159444446253</v>
      </c>
      <c r="J278" s="38">
        <v>46167.531615748179</v>
      </c>
      <c r="K278" s="38">
        <v>47270.133912796693</v>
      </c>
      <c r="L278" s="38">
        <v>48211.568718526454</v>
      </c>
      <c r="M278" s="38">
        <v>49300.90526405134</v>
      </c>
      <c r="N278" s="38">
        <v>50538.687665656093</v>
      </c>
      <c r="O278" s="38">
        <v>51621.682638945415</v>
      </c>
      <c r="P278" s="38">
        <v>52764.347892919344</v>
      </c>
      <c r="Q278" s="38">
        <v>53808.595944187866</v>
      </c>
      <c r="R278" s="38">
        <v>54696.448799054582</v>
      </c>
      <c r="S278" s="38">
        <v>55393.338725117414</v>
      </c>
      <c r="T278" s="38">
        <v>55997.743943876718</v>
      </c>
      <c r="U278" s="38">
        <v>56539.060406227771</v>
      </c>
      <c r="V278" s="38">
        <v>57010.320041177212</v>
      </c>
      <c r="W278" s="38">
        <v>57482.114204612051</v>
      </c>
      <c r="X278" s="38">
        <v>57900.014641787013</v>
      </c>
      <c r="Y278" s="38">
        <v>58412.455654429621</v>
      </c>
      <c r="Z278" s="38">
        <v>58881.944884854747</v>
      </c>
      <c r="AA278" s="38">
        <v>59372.301561851549</v>
      </c>
      <c r="AB278" s="38">
        <v>59960.438739584984</v>
      </c>
      <c r="AC278" s="38">
        <v>60574.792065033478</v>
      </c>
      <c r="AD278" s="38">
        <v>61408.926410781067</v>
      </c>
    </row>
    <row r="279" spans="1:30" x14ac:dyDescent="0.25">
      <c r="A279" t="s">
        <v>19</v>
      </c>
      <c r="B279" t="s">
        <v>25</v>
      </c>
      <c r="C279" s="31" t="s">
        <v>6</v>
      </c>
      <c r="D279" s="2" t="s">
        <v>45</v>
      </c>
      <c r="E279" s="38">
        <v>41749</v>
      </c>
      <c r="F279" s="38">
        <v>41387.117833043951</v>
      </c>
      <c r="G279" s="38">
        <v>41164.621382358004</v>
      </c>
      <c r="H279" s="38">
        <v>41518.825673293497</v>
      </c>
      <c r="I279" s="38">
        <v>42297.131563533767</v>
      </c>
      <c r="J279" s="38">
        <v>43380.610628680428</v>
      </c>
      <c r="K279" s="38">
        <v>44708.05215573727</v>
      </c>
      <c r="L279" s="38">
        <v>46375.455022745999</v>
      </c>
      <c r="M279" s="38">
        <v>47845.678470190374</v>
      </c>
      <c r="N279" s="38">
        <v>49296.364244822835</v>
      </c>
      <c r="O279" s="38">
        <v>50612.506304175848</v>
      </c>
      <c r="P279" s="38">
        <v>51742.543513850302</v>
      </c>
      <c r="Q279" s="38">
        <v>52715.839471702609</v>
      </c>
      <c r="R279" s="38">
        <v>53812.724598699308</v>
      </c>
      <c r="S279" s="38">
        <v>55062.746502082839</v>
      </c>
      <c r="T279" s="38">
        <v>56168.024159541645</v>
      </c>
      <c r="U279" s="38">
        <v>57324.224641016837</v>
      </c>
      <c r="V279" s="38">
        <v>58393.57359548696</v>
      </c>
      <c r="W279" s="38">
        <v>59323.427271350309</v>
      </c>
      <c r="X279" s="38">
        <v>60058.963018014372</v>
      </c>
      <c r="Y279" s="38">
        <v>60693.788362613603</v>
      </c>
      <c r="Z279" s="38">
        <v>61265.070451136475</v>
      </c>
      <c r="AA279" s="38">
        <v>61748.575549553461</v>
      </c>
      <c r="AB279" s="38">
        <v>62217.118738964906</v>
      </c>
      <c r="AC279" s="38">
        <v>62632.158748816917</v>
      </c>
      <c r="AD279" s="38">
        <v>63138.823836459102</v>
      </c>
    </row>
    <row r="280" spans="1:30" x14ac:dyDescent="0.25">
      <c r="A280" t="s">
        <v>19</v>
      </c>
      <c r="B280" t="s">
        <v>25</v>
      </c>
      <c r="C280" s="31" t="s">
        <v>6</v>
      </c>
      <c r="D280" s="2" t="s">
        <v>46</v>
      </c>
      <c r="E280" s="38">
        <v>40828</v>
      </c>
      <c r="F280" s="38">
        <v>42471.977279189668</v>
      </c>
      <c r="G280" s="38">
        <v>43836.851274269888</v>
      </c>
      <c r="H280" s="38">
        <v>44405.633642717017</v>
      </c>
      <c r="I280" s="38">
        <v>44579.85497357147</v>
      </c>
      <c r="J280" s="38">
        <v>44182.088284509795</v>
      </c>
      <c r="K280" s="38">
        <v>43764.79736705673</v>
      </c>
      <c r="L280" s="38">
        <v>43578.428119493256</v>
      </c>
      <c r="M280" s="38">
        <v>43919.840348426325</v>
      </c>
      <c r="N280" s="38">
        <v>44696.461014388886</v>
      </c>
      <c r="O280" s="38">
        <v>45791.374844012666</v>
      </c>
      <c r="P280" s="38">
        <v>47141.091641329207</v>
      </c>
      <c r="Q280" s="38">
        <v>48823.019388062072</v>
      </c>
      <c r="R280" s="38">
        <v>50343.673976151658</v>
      </c>
      <c r="S280" s="38">
        <v>51829.922801241832</v>
      </c>
      <c r="T280" s="38">
        <v>53181.508487302759</v>
      </c>
      <c r="U280" s="38">
        <v>54335.555098876699</v>
      </c>
      <c r="V280" s="38">
        <v>55339.927866571961</v>
      </c>
      <c r="W280" s="38">
        <v>56448.657508198434</v>
      </c>
      <c r="X280" s="38">
        <v>57710.716795213535</v>
      </c>
      <c r="Y280" s="38">
        <v>58830.994665298313</v>
      </c>
      <c r="Z280" s="38">
        <v>59997.275916028273</v>
      </c>
      <c r="AA280" s="38">
        <v>61080.891600988471</v>
      </c>
      <c r="AB280" s="38">
        <v>62032.413134899041</v>
      </c>
      <c r="AC280" s="38">
        <v>62789.183874152543</v>
      </c>
      <c r="AD280" s="38">
        <v>63435.926536485684</v>
      </c>
    </row>
    <row r="281" spans="1:30" x14ac:dyDescent="0.25">
      <c r="A281" t="s">
        <v>19</v>
      </c>
      <c r="B281" t="s">
        <v>25</v>
      </c>
      <c r="C281" s="31" t="s">
        <v>6</v>
      </c>
      <c r="D281" s="2" t="s">
        <v>47</v>
      </c>
      <c r="E281" s="38">
        <v>38037</v>
      </c>
      <c r="F281" s="38">
        <v>38476.861279658842</v>
      </c>
      <c r="G281" s="38">
        <v>38695.100101637545</v>
      </c>
      <c r="H281" s="38">
        <v>39396.258493807472</v>
      </c>
      <c r="I281" s="38">
        <v>40628.177282364326</v>
      </c>
      <c r="J281" s="38">
        <v>42441.635275711553</v>
      </c>
      <c r="K281" s="38">
        <v>43979.011737736088</v>
      </c>
      <c r="L281" s="38">
        <v>45253.947486199686</v>
      </c>
      <c r="M281" s="38">
        <v>45807.125940006525</v>
      </c>
      <c r="N281" s="38">
        <v>45970.771283129048</v>
      </c>
      <c r="O281" s="38">
        <v>45570.778193441452</v>
      </c>
      <c r="P281" s="38">
        <v>45166.395198255188</v>
      </c>
      <c r="Q281" s="38">
        <v>45010.442094230224</v>
      </c>
      <c r="R281" s="38">
        <v>45345.248920659855</v>
      </c>
      <c r="S281" s="38">
        <v>46125.854343709419</v>
      </c>
      <c r="T281" s="38">
        <v>47236.927274932445</v>
      </c>
      <c r="U281" s="38">
        <v>48604.069619477094</v>
      </c>
      <c r="V281" s="38">
        <v>50296.0265204155</v>
      </c>
      <c r="W281" s="38">
        <v>51856.14682780196</v>
      </c>
      <c r="X281" s="38">
        <v>53370.606064420492</v>
      </c>
      <c r="Y281" s="38">
        <v>54748.800463319312</v>
      </c>
      <c r="Z281" s="38">
        <v>55925.370094383354</v>
      </c>
      <c r="AA281" s="38">
        <v>56953.407503580805</v>
      </c>
      <c r="AB281" s="38">
        <v>58068.416245554414</v>
      </c>
      <c r="AC281" s="38">
        <v>59331.747820113567</v>
      </c>
      <c r="AD281" s="38">
        <v>60454.422842320695</v>
      </c>
    </row>
    <row r="282" spans="1:30" x14ac:dyDescent="0.25">
      <c r="A282" t="s">
        <v>19</v>
      </c>
      <c r="B282" t="s">
        <v>25</v>
      </c>
      <c r="C282" s="31" t="s">
        <v>6</v>
      </c>
      <c r="D282" s="2" t="s">
        <v>48</v>
      </c>
      <c r="E282" s="38">
        <v>35809</v>
      </c>
      <c r="F282" s="38">
        <v>36914.348573457566</v>
      </c>
      <c r="G282" s="38">
        <v>38023.422834711062</v>
      </c>
      <c r="H282" s="38">
        <v>38907.206553186785</v>
      </c>
      <c r="I282" s="38">
        <v>39444.761294915108</v>
      </c>
      <c r="J282" s="38">
        <v>39518.60239123887</v>
      </c>
      <c r="K282" s="38">
        <v>39839.86255301108</v>
      </c>
      <c r="L282" s="38">
        <v>40048.065459149664</v>
      </c>
      <c r="M282" s="38">
        <v>40704.222227886523</v>
      </c>
      <c r="N282" s="38">
        <v>41866.296121884123</v>
      </c>
      <c r="O282" s="38">
        <v>43595.640693872716</v>
      </c>
      <c r="P282" s="38">
        <v>45088.536349221933</v>
      </c>
      <c r="Q282" s="38">
        <v>46296.087864446738</v>
      </c>
      <c r="R282" s="38">
        <v>46848.631633714016</v>
      </c>
      <c r="S282" s="38">
        <v>47024.412584555044</v>
      </c>
      <c r="T282" s="38">
        <v>46653.210264475143</v>
      </c>
      <c r="U282" s="38">
        <v>46282.209932463513</v>
      </c>
      <c r="V282" s="38">
        <v>46170.706318380675</v>
      </c>
      <c r="W282" s="38">
        <v>46514.778840785519</v>
      </c>
      <c r="X282" s="38">
        <v>47309.486106170312</v>
      </c>
      <c r="Y282" s="38">
        <v>48439.991371198281</v>
      </c>
      <c r="Z282" s="38">
        <v>49829.712286136564</v>
      </c>
      <c r="AA282" s="38">
        <v>51533.041666615114</v>
      </c>
      <c r="AB282" s="38">
        <v>53124.673968842515</v>
      </c>
      <c r="AC282" s="38">
        <v>54658.845114146505</v>
      </c>
      <c r="AD282" s="38">
        <v>56052.004380834427</v>
      </c>
    </row>
    <row r="283" spans="1:30" x14ac:dyDescent="0.25">
      <c r="A283" t="s">
        <v>19</v>
      </c>
      <c r="B283" t="s">
        <v>25</v>
      </c>
      <c r="C283" s="31" t="s">
        <v>6</v>
      </c>
      <c r="D283" s="2" t="s">
        <v>49</v>
      </c>
      <c r="E283" s="38">
        <v>31666</v>
      </c>
      <c r="F283" s="38">
        <v>32637.639597815694</v>
      </c>
      <c r="G283" s="38">
        <v>33657.702591335677</v>
      </c>
      <c r="H283" s="38">
        <v>34801.071118719774</v>
      </c>
      <c r="I283" s="38">
        <v>35896.547866978348</v>
      </c>
      <c r="J283" s="38">
        <v>37188.461869479477</v>
      </c>
      <c r="K283" s="38">
        <v>38258.635618672939</v>
      </c>
      <c r="L283" s="38">
        <v>39337.985344895256</v>
      </c>
      <c r="M283" s="38">
        <v>40202.063734625226</v>
      </c>
      <c r="N283" s="38">
        <v>40703.031245642516</v>
      </c>
      <c r="O283" s="38">
        <v>40783.663875539401</v>
      </c>
      <c r="P283" s="38">
        <v>41061.000179975337</v>
      </c>
      <c r="Q283" s="38">
        <v>41275.269385152918</v>
      </c>
      <c r="R283" s="38">
        <v>41912.399883914943</v>
      </c>
      <c r="S283" s="38">
        <v>43039.14172243989</v>
      </c>
      <c r="T283" s="38">
        <v>44723.081846999892</v>
      </c>
      <c r="U283" s="38">
        <v>46199.739647145834</v>
      </c>
      <c r="V283" s="38">
        <v>47371.687407507925</v>
      </c>
      <c r="W283" s="38">
        <v>47942.402208147163</v>
      </c>
      <c r="X283" s="38">
        <v>48143.168634919319</v>
      </c>
      <c r="Y283" s="38">
        <v>47808.634340105091</v>
      </c>
      <c r="Z283" s="38">
        <v>47480.022575328694</v>
      </c>
      <c r="AA283" s="38">
        <v>47416.548864089127</v>
      </c>
      <c r="AB283" s="38">
        <v>47777.026661638083</v>
      </c>
      <c r="AC283" s="38">
        <v>48588.411683333281</v>
      </c>
      <c r="AD283" s="38">
        <v>49736.662872808214</v>
      </c>
    </row>
    <row r="284" spans="1:30" x14ac:dyDescent="0.25">
      <c r="A284" t="s">
        <v>19</v>
      </c>
      <c r="B284" t="s">
        <v>25</v>
      </c>
      <c r="C284" s="31" t="s">
        <v>6</v>
      </c>
      <c r="D284" s="2" t="s">
        <v>50</v>
      </c>
      <c r="E284" s="38">
        <v>31262</v>
      </c>
      <c r="F284" s="38">
        <v>31124.629060864623</v>
      </c>
      <c r="G284" s="38">
        <v>31365.783503287334</v>
      </c>
      <c r="H284" s="38">
        <v>31664.469832435574</v>
      </c>
      <c r="I284" s="38">
        <v>31941.710433940123</v>
      </c>
      <c r="J284" s="38">
        <v>32465.260215127961</v>
      </c>
      <c r="K284" s="38">
        <v>33406.487373542004</v>
      </c>
      <c r="L284" s="38">
        <v>34433.950431408441</v>
      </c>
      <c r="M284" s="38">
        <v>35574.813305693955</v>
      </c>
      <c r="N284" s="38">
        <v>36678.656329231715</v>
      </c>
      <c r="O284" s="38">
        <v>37942.381155967436</v>
      </c>
      <c r="P284" s="38">
        <v>39019.339396354728</v>
      </c>
      <c r="Q284" s="38">
        <v>40078.53014168662</v>
      </c>
      <c r="R284" s="38">
        <v>40938.755022267229</v>
      </c>
      <c r="S284" s="38">
        <v>41434.120301095056</v>
      </c>
      <c r="T284" s="38">
        <v>41548.234293477712</v>
      </c>
      <c r="U284" s="38">
        <v>41813.628250443908</v>
      </c>
      <c r="V284" s="38">
        <v>42054.06530033848</v>
      </c>
      <c r="W284" s="38">
        <v>42692.630853059294</v>
      </c>
      <c r="X284" s="38">
        <v>43803.740269430447</v>
      </c>
      <c r="Y284" s="38">
        <v>45458.489473233065</v>
      </c>
      <c r="Z284" s="38">
        <v>46931.907817803381</v>
      </c>
      <c r="AA284" s="38">
        <v>48084.668514625067</v>
      </c>
      <c r="AB284" s="38">
        <v>48678.885073167039</v>
      </c>
      <c r="AC284" s="38">
        <v>48908.704925038575</v>
      </c>
      <c r="AD284" s="38">
        <v>48609.288666154076</v>
      </c>
    </row>
    <row r="285" spans="1:30" x14ac:dyDescent="0.25">
      <c r="A285" t="s">
        <v>19</v>
      </c>
      <c r="B285" t="s">
        <v>25</v>
      </c>
      <c r="C285" s="31" t="s">
        <v>6</v>
      </c>
      <c r="D285" s="2" t="s">
        <v>51</v>
      </c>
      <c r="E285" s="38">
        <v>23747</v>
      </c>
      <c r="F285" s="38">
        <v>25868.472817195037</v>
      </c>
      <c r="G285" s="38">
        <v>27572.095785536018</v>
      </c>
      <c r="H285" s="38">
        <v>28785.88399699139</v>
      </c>
      <c r="I285" s="38">
        <v>29839.532218392636</v>
      </c>
      <c r="J285" s="38">
        <v>30798.830986860798</v>
      </c>
      <c r="K285" s="38">
        <v>30742.072869917174</v>
      </c>
      <c r="L285" s="38">
        <v>31078.383821902433</v>
      </c>
      <c r="M285" s="38">
        <v>31471.72692883647</v>
      </c>
      <c r="N285" s="38">
        <v>31846.019807781166</v>
      </c>
      <c r="O285" s="38">
        <v>32441.929748985887</v>
      </c>
      <c r="P285" s="38">
        <v>33395.302715802638</v>
      </c>
      <c r="Q285" s="38">
        <v>34434.14624921474</v>
      </c>
      <c r="R285" s="38">
        <v>35580.72381112694</v>
      </c>
      <c r="S285" s="38">
        <v>36704.29034288886</v>
      </c>
      <c r="T285" s="38">
        <v>37967.935273985153</v>
      </c>
      <c r="U285" s="38">
        <v>39067.270629254126</v>
      </c>
      <c r="V285" s="38">
        <v>40129.723851014314</v>
      </c>
      <c r="W285" s="38">
        <v>41003.309287294294</v>
      </c>
      <c r="X285" s="38">
        <v>41511.249872480446</v>
      </c>
      <c r="Y285" s="38">
        <v>41669.484573323585</v>
      </c>
      <c r="Z285" s="38">
        <v>41946.927517310207</v>
      </c>
      <c r="AA285" s="38">
        <v>42229.277162992847</v>
      </c>
      <c r="AB285" s="38">
        <v>42887.514410686585</v>
      </c>
      <c r="AC285" s="38">
        <v>43997.73933087269</v>
      </c>
      <c r="AD285" s="38">
        <v>45638.936179872537</v>
      </c>
    </row>
    <row r="286" spans="1:30" x14ac:dyDescent="0.25">
      <c r="A286" t="s">
        <v>19</v>
      </c>
      <c r="B286" t="s">
        <v>25</v>
      </c>
      <c r="C286" s="31" t="s">
        <v>6</v>
      </c>
      <c r="D286" s="2" t="s">
        <v>52</v>
      </c>
      <c r="E286" s="38">
        <v>16660</v>
      </c>
      <c r="F286" s="38">
        <v>17562.278079455959</v>
      </c>
      <c r="G286" s="38">
        <v>18314.546401121632</v>
      </c>
      <c r="H286" s="38">
        <v>19408.326270825786</v>
      </c>
      <c r="I286" s="38">
        <v>20737.879884711128</v>
      </c>
      <c r="J286" s="38">
        <v>22059.49363015424</v>
      </c>
      <c r="K286" s="38">
        <v>24010.593646294277</v>
      </c>
      <c r="L286" s="38">
        <v>25603.170743414288</v>
      </c>
      <c r="M286" s="38">
        <v>26756.275942981429</v>
      </c>
      <c r="N286" s="38">
        <v>27776.088880397307</v>
      </c>
      <c r="O286" s="38">
        <v>28711.828661241241</v>
      </c>
      <c r="P286" s="38">
        <v>28759.95957798199</v>
      </c>
      <c r="Q286" s="38">
        <v>29161.560579080175</v>
      </c>
      <c r="R286" s="38">
        <v>29620.589142676967</v>
      </c>
      <c r="S286" s="38">
        <v>30070.406930886238</v>
      </c>
      <c r="T286" s="38">
        <v>30726.698608321472</v>
      </c>
      <c r="U286" s="38">
        <v>31681.80889350719</v>
      </c>
      <c r="V286" s="38">
        <v>32716.164008596097</v>
      </c>
      <c r="W286" s="38">
        <v>33847.14723691278</v>
      </c>
      <c r="X286" s="38">
        <v>34960.895684527874</v>
      </c>
      <c r="Y286" s="38">
        <v>36203.760937261424</v>
      </c>
      <c r="Z286" s="38">
        <v>37303.117573576063</v>
      </c>
      <c r="AA286" s="38">
        <v>38352.138943715574</v>
      </c>
      <c r="AB286" s="38">
        <v>39225.945592500531</v>
      </c>
      <c r="AC286" s="38">
        <v>39739.340874061556</v>
      </c>
      <c r="AD286" s="38">
        <v>39944.236373342406</v>
      </c>
    </row>
    <row r="287" spans="1:30" x14ac:dyDescent="0.25">
      <c r="A287" t="s">
        <v>19</v>
      </c>
      <c r="B287" t="s">
        <v>25</v>
      </c>
      <c r="C287" s="31" t="s">
        <v>6</v>
      </c>
      <c r="D287" s="2" t="s">
        <v>53</v>
      </c>
      <c r="E287" s="38">
        <v>10871</v>
      </c>
      <c r="F287" s="38">
        <v>11341.148297940717</v>
      </c>
      <c r="G287" s="38">
        <v>11913.902410069415</v>
      </c>
      <c r="H287" s="38">
        <v>12567.329215995655</v>
      </c>
      <c r="I287" s="38">
        <v>13247.750798279492</v>
      </c>
      <c r="J287" s="38">
        <v>13922.704456209794</v>
      </c>
      <c r="K287" s="38">
        <v>14684.953830618004</v>
      </c>
      <c r="L287" s="38">
        <v>15348.811411812991</v>
      </c>
      <c r="M287" s="38">
        <v>16309.368990555611</v>
      </c>
      <c r="N287" s="38">
        <v>17447.783713785393</v>
      </c>
      <c r="O287" s="38">
        <v>18583.729953814825</v>
      </c>
      <c r="P287" s="38">
        <v>20277.469091354142</v>
      </c>
      <c r="Q287" s="38">
        <v>21648.766665486655</v>
      </c>
      <c r="R287" s="38">
        <v>22665.034394011996</v>
      </c>
      <c r="S287" s="38">
        <v>23585.593249107202</v>
      </c>
      <c r="T287" s="38">
        <v>24441.091123960043</v>
      </c>
      <c r="U287" s="38">
        <v>24591.866992994197</v>
      </c>
      <c r="V287" s="38">
        <v>25034.029120519084</v>
      </c>
      <c r="W287" s="38">
        <v>25527.375137131465</v>
      </c>
      <c r="X287" s="38">
        <v>26019.931083235097</v>
      </c>
      <c r="Y287" s="38">
        <v>26694.4764027114</v>
      </c>
      <c r="Z287" s="38">
        <v>27602.88664471783</v>
      </c>
      <c r="AA287" s="38">
        <v>28579.791279035235</v>
      </c>
      <c r="AB287" s="38">
        <v>29636.087057886471</v>
      </c>
      <c r="AC287" s="38">
        <v>30678.692316519013</v>
      </c>
      <c r="AD287" s="38">
        <v>31841.05242735381</v>
      </c>
    </row>
    <row r="288" spans="1:30" x14ac:dyDescent="0.25">
      <c r="A288" t="s">
        <v>19</v>
      </c>
      <c r="B288" t="s">
        <v>25</v>
      </c>
      <c r="C288" s="31" t="s">
        <v>6</v>
      </c>
      <c r="D288" s="2" t="s">
        <v>1</v>
      </c>
      <c r="E288" s="38">
        <v>11991</v>
      </c>
      <c r="F288" s="38">
        <v>12125.359780932729</v>
      </c>
      <c r="G288" s="38">
        <v>12239.062951316659</v>
      </c>
      <c r="H288" s="38">
        <v>12432.974555943458</v>
      </c>
      <c r="I288" s="38">
        <v>12594.806907309019</v>
      </c>
      <c r="J288" s="38">
        <v>12905.235279291423</v>
      </c>
      <c r="K288" s="38">
        <v>13301.922111151818</v>
      </c>
      <c r="L288" s="38">
        <v>13786.061133994328</v>
      </c>
      <c r="M288" s="38">
        <v>14389.764402029625</v>
      </c>
      <c r="N288" s="38">
        <v>14992.373419228677</v>
      </c>
      <c r="O288" s="38">
        <v>15688.724791109171</v>
      </c>
      <c r="P288" s="38">
        <v>16502.022549450005</v>
      </c>
      <c r="Q288" s="38">
        <v>17293.994545486727</v>
      </c>
      <c r="R288" s="38">
        <v>18384.933539790542</v>
      </c>
      <c r="S288" s="38">
        <v>19588.888632318572</v>
      </c>
      <c r="T288" s="38">
        <v>20842.025697466663</v>
      </c>
      <c r="U288" s="38">
        <v>22604.556407071464</v>
      </c>
      <c r="V288" s="38">
        <v>24073.295768459793</v>
      </c>
      <c r="W288" s="38">
        <v>25474.852327529232</v>
      </c>
      <c r="X288" s="38">
        <v>26876.865760711891</v>
      </c>
      <c r="Y288" s="38">
        <v>28250.727424229957</v>
      </c>
      <c r="Z288" s="38">
        <v>29462.831622046746</v>
      </c>
      <c r="AA288" s="38">
        <v>30669.662578721291</v>
      </c>
      <c r="AB288" s="38">
        <v>31853.564518955223</v>
      </c>
      <c r="AC288" s="38">
        <v>33041.754337709011</v>
      </c>
      <c r="AD288" s="38">
        <v>34359.953719162018</v>
      </c>
    </row>
    <row r="289" spans="1:30" x14ac:dyDescent="0.25">
      <c r="A289" t="s">
        <v>19</v>
      </c>
      <c r="B289" t="s">
        <v>25</v>
      </c>
      <c r="C289" s="31" t="s">
        <v>6</v>
      </c>
      <c r="D289" s="2" t="s">
        <v>0</v>
      </c>
      <c r="E289" s="38">
        <v>591570</v>
      </c>
      <c r="F289" s="38">
        <v>607354.66898131219</v>
      </c>
      <c r="G289" s="38">
        <v>621847.69902208482</v>
      </c>
      <c r="H289" s="38">
        <v>636336.29307029955</v>
      </c>
      <c r="I289" s="38">
        <v>650882.74743681378</v>
      </c>
      <c r="J289" s="38">
        <v>665514.74705427932</v>
      </c>
      <c r="K289" s="38">
        <v>680261.74924650358</v>
      </c>
      <c r="L289" s="38">
        <v>694982.24083393277</v>
      </c>
      <c r="M289" s="38">
        <v>709698.22362335736</v>
      </c>
      <c r="N289" s="38">
        <v>724427.45683772699</v>
      </c>
      <c r="O289" s="38">
        <v>739186.26059561723</v>
      </c>
      <c r="P289" s="38">
        <v>754106.86790527159</v>
      </c>
      <c r="Q289" s="38">
        <v>768981.54455298127</v>
      </c>
      <c r="R289" s="38">
        <v>783819.78560122254</v>
      </c>
      <c r="S289" s="38">
        <v>798630.18356972851</v>
      </c>
      <c r="T289" s="38">
        <v>813421.04093368712</v>
      </c>
      <c r="U289" s="38">
        <v>828201.22039803525</v>
      </c>
      <c r="V289" s="38">
        <v>842976.05964135402</v>
      </c>
      <c r="W289" s="38">
        <v>857750.68251098564</v>
      </c>
      <c r="X289" s="38">
        <v>872526.61277429271</v>
      </c>
      <c r="Y289" s="38">
        <v>887303.81195488491</v>
      </c>
      <c r="Z289" s="38">
        <v>902081.58864590118</v>
      </c>
      <c r="AA289" s="38">
        <v>916855.59547919745</v>
      </c>
      <c r="AB289" s="38">
        <v>931618.34301315888</v>
      </c>
      <c r="AC289" s="38">
        <v>946362.34902527335</v>
      </c>
      <c r="AD289" s="38">
        <v>961076.18350329681</v>
      </c>
    </row>
    <row r="290" spans="1:30" x14ac:dyDescent="0.25">
      <c r="A290" t="s">
        <v>19</v>
      </c>
      <c r="B290" t="s">
        <v>62</v>
      </c>
      <c r="C290" s="31" t="s">
        <v>4</v>
      </c>
      <c r="D290" s="6" t="s">
        <v>37</v>
      </c>
      <c r="E290" s="38">
        <v>6449</v>
      </c>
      <c r="F290" s="38">
        <v>6355.4445247852082</v>
      </c>
      <c r="G290" s="38">
        <v>6288.6847871001628</v>
      </c>
      <c r="H290" s="38">
        <v>6259.0562464260902</v>
      </c>
      <c r="I290" s="38">
        <v>6239.1196390752575</v>
      </c>
      <c r="J290" s="38">
        <v>6216.8665069415847</v>
      </c>
      <c r="K290" s="38">
        <v>6229.7704965273397</v>
      </c>
      <c r="L290" s="38">
        <v>6257.7619068075783</v>
      </c>
      <c r="M290" s="38">
        <v>6299.3134968732011</v>
      </c>
      <c r="N290" s="38">
        <v>6354.8293296997053</v>
      </c>
      <c r="O290" s="38">
        <v>6424.3617733712563</v>
      </c>
      <c r="P290" s="38">
        <v>6501.7297431235502</v>
      </c>
      <c r="Q290" s="38">
        <v>6579.5582669218611</v>
      </c>
      <c r="R290" s="38">
        <v>6657.5968001449955</v>
      </c>
      <c r="S290" s="38">
        <v>6735.7460837410872</v>
      </c>
      <c r="T290" s="38">
        <v>6813.8345045667402</v>
      </c>
      <c r="U290" s="38">
        <v>6891.7279636797375</v>
      </c>
      <c r="V290" s="38">
        <v>6969.8005174136215</v>
      </c>
      <c r="W290" s="38">
        <v>7048.5249692264842</v>
      </c>
      <c r="X290" s="38">
        <v>7127.818046399595</v>
      </c>
      <c r="Y290" s="38">
        <v>7207.7643825137075</v>
      </c>
      <c r="Z290" s="38">
        <v>7288.3506390667571</v>
      </c>
      <c r="AA290" s="38">
        <v>7369.3085872716656</v>
      </c>
      <c r="AB290" s="38">
        <v>7450.3512256792974</v>
      </c>
      <c r="AC290" s="38">
        <v>7531.1484448140682</v>
      </c>
      <c r="AD290" s="38">
        <v>7611.348876445647</v>
      </c>
    </row>
    <row r="291" spans="1:30" x14ac:dyDescent="0.25">
      <c r="A291" t="s">
        <v>19</v>
      </c>
      <c r="B291" t="s">
        <v>62</v>
      </c>
      <c r="C291" s="31" t="s">
        <v>4</v>
      </c>
      <c r="D291" s="6" t="s">
        <v>38</v>
      </c>
      <c r="E291" s="38">
        <v>6575</v>
      </c>
      <c r="F291" s="38">
        <v>6595.6883468638307</v>
      </c>
      <c r="G291" s="38">
        <v>6604.4950397883349</v>
      </c>
      <c r="H291" s="38">
        <v>6564.2778985273808</v>
      </c>
      <c r="I291" s="38">
        <v>6524.2859128593764</v>
      </c>
      <c r="J291" s="38">
        <v>6539.4801271604319</v>
      </c>
      <c r="K291" s="38">
        <v>6492.4024701894177</v>
      </c>
      <c r="L291" s="38">
        <v>6469.4236302561885</v>
      </c>
      <c r="M291" s="38">
        <v>6483.0835443453861</v>
      </c>
      <c r="N291" s="38">
        <v>6512.0857473681963</v>
      </c>
      <c r="O291" s="38">
        <v>6538.6541653138811</v>
      </c>
      <c r="P291" s="38">
        <v>6590.010177831713</v>
      </c>
      <c r="Q291" s="38">
        <v>6648.5615531585354</v>
      </c>
      <c r="R291" s="38">
        <v>6712.5347854589218</v>
      </c>
      <c r="S291" s="38">
        <v>6781.6302690761686</v>
      </c>
      <c r="T291" s="38">
        <v>6855.7316527322782</v>
      </c>
      <c r="U291" s="38">
        <v>6935.1100608634742</v>
      </c>
      <c r="V291" s="38">
        <v>7014.2794896136547</v>
      </c>
      <c r="W291" s="38">
        <v>7093.279688751385</v>
      </c>
      <c r="X291" s="38">
        <v>7171.9481195747812</v>
      </c>
      <c r="Y291" s="38">
        <v>7250.3657470517319</v>
      </c>
      <c r="Z291" s="38">
        <v>7328.6271230824577</v>
      </c>
      <c r="AA291" s="38">
        <v>7407.042301022062</v>
      </c>
      <c r="AB291" s="38">
        <v>7485.9567966437871</v>
      </c>
      <c r="AC291" s="38">
        <v>7565.6378109548086</v>
      </c>
      <c r="AD291" s="38">
        <v>7646.2792952060136</v>
      </c>
    </row>
    <row r="292" spans="1:30" x14ac:dyDescent="0.25">
      <c r="A292" t="s">
        <v>19</v>
      </c>
      <c r="B292" t="s">
        <v>62</v>
      </c>
      <c r="C292" s="31" t="s">
        <v>4</v>
      </c>
      <c r="D292" s="6" t="s">
        <v>39</v>
      </c>
      <c r="E292" s="38">
        <v>5811</v>
      </c>
      <c r="F292" s="38">
        <v>6003.5819157434744</v>
      </c>
      <c r="G292" s="38">
        <v>6210.606820672424</v>
      </c>
      <c r="H292" s="38">
        <v>6330.0408437500046</v>
      </c>
      <c r="I292" s="38">
        <v>6446.6320873522727</v>
      </c>
      <c r="J292" s="38">
        <v>6514.4657896970366</v>
      </c>
      <c r="K292" s="38">
        <v>6539.6673930278157</v>
      </c>
      <c r="L292" s="38">
        <v>6560.7358312717051</v>
      </c>
      <c r="M292" s="38">
        <v>6546.1612226457592</v>
      </c>
      <c r="N292" s="38">
        <v>6533.2391097050722</v>
      </c>
      <c r="O292" s="38">
        <v>6572.6802310480734</v>
      </c>
      <c r="P292" s="38">
        <v>6561.7631049397814</v>
      </c>
      <c r="Q292" s="38">
        <v>6566.911347144206</v>
      </c>
      <c r="R292" s="38">
        <v>6601.7196017758579</v>
      </c>
      <c r="S292" s="38">
        <v>6647.232081847802</v>
      </c>
      <c r="T292" s="38">
        <v>6683.4044835455506</v>
      </c>
      <c r="U292" s="38">
        <v>6739.4946948008956</v>
      </c>
      <c r="V292" s="38">
        <v>6801.8222080995019</v>
      </c>
      <c r="W292" s="38">
        <v>6868.9375598620145</v>
      </c>
      <c r="X292" s="38">
        <v>6940.4486769611804</v>
      </c>
      <c r="Y292" s="38">
        <v>7016.3457597993647</v>
      </c>
      <c r="Z292" s="38">
        <v>7096.7655676981749</v>
      </c>
      <c r="AA292" s="38">
        <v>7176.4694958015816</v>
      </c>
      <c r="AB292" s="38">
        <v>7255.4057043155808</v>
      </c>
      <c r="AC292" s="38">
        <v>7333.6346656967626</v>
      </c>
      <c r="AD292" s="38">
        <v>7411.3003099057623</v>
      </c>
    </row>
    <row r="293" spans="1:30" x14ac:dyDescent="0.25">
      <c r="A293" t="s">
        <v>19</v>
      </c>
      <c r="B293" t="s">
        <v>62</v>
      </c>
      <c r="C293" s="31" t="s">
        <v>4</v>
      </c>
      <c r="D293" s="6" t="s">
        <v>40</v>
      </c>
      <c r="E293" s="38">
        <v>5254</v>
      </c>
      <c r="F293" s="38">
        <v>5329.7552886796911</v>
      </c>
      <c r="G293" s="38">
        <v>5319.2081955670328</v>
      </c>
      <c r="H293" s="38">
        <v>5412.2778152810133</v>
      </c>
      <c r="I293" s="38">
        <v>5479.1158943809332</v>
      </c>
      <c r="J293" s="38">
        <v>5537.8318164572838</v>
      </c>
      <c r="K293" s="38">
        <v>5709.380374993234</v>
      </c>
      <c r="L293" s="38">
        <v>5891.6197948580048</v>
      </c>
      <c r="M293" s="38">
        <v>6016.1992130439521</v>
      </c>
      <c r="N293" s="38">
        <v>6131.6670558137603</v>
      </c>
      <c r="O293" s="38">
        <v>6200.2787797949741</v>
      </c>
      <c r="P293" s="38">
        <v>6237.6909807504544</v>
      </c>
      <c r="Q293" s="38">
        <v>6267.6523579433597</v>
      </c>
      <c r="R293" s="38">
        <v>6269.4163503025948</v>
      </c>
      <c r="S293" s="38">
        <v>6266.7085853273002</v>
      </c>
      <c r="T293" s="38">
        <v>6303.7444484926755</v>
      </c>
      <c r="U293" s="38">
        <v>6306.1473218730061</v>
      </c>
      <c r="V293" s="38">
        <v>6321.2449130399609</v>
      </c>
      <c r="W293" s="38">
        <v>6360.4731539279728</v>
      </c>
      <c r="X293" s="38">
        <v>6411.2465271301353</v>
      </c>
      <c r="Y293" s="38">
        <v>6454.2709543560122</v>
      </c>
      <c r="Z293" s="38">
        <v>6511.675511147655</v>
      </c>
      <c r="AA293" s="38">
        <v>6574.2154682140153</v>
      </c>
      <c r="AB293" s="38">
        <v>6640.7120181860664</v>
      </c>
      <c r="AC293" s="38">
        <v>6710.8713921704648</v>
      </c>
      <c r="AD293" s="38">
        <v>6784.3600835662219</v>
      </c>
    </row>
    <row r="294" spans="1:30" x14ac:dyDescent="0.25">
      <c r="A294" t="s">
        <v>19</v>
      </c>
      <c r="B294" t="s">
        <v>62</v>
      </c>
      <c r="C294" s="31" t="s">
        <v>4</v>
      </c>
      <c r="D294" s="6" t="s">
        <v>41</v>
      </c>
      <c r="E294" s="38">
        <v>5503</v>
      </c>
      <c r="F294" s="38">
        <v>5360.9733152390463</v>
      </c>
      <c r="G294" s="38">
        <v>5337.2144707073794</v>
      </c>
      <c r="H294" s="38">
        <v>5288.3622967108504</v>
      </c>
      <c r="I294" s="38">
        <v>5350.7272031592165</v>
      </c>
      <c r="J294" s="38">
        <v>5415.1382720658657</v>
      </c>
      <c r="K294" s="38">
        <v>5474.131493617414</v>
      </c>
      <c r="L294" s="38">
        <v>5489.4603492186743</v>
      </c>
      <c r="M294" s="38">
        <v>5578.6686298952418</v>
      </c>
      <c r="N294" s="38">
        <v>5655.2733594948904</v>
      </c>
      <c r="O294" s="38">
        <v>5738.7018386258096</v>
      </c>
      <c r="P294" s="38">
        <v>5909.5118340269328</v>
      </c>
      <c r="Q294" s="38">
        <v>6084.715924813233</v>
      </c>
      <c r="R294" s="38">
        <v>6219.2945481796623</v>
      </c>
      <c r="S294" s="38">
        <v>6341.9214673640872</v>
      </c>
      <c r="T294" s="38">
        <v>6412.5554233153662</v>
      </c>
      <c r="U294" s="38">
        <v>6454.9744149458638</v>
      </c>
      <c r="V294" s="38">
        <v>6490.442198209209</v>
      </c>
      <c r="W294" s="38">
        <v>6507.6097402856885</v>
      </c>
      <c r="X294" s="38">
        <v>6520.2105525219358</v>
      </c>
      <c r="Y294" s="38">
        <v>6564.481186939749</v>
      </c>
      <c r="Z294" s="38">
        <v>6586.5103828229749</v>
      </c>
      <c r="AA294" s="38">
        <v>6615.8021617273516</v>
      </c>
      <c r="AB294" s="38">
        <v>6669.3496155058692</v>
      </c>
      <c r="AC294" s="38">
        <v>6734.0139262055582</v>
      </c>
      <c r="AD294" s="38">
        <v>6787.8636497093748</v>
      </c>
    </row>
    <row r="295" spans="1:30" x14ac:dyDescent="0.25">
      <c r="A295" t="s">
        <v>19</v>
      </c>
      <c r="B295" t="s">
        <v>62</v>
      </c>
      <c r="C295" s="31" t="s">
        <v>4</v>
      </c>
      <c r="D295" s="6" t="s">
        <v>42</v>
      </c>
      <c r="E295" s="38">
        <v>6513</v>
      </c>
      <c r="F295" s="38">
        <v>6411.9108981709705</v>
      </c>
      <c r="G295" s="38">
        <v>6316.8518511893344</v>
      </c>
      <c r="H295" s="38">
        <v>6327.4597345126822</v>
      </c>
      <c r="I295" s="38">
        <v>6252.4452651476795</v>
      </c>
      <c r="J295" s="38">
        <v>6207.7869143988137</v>
      </c>
      <c r="K295" s="38">
        <v>6172.6396928468621</v>
      </c>
      <c r="L295" s="38">
        <v>6195.8795479622522</v>
      </c>
      <c r="M295" s="38">
        <v>6212.47531799238</v>
      </c>
      <c r="N295" s="38">
        <v>6291.9000113607672</v>
      </c>
      <c r="O295" s="38">
        <v>6390.5334799631128</v>
      </c>
      <c r="P295" s="38">
        <v>6476.6213378229804</v>
      </c>
      <c r="Q295" s="38">
        <v>6529.9848235018135</v>
      </c>
      <c r="R295" s="38">
        <v>6621.80234018806</v>
      </c>
      <c r="S295" s="38">
        <v>6702.8751477551041</v>
      </c>
      <c r="T295" s="38">
        <v>6797.8805671061737</v>
      </c>
      <c r="U295" s="38">
        <v>6960.4641766750719</v>
      </c>
      <c r="V295" s="38">
        <v>7128.6003316824253</v>
      </c>
      <c r="W295" s="38">
        <v>7267.4756715391932</v>
      </c>
      <c r="X295" s="38">
        <v>7395.8307882846148</v>
      </c>
      <c r="Y295" s="38">
        <v>7477.8600342222107</v>
      </c>
      <c r="Z295" s="38">
        <v>7535.5477005742468</v>
      </c>
      <c r="AA295" s="38">
        <v>7589.0092186146767</v>
      </c>
      <c r="AB295" s="38">
        <v>7626.9123416398761</v>
      </c>
      <c r="AC295" s="38">
        <v>7658.2842961213191</v>
      </c>
      <c r="AD295" s="38">
        <v>7718.665621466278</v>
      </c>
    </row>
    <row r="296" spans="1:30" x14ac:dyDescent="0.25">
      <c r="A296" t="s">
        <v>19</v>
      </c>
      <c r="B296" t="s">
        <v>62</v>
      </c>
      <c r="C296" s="31" t="s">
        <v>4</v>
      </c>
      <c r="D296" s="6" t="s">
        <v>43</v>
      </c>
      <c r="E296" s="38">
        <v>6723</v>
      </c>
      <c r="F296" s="38">
        <v>6736.1847476574985</v>
      </c>
      <c r="G296" s="38">
        <v>6703.4621581396059</v>
      </c>
      <c r="H296" s="38">
        <v>6613.4705946774684</v>
      </c>
      <c r="I296" s="38">
        <v>6603.068794970055</v>
      </c>
      <c r="J296" s="38">
        <v>6606.960020806715</v>
      </c>
      <c r="K296" s="38">
        <v>6620.3502664914458</v>
      </c>
      <c r="L296" s="38">
        <v>6648.3889554716752</v>
      </c>
      <c r="M296" s="38">
        <v>6732.503538640035</v>
      </c>
      <c r="N296" s="38">
        <v>6767.6042679293123</v>
      </c>
      <c r="O296" s="38">
        <v>6811.4165540908816</v>
      </c>
      <c r="P296" s="38">
        <v>6848.4219014890359</v>
      </c>
      <c r="Q296" s="38">
        <v>6900.2391669694334</v>
      </c>
      <c r="R296" s="38">
        <v>6936.6073616359363</v>
      </c>
      <c r="S296" s="38">
        <v>6999.0697582668527</v>
      </c>
      <c r="T296" s="38">
        <v>7072.2877139923748</v>
      </c>
      <c r="U296" s="38">
        <v>7137.8835848386152</v>
      </c>
      <c r="V296" s="38">
        <v>7187.16222129374</v>
      </c>
      <c r="W296" s="38">
        <v>7264.8673985474788</v>
      </c>
      <c r="X296" s="38">
        <v>7340.6988726542868</v>
      </c>
      <c r="Y296" s="38">
        <v>7437.9969920678077</v>
      </c>
      <c r="Z296" s="38">
        <v>7592.8773786777238</v>
      </c>
      <c r="AA296" s="38">
        <v>7756.5668007333743</v>
      </c>
      <c r="AB296" s="38">
        <v>7896.8013962703462</v>
      </c>
      <c r="AC296" s="38">
        <v>8029.438607476879</v>
      </c>
      <c r="AD296" s="38">
        <v>8120.926218012889</v>
      </c>
    </row>
    <row r="297" spans="1:30" x14ac:dyDescent="0.25">
      <c r="A297" t="s">
        <v>19</v>
      </c>
      <c r="B297" t="s">
        <v>62</v>
      </c>
      <c r="C297" s="31" t="s">
        <v>4</v>
      </c>
      <c r="D297" s="6" t="s">
        <v>44</v>
      </c>
      <c r="E297" s="38">
        <v>6049</v>
      </c>
      <c r="F297" s="38">
        <v>6078.2436663622348</v>
      </c>
      <c r="G297" s="38">
        <v>6185.9453607495616</v>
      </c>
      <c r="H297" s="38">
        <v>6375.3896304073187</v>
      </c>
      <c r="I297" s="38">
        <v>6509.9889061436597</v>
      </c>
      <c r="J297" s="38">
        <v>6618.8545104031091</v>
      </c>
      <c r="K297" s="38">
        <v>6675.8252993943051</v>
      </c>
      <c r="L297" s="38">
        <v>6707.6575326152688</v>
      </c>
      <c r="M297" s="38">
        <v>6713.5174116886719</v>
      </c>
      <c r="N297" s="38">
        <v>6785.1456599891026</v>
      </c>
      <c r="O297" s="38">
        <v>6863.4086156767007</v>
      </c>
      <c r="P297" s="38">
        <v>6944.0591507881463</v>
      </c>
      <c r="Q297" s="38">
        <v>7027.0965475028461</v>
      </c>
      <c r="R297" s="38">
        <v>7134.5822541956559</v>
      </c>
      <c r="S297" s="38">
        <v>7194.4539213371881</v>
      </c>
      <c r="T297" s="38">
        <v>7243.7021831460243</v>
      </c>
      <c r="U297" s="38">
        <v>7281.6446236323436</v>
      </c>
      <c r="V297" s="38">
        <v>7324.1117128486658</v>
      </c>
      <c r="W297" s="38">
        <v>7355.0709576083609</v>
      </c>
      <c r="X297" s="38">
        <v>7403.3048981777529</v>
      </c>
      <c r="Y297" s="38">
        <v>7465.6667428975179</v>
      </c>
      <c r="Z297" s="38">
        <v>7523.2243449360103</v>
      </c>
      <c r="AA297" s="38">
        <v>7571.4998848643409</v>
      </c>
      <c r="AB297" s="38">
        <v>7644.383167978951</v>
      </c>
      <c r="AC297" s="38">
        <v>7719.4244497214377</v>
      </c>
      <c r="AD297" s="38">
        <v>7818.9385561681875</v>
      </c>
    </row>
    <row r="298" spans="1:30" x14ac:dyDescent="0.25">
      <c r="A298" t="s">
        <v>19</v>
      </c>
      <c r="B298" t="s">
        <v>62</v>
      </c>
      <c r="C298" s="31" t="s">
        <v>4</v>
      </c>
      <c r="D298" s="6" t="s">
        <v>45</v>
      </c>
      <c r="E298" s="38">
        <v>6235</v>
      </c>
      <c r="F298" s="38">
        <v>6135.7437154209438</v>
      </c>
      <c r="G298" s="38">
        <v>6009.8252001436831</v>
      </c>
      <c r="H298" s="38">
        <v>5846.641484558927</v>
      </c>
      <c r="I298" s="38">
        <v>5843.6812870437816</v>
      </c>
      <c r="J298" s="38">
        <v>5886.4162409282744</v>
      </c>
      <c r="K298" s="38">
        <v>5952.9879025078471</v>
      </c>
      <c r="L298" s="38">
        <v>6093.7797656140747</v>
      </c>
      <c r="M298" s="38">
        <v>6291.7887690874595</v>
      </c>
      <c r="N298" s="38">
        <v>6454.0555262236667</v>
      </c>
      <c r="O298" s="38">
        <v>6596.4968732514153</v>
      </c>
      <c r="P298" s="38">
        <v>6690.7414677746683</v>
      </c>
      <c r="Q298" s="38">
        <v>6759.0861796062036</v>
      </c>
      <c r="R298" s="38">
        <v>6806.3278715808628</v>
      </c>
      <c r="S298" s="38">
        <v>6900.5488978601315</v>
      </c>
      <c r="T298" s="38">
        <v>6987.5422474144916</v>
      </c>
      <c r="U298" s="38">
        <v>7076.8964548436206</v>
      </c>
      <c r="V298" s="38">
        <v>7167.8516086461304</v>
      </c>
      <c r="W298" s="38">
        <v>7273.8979028791309</v>
      </c>
      <c r="X298" s="38">
        <v>7339.7286105778812</v>
      </c>
      <c r="Y298" s="38">
        <v>7392.6583642477162</v>
      </c>
      <c r="Z298" s="38">
        <v>7434.2284086512609</v>
      </c>
      <c r="AA298" s="38">
        <v>7474.6218230659051</v>
      </c>
      <c r="AB298" s="38">
        <v>7504.4718096198949</v>
      </c>
      <c r="AC298" s="38">
        <v>7545.6892940617072</v>
      </c>
      <c r="AD298" s="38">
        <v>7601.7432327145698</v>
      </c>
    </row>
    <row r="299" spans="1:30" x14ac:dyDescent="0.25">
      <c r="A299" t="s">
        <v>19</v>
      </c>
      <c r="B299" t="s">
        <v>62</v>
      </c>
      <c r="C299" s="31" t="s">
        <v>4</v>
      </c>
      <c r="D299" s="6" t="s">
        <v>46</v>
      </c>
      <c r="E299" s="38">
        <v>6346</v>
      </c>
      <c r="F299" s="38">
        <v>6365.1472822505966</v>
      </c>
      <c r="G299" s="38">
        <v>6402.8095993984452</v>
      </c>
      <c r="H299" s="38">
        <v>6415.3853182700113</v>
      </c>
      <c r="I299" s="38">
        <v>6277.7968519877359</v>
      </c>
      <c r="J299" s="38">
        <v>6115.4762740762253</v>
      </c>
      <c r="K299" s="38">
        <v>6028.0142048711859</v>
      </c>
      <c r="L299" s="38">
        <v>5931.5623279555393</v>
      </c>
      <c r="M299" s="38">
        <v>5821.3822486022564</v>
      </c>
      <c r="N299" s="38">
        <v>5851.7468441192577</v>
      </c>
      <c r="O299" s="38">
        <v>5930.4298791138199</v>
      </c>
      <c r="P299" s="38">
        <v>6032.5394111428386</v>
      </c>
      <c r="Q299" s="38">
        <v>6198.5274953483695</v>
      </c>
      <c r="R299" s="38">
        <v>6401.2091481432662</v>
      </c>
      <c r="S299" s="38">
        <v>6569.0992035205973</v>
      </c>
      <c r="T299" s="38">
        <v>6711.8927436868835</v>
      </c>
      <c r="U299" s="38">
        <v>6810.0439844645562</v>
      </c>
      <c r="V299" s="38">
        <v>6885.5841500078905</v>
      </c>
      <c r="W299" s="38">
        <v>6947.48627516125</v>
      </c>
      <c r="X299" s="38">
        <v>7050.6862983033461</v>
      </c>
      <c r="Y299" s="38">
        <v>7144.9067465480621</v>
      </c>
      <c r="Z299" s="38">
        <v>7242.9421512195431</v>
      </c>
      <c r="AA299" s="38">
        <v>7341.5439262873861</v>
      </c>
      <c r="AB299" s="38">
        <v>7449.5787842793052</v>
      </c>
      <c r="AC299" s="38">
        <v>7521.1686210325788</v>
      </c>
      <c r="AD299" s="38">
        <v>7578.6241529763711</v>
      </c>
    </row>
    <row r="300" spans="1:30" x14ac:dyDescent="0.25">
      <c r="A300" t="s">
        <v>19</v>
      </c>
      <c r="B300" t="s">
        <v>62</v>
      </c>
      <c r="C300" s="31" t="s">
        <v>4</v>
      </c>
      <c r="D300" s="6" t="s">
        <v>47</v>
      </c>
      <c r="E300" s="38">
        <v>6402</v>
      </c>
      <c r="F300" s="38">
        <v>6322.791360352745</v>
      </c>
      <c r="G300" s="38">
        <v>6155.8046263524011</v>
      </c>
      <c r="H300" s="38">
        <v>6102.2554635944971</v>
      </c>
      <c r="I300" s="38">
        <v>6156.4074491901347</v>
      </c>
      <c r="J300" s="38">
        <v>6191.6188297261524</v>
      </c>
      <c r="K300" s="38">
        <v>6247.6573356005802</v>
      </c>
      <c r="L300" s="38">
        <v>6308.6100372564142</v>
      </c>
      <c r="M300" s="38">
        <v>6341.9264270783033</v>
      </c>
      <c r="N300" s="38">
        <v>6250.0478538712287</v>
      </c>
      <c r="O300" s="38">
        <v>6124.8695384042876</v>
      </c>
      <c r="P300" s="38">
        <v>6055.6556617497517</v>
      </c>
      <c r="Q300" s="38">
        <v>5982.5199974468551</v>
      </c>
      <c r="R300" s="38">
        <v>5905.0262097306404</v>
      </c>
      <c r="S300" s="38">
        <v>5949.5981202945359</v>
      </c>
      <c r="T300" s="38">
        <v>6039.1862309754051</v>
      </c>
      <c r="U300" s="38">
        <v>6154.1097433575105</v>
      </c>
      <c r="V300" s="38">
        <v>6327.9584789003884</v>
      </c>
      <c r="W300" s="38">
        <v>6528.1584173678457</v>
      </c>
      <c r="X300" s="38">
        <v>6697.1862383979033</v>
      </c>
      <c r="Y300" s="38">
        <v>6842.2150720914615</v>
      </c>
      <c r="Z300" s="38">
        <v>6945.8515134244835</v>
      </c>
      <c r="AA300" s="38">
        <v>7028.9958817697006</v>
      </c>
      <c r="AB300" s="38">
        <v>7103.0063413985263</v>
      </c>
      <c r="AC300" s="38">
        <v>7214.7508283399357</v>
      </c>
      <c r="AD300" s="38">
        <v>7316.5016234491413</v>
      </c>
    </row>
    <row r="301" spans="1:30" x14ac:dyDescent="0.25">
      <c r="A301" t="s">
        <v>19</v>
      </c>
      <c r="B301" t="s">
        <v>62</v>
      </c>
      <c r="C301" s="31" t="s">
        <v>4</v>
      </c>
      <c r="D301" s="6" t="s">
        <v>48</v>
      </c>
      <c r="E301" s="38">
        <v>6100</v>
      </c>
      <c r="F301" s="38">
        <v>6150.893270073545</v>
      </c>
      <c r="G301" s="38">
        <v>6217.1202796814114</v>
      </c>
      <c r="H301" s="38">
        <v>6181.3702366633734</v>
      </c>
      <c r="I301" s="38">
        <v>6100.3156019609387</v>
      </c>
      <c r="J301" s="38">
        <v>6021.1360101843138</v>
      </c>
      <c r="K301" s="38">
        <v>5959.9627139117338</v>
      </c>
      <c r="L301" s="38">
        <v>5838.3461594815535</v>
      </c>
      <c r="M301" s="38">
        <v>5814.6384900915873</v>
      </c>
      <c r="N301" s="38">
        <v>5888.2038465587766</v>
      </c>
      <c r="O301" s="38">
        <v>5964.5105545929655</v>
      </c>
      <c r="P301" s="38">
        <v>6052.7247644313111</v>
      </c>
      <c r="Q301" s="38">
        <v>6131.2964206404777</v>
      </c>
      <c r="R301" s="38">
        <v>6176.632289250304</v>
      </c>
      <c r="S301" s="38">
        <v>6109.8933758363837</v>
      </c>
      <c r="T301" s="38">
        <v>6002.7875947073571</v>
      </c>
      <c r="U301" s="38">
        <v>5939.5290920802063</v>
      </c>
      <c r="V301" s="38">
        <v>5878.5914534062595</v>
      </c>
      <c r="W301" s="38">
        <v>5822.0999666484458</v>
      </c>
      <c r="X301" s="38">
        <v>5874.1147555534026</v>
      </c>
      <c r="Y301" s="38">
        <v>5971.2799232558509</v>
      </c>
      <c r="Z301" s="38">
        <v>6095.254306091645</v>
      </c>
      <c r="AA301" s="38">
        <v>6271.9617846071451</v>
      </c>
      <c r="AB301" s="38">
        <v>6466.9348965289164</v>
      </c>
      <c r="AC301" s="38">
        <v>6633.4856454140527</v>
      </c>
      <c r="AD301" s="38">
        <v>6777.6274046963945</v>
      </c>
    </row>
    <row r="302" spans="1:30" x14ac:dyDescent="0.25">
      <c r="A302" t="s">
        <v>19</v>
      </c>
      <c r="B302" t="s">
        <v>62</v>
      </c>
      <c r="C302" s="31" t="s">
        <v>4</v>
      </c>
      <c r="D302" s="6" t="s">
        <v>49</v>
      </c>
      <c r="E302" s="38">
        <v>5029</v>
      </c>
      <c r="F302" s="38">
        <v>5107.5685785424494</v>
      </c>
      <c r="G302" s="38">
        <v>5199.8125644471374</v>
      </c>
      <c r="H302" s="38">
        <v>5286.2934294890547</v>
      </c>
      <c r="I302" s="38">
        <v>5315.7034808837698</v>
      </c>
      <c r="J302" s="38">
        <v>5464.0122059113573</v>
      </c>
      <c r="K302" s="38">
        <v>5529.4156900835851</v>
      </c>
      <c r="L302" s="38">
        <v>5605.0293585812087</v>
      </c>
      <c r="M302" s="38">
        <v>5600.5957885712896</v>
      </c>
      <c r="N302" s="38">
        <v>5554.4159083508875</v>
      </c>
      <c r="O302" s="38">
        <v>5506.8614668177206</v>
      </c>
      <c r="P302" s="38">
        <v>5470.6269430301818</v>
      </c>
      <c r="Q302" s="38">
        <v>5389.6673168955604</v>
      </c>
      <c r="R302" s="38">
        <v>5386.7598185415809</v>
      </c>
      <c r="S302" s="38">
        <v>5465.1440435993263</v>
      </c>
      <c r="T302" s="38">
        <v>5554.3442628036046</v>
      </c>
      <c r="U302" s="38">
        <v>5650.10816179221</v>
      </c>
      <c r="V302" s="38">
        <v>5729.7163379559261</v>
      </c>
      <c r="W302" s="38">
        <v>5777.0203820703009</v>
      </c>
      <c r="X302" s="38">
        <v>5729.4434631128088</v>
      </c>
      <c r="Y302" s="38">
        <v>5642.3848451890444</v>
      </c>
      <c r="Z302" s="38">
        <v>5589.7218895790302</v>
      </c>
      <c r="AA302" s="38">
        <v>5543.5898262473629</v>
      </c>
      <c r="AB302" s="38">
        <v>5506.2664430443365</v>
      </c>
      <c r="AC302" s="38">
        <v>5562.8250415376006</v>
      </c>
      <c r="AD302" s="38">
        <v>5662.2746085985755</v>
      </c>
    </row>
    <row r="303" spans="1:30" x14ac:dyDescent="0.25">
      <c r="A303" t="s">
        <v>19</v>
      </c>
      <c r="B303" t="s">
        <v>62</v>
      </c>
      <c r="C303" s="31" t="s">
        <v>4</v>
      </c>
      <c r="D303" s="6" t="s">
        <v>50</v>
      </c>
      <c r="E303" s="38">
        <v>3987</v>
      </c>
      <c r="F303" s="38">
        <v>4040.2963182629924</v>
      </c>
      <c r="G303" s="38">
        <v>4116.7480245849283</v>
      </c>
      <c r="H303" s="38">
        <v>4249.6623937694621</v>
      </c>
      <c r="I303" s="38">
        <v>4358.0297914135654</v>
      </c>
      <c r="J303" s="38">
        <v>4426.8025154750248</v>
      </c>
      <c r="K303" s="38">
        <v>4509.1589807331102</v>
      </c>
      <c r="L303" s="38">
        <v>4604.1188493950176</v>
      </c>
      <c r="M303" s="38">
        <v>4698.5993685684207</v>
      </c>
      <c r="N303" s="38">
        <v>4750.9690993460836</v>
      </c>
      <c r="O303" s="38">
        <v>4896.639618905514</v>
      </c>
      <c r="P303" s="38">
        <v>4977.0759355023811</v>
      </c>
      <c r="Q303" s="38">
        <v>5060.5323661418424</v>
      </c>
      <c r="R303" s="38">
        <v>5077.3656262716431</v>
      </c>
      <c r="S303" s="38">
        <v>5052.4701735178714</v>
      </c>
      <c r="T303" s="38">
        <v>5018.7403613708493</v>
      </c>
      <c r="U303" s="38">
        <v>4992.8750339739809</v>
      </c>
      <c r="V303" s="38">
        <v>4934.6982487207024</v>
      </c>
      <c r="W303" s="38">
        <v>4941.8751555344406</v>
      </c>
      <c r="X303" s="38">
        <v>5019.8135308969195</v>
      </c>
      <c r="Y303" s="38">
        <v>5114.1315324160878</v>
      </c>
      <c r="Z303" s="38">
        <v>5213.3692105355422</v>
      </c>
      <c r="AA303" s="38">
        <v>5293.9721495693484</v>
      </c>
      <c r="AB303" s="38">
        <v>5344.4189292369092</v>
      </c>
      <c r="AC303" s="38">
        <v>5314.9554263771697</v>
      </c>
      <c r="AD303" s="38">
        <v>5246.6123050181159</v>
      </c>
    </row>
    <row r="304" spans="1:30" x14ac:dyDescent="0.25">
      <c r="A304" t="s">
        <v>19</v>
      </c>
      <c r="B304" t="s">
        <v>62</v>
      </c>
      <c r="C304" s="31" t="s">
        <v>4</v>
      </c>
      <c r="D304" s="6" t="s">
        <v>51</v>
      </c>
      <c r="E304" s="38">
        <v>2779</v>
      </c>
      <c r="F304" s="38">
        <v>2983.5958431970439</v>
      </c>
      <c r="G304" s="38">
        <v>3175.0760481505299</v>
      </c>
      <c r="H304" s="38">
        <v>3292.4795155815932</v>
      </c>
      <c r="I304" s="38">
        <v>3440.7658900950064</v>
      </c>
      <c r="J304" s="38">
        <v>3563.1948702801174</v>
      </c>
      <c r="K304" s="38">
        <v>3616.3403961613012</v>
      </c>
      <c r="L304" s="38">
        <v>3690.7036577663066</v>
      </c>
      <c r="M304" s="38">
        <v>3811.7752966001945</v>
      </c>
      <c r="N304" s="38">
        <v>3916.1498924523162</v>
      </c>
      <c r="O304" s="38">
        <v>3994.3410474877351</v>
      </c>
      <c r="P304" s="38">
        <v>4083.5276468366833</v>
      </c>
      <c r="Q304" s="38">
        <v>4182.4837440622505</v>
      </c>
      <c r="R304" s="38">
        <v>4281.4152667562494</v>
      </c>
      <c r="S304" s="38">
        <v>4345.1402615855477</v>
      </c>
      <c r="T304" s="38">
        <v>4481.8435535828557</v>
      </c>
      <c r="U304" s="38">
        <v>4566.1766512663798</v>
      </c>
      <c r="V304" s="38">
        <v>4650.2030238727257</v>
      </c>
      <c r="W304" s="38">
        <v>4679.0903748901692</v>
      </c>
      <c r="X304" s="38">
        <v>4668.7322737816658</v>
      </c>
      <c r="Y304" s="38">
        <v>4646.4969926714766</v>
      </c>
      <c r="Z304" s="38">
        <v>4630.404550884532</v>
      </c>
      <c r="AA304" s="38">
        <v>4590.0909912058169</v>
      </c>
      <c r="AB304" s="38">
        <v>4606.6507435146332</v>
      </c>
      <c r="AC304" s="38">
        <v>4686.425123787526</v>
      </c>
      <c r="AD304" s="38">
        <v>4785.5410393843576</v>
      </c>
    </row>
    <row r="305" spans="1:30" x14ac:dyDescent="0.25">
      <c r="A305" t="s">
        <v>19</v>
      </c>
      <c r="B305" t="s">
        <v>62</v>
      </c>
      <c r="C305" s="31" t="s">
        <v>4</v>
      </c>
      <c r="D305" s="6" t="s">
        <v>52</v>
      </c>
      <c r="E305" s="38">
        <v>1830</v>
      </c>
      <c r="F305" s="38">
        <v>1881.2009701082193</v>
      </c>
      <c r="G305" s="38">
        <v>1998.2564363258375</v>
      </c>
      <c r="H305" s="38">
        <v>2126.5363442808739</v>
      </c>
      <c r="I305" s="38">
        <v>2268.7937492758028</v>
      </c>
      <c r="J305" s="38">
        <v>2385.2140253965217</v>
      </c>
      <c r="K305" s="38">
        <v>2570.9973044896028</v>
      </c>
      <c r="L305" s="38">
        <v>2742.6798891346039</v>
      </c>
      <c r="M305" s="38">
        <v>2852.7864864216922</v>
      </c>
      <c r="N305" s="38">
        <v>2987.1575846929445</v>
      </c>
      <c r="O305" s="38">
        <v>3101.2293266842944</v>
      </c>
      <c r="P305" s="38">
        <v>3156.7989707374422</v>
      </c>
      <c r="Q305" s="38">
        <v>3230.7050343060027</v>
      </c>
      <c r="R305" s="38">
        <v>3340.537126600283</v>
      </c>
      <c r="S305" s="38">
        <v>3438.4448652777437</v>
      </c>
      <c r="T305" s="38">
        <v>3515.0657668331305</v>
      </c>
      <c r="U305" s="38">
        <v>3601.668060947818</v>
      </c>
      <c r="V305" s="38">
        <v>3697.328105041584</v>
      </c>
      <c r="W305" s="38">
        <v>3794.5418360417079</v>
      </c>
      <c r="X305" s="38">
        <v>3863.5120299167697</v>
      </c>
      <c r="Y305" s="38">
        <v>3991.9171468373779</v>
      </c>
      <c r="Z305" s="38">
        <v>4077.0921857395847</v>
      </c>
      <c r="AA305" s="38">
        <v>4161.1915488155682</v>
      </c>
      <c r="AB305" s="38">
        <v>4198.5170240851694</v>
      </c>
      <c r="AC305" s="38">
        <v>4199.0656749117325</v>
      </c>
      <c r="AD305" s="38">
        <v>4189.3015378632199</v>
      </c>
    </row>
    <row r="306" spans="1:30" x14ac:dyDescent="0.25">
      <c r="A306" t="s">
        <v>19</v>
      </c>
      <c r="B306" t="s">
        <v>62</v>
      </c>
      <c r="C306" s="31" t="s">
        <v>4</v>
      </c>
      <c r="D306" s="6" t="s">
        <v>53</v>
      </c>
      <c r="E306" s="38">
        <v>1107</v>
      </c>
      <c r="F306" s="38">
        <v>1179.6686622349594</v>
      </c>
      <c r="G306" s="38">
        <v>1217.0926876839796</v>
      </c>
      <c r="H306" s="38">
        <v>1252.0593610187614</v>
      </c>
      <c r="I306" s="38">
        <v>1314.8786239165452</v>
      </c>
      <c r="J306" s="38">
        <v>1389.0961460292658</v>
      </c>
      <c r="K306" s="38">
        <v>1440.5017488931126</v>
      </c>
      <c r="L306" s="38">
        <v>1534.4781977088953</v>
      </c>
      <c r="M306" s="38">
        <v>1640.0711671857055</v>
      </c>
      <c r="N306" s="38">
        <v>1756.2070963887054</v>
      </c>
      <c r="O306" s="38">
        <v>1855.1064390126571</v>
      </c>
      <c r="P306" s="38">
        <v>2010.4227293893875</v>
      </c>
      <c r="Q306" s="38">
        <v>2151.89702521449</v>
      </c>
      <c r="R306" s="38">
        <v>2244.4830605424909</v>
      </c>
      <c r="S306" s="38">
        <v>2354.7972153438491</v>
      </c>
      <c r="T306" s="38">
        <v>2448.4521573852048</v>
      </c>
      <c r="U306" s="38">
        <v>2499.6516201379545</v>
      </c>
      <c r="V306" s="38">
        <v>2566.109261362235</v>
      </c>
      <c r="W306" s="38">
        <v>2658.6758906411387</v>
      </c>
      <c r="X306" s="38">
        <v>2745.2521423483327</v>
      </c>
      <c r="Y306" s="38">
        <v>2815.0739019814173</v>
      </c>
      <c r="Z306" s="38">
        <v>2893.8877893272711</v>
      </c>
      <c r="AA306" s="38">
        <v>2980.9316378954327</v>
      </c>
      <c r="AB306" s="38">
        <v>3070.1639589964557</v>
      </c>
      <c r="AC306" s="38">
        <v>3138.0938166005262</v>
      </c>
      <c r="AD306" s="38">
        <v>3252.1317336320744</v>
      </c>
    </row>
    <row r="307" spans="1:30" x14ac:dyDescent="0.25">
      <c r="A307" t="s">
        <v>19</v>
      </c>
      <c r="B307" t="s">
        <v>62</v>
      </c>
      <c r="C307" s="31" t="s">
        <v>4</v>
      </c>
      <c r="D307" s="6" t="s">
        <v>1</v>
      </c>
      <c r="E307" s="38">
        <v>781</v>
      </c>
      <c r="F307" s="38">
        <v>832.84294236618337</v>
      </c>
      <c r="G307" s="38">
        <v>867.41214611304633</v>
      </c>
      <c r="H307" s="38">
        <v>923.57097549668094</v>
      </c>
      <c r="I307" s="38">
        <v>951.20705146662772</v>
      </c>
      <c r="J307" s="38">
        <v>998.8120235171682</v>
      </c>
      <c r="K307" s="38">
        <v>1077.7755472926954</v>
      </c>
      <c r="L307" s="38">
        <v>1120.0451444441419</v>
      </c>
      <c r="M307" s="38">
        <v>1175.6665912016431</v>
      </c>
      <c r="N307" s="38">
        <v>1231.2310156370456</v>
      </c>
      <c r="O307" s="38">
        <v>1307.9129138927194</v>
      </c>
      <c r="P307" s="38">
        <v>1389.6774962794375</v>
      </c>
      <c r="Q307" s="38">
        <v>1473.4470181624181</v>
      </c>
      <c r="R307" s="38">
        <v>1573.2053646597362</v>
      </c>
      <c r="S307" s="38">
        <v>1678.2125807584507</v>
      </c>
      <c r="T307" s="38">
        <v>1783.537780882514</v>
      </c>
      <c r="U307" s="38">
        <v>1931.8552084481289</v>
      </c>
      <c r="V307" s="38">
        <v>2069.6616430106296</v>
      </c>
      <c r="W307" s="38">
        <v>2183.9563885403709</v>
      </c>
      <c r="X307" s="38">
        <v>2314.5878517666297</v>
      </c>
      <c r="Y307" s="38">
        <v>2433.8993327768353</v>
      </c>
      <c r="Z307" s="38">
        <v>2552.4845624850122</v>
      </c>
      <c r="AA307" s="38">
        <v>2674.128563379511</v>
      </c>
      <c r="AB307" s="38">
        <v>2796.5700230217394</v>
      </c>
      <c r="AC307" s="38">
        <v>2926.3089215016535</v>
      </c>
      <c r="AD307" s="38">
        <v>3037.0647898314646</v>
      </c>
    </row>
    <row r="308" spans="1:30" x14ac:dyDescent="0.25">
      <c r="A308" t="s">
        <v>19</v>
      </c>
      <c r="B308" t="s">
        <v>62</v>
      </c>
      <c r="C308" s="31" t="s">
        <v>4</v>
      </c>
      <c r="D308" s="6" t="s">
        <v>0</v>
      </c>
      <c r="E308" s="38">
        <v>89473</v>
      </c>
      <c r="F308" s="38">
        <v>89871.531646311647</v>
      </c>
      <c r="G308" s="38">
        <v>90326.426296795253</v>
      </c>
      <c r="H308" s="38">
        <v>90846.589583016044</v>
      </c>
      <c r="I308" s="38">
        <v>91432.96348032236</v>
      </c>
      <c r="J308" s="38">
        <v>92099.163099455254</v>
      </c>
      <c r="K308" s="38">
        <v>92846.979311632589</v>
      </c>
      <c r="L308" s="38">
        <v>93690.280935799092</v>
      </c>
      <c r="M308" s="38">
        <v>94631.153008533176</v>
      </c>
      <c r="N308" s="38">
        <v>95671.929209001741</v>
      </c>
      <c r="O308" s="38">
        <v>96818.433096047811</v>
      </c>
      <c r="P308" s="38">
        <v>97989.599257646682</v>
      </c>
      <c r="Q308" s="38">
        <v>99164.882585779749</v>
      </c>
      <c r="R308" s="38">
        <v>100346.51582395875</v>
      </c>
      <c r="S308" s="38">
        <v>101532.98605231004</v>
      </c>
      <c r="T308" s="38">
        <v>102726.53367653949</v>
      </c>
      <c r="U308" s="38">
        <v>103930.36085262136</v>
      </c>
      <c r="V308" s="38">
        <v>105145.16590312525</v>
      </c>
      <c r="W308" s="38">
        <v>106373.04172952339</v>
      </c>
      <c r="X308" s="38">
        <v>107614.56367635995</v>
      </c>
      <c r="Y308" s="38">
        <v>108869.71565786345</v>
      </c>
      <c r="Z308" s="38">
        <v>110138.81521594391</v>
      </c>
      <c r="AA308" s="38">
        <v>111420.94205109226</v>
      </c>
      <c r="AB308" s="38">
        <v>112716.45121994565</v>
      </c>
      <c r="AC308" s="38">
        <v>114025.22198672577</v>
      </c>
      <c r="AD308" s="38">
        <v>115347.10503864466</v>
      </c>
    </row>
    <row r="309" spans="1:30" x14ac:dyDescent="0.25">
      <c r="A309" t="s">
        <v>19</v>
      </c>
      <c r="B309" t="s">
        <v>62</v>
      </c>
      <c r="C309" s="31" t="s">
        <v>5</v>
      </c>
      <c r="D309" s="6" t="s">
        <v>37</v>
      </c>
      <c r="E309" s="38">
        <v>6120</v>
      </c>
      <c r="F309" s="38">
        <v>6076.4913239840844</v>
      </c>
      <c r="G309" s="38">
        <v>6076.6425959008347</v>
      </c>
      <c r="H309" s="38">
        <v>6046.3018075116761</v>
      </c>
      <c r="I309" s="38">
        <v>6043.321071206602</v>
      </c>
      <c r="J309" s="38">
        <v>6002.4954015622188</v>
      </c>
      <c r="K309" s="38">
        <v>6016.4131051901277</v>
      </c>
      <c r="L309" s="38">
        <v>6044.8133642276589</v>
      </c>
      <c r="M309" s="38">
        <v>6086.13095551071</v>
      </c>
      <c r="N309" s="38">
        <v>6140.7579607845637</v>
      </c>
      <c r="O309" s="38">
        <v>6208.7752478569164</v>
      </c>
      <c r="P309" s="38">
        <v>6284.0889208068165</v>
      </c>
      <c r="Q309" s="38">
        <v>6359.6769301411487</v>
      </c>
      <c r="R309" s="38">
        <v>6435.2795410653653</v>
      </c>
      <c r="S309" s="38">
        <v>6510.8540887572626</v>
      </c>
      <c r="T309" s="38">
        <v>6586.3071771114046</v>
      </c>
      <c r="U309" s="38">
        <v>6661.5384525171903</v>
      </c>
      <c r="V309" s="38">
        <v>6736.9204789529676</v>
      </c>
      <c r="W309" s="38">
        <v>6812.9191432281659</v>
      </c>
      <c r="X309" s="38">
        <v>6889.4820357215003</v>
      </c>
      <c r="Y309" s="38">
        <v>6966.6872984267602</v>
      </c>
      <c r="Z309" s="38">
        <v>7044.4931410103654</v>
      </c>
      <c r="AA309" s="38">
        <v>7122.6564604538744</v>
      </c>
      <c r="AB309" s="38">
        <v>7200.9029070799479</v>
      </c>
      <c r="AC309" s="38">
        <v>7278.9135605791816</v>
      </c>
      <c r="AD309" s="38">
        <v>7356.3608831783458</v>
      </c>
    </row>
    <row r="310" spans="1:30" x14ac:dyDescent="0.25">
      <c r="A310" t="s">
        <v>19</v>
      </c>
      <c r="B310" t="s">
        <v>62</v>
      </c>
      <c r="C310" s="31" t="s">
        <v>5</v>
      </c>
      <c r="D310" s="6" t="s">
        <v>38</v>
      </c>
      <c r="E310" s="38">
        <v>6213</v>
      </c>
      <c r="F310" s="38">
        <v>6268.4343912275071</v>
      </c>
      <c r="G310" s="38">
        <v>6258.3248603243856</v>
      </c>
      <c r="H310" s="38">
        <v>6224.7099529340385</v>
      </c>
      <c r="I310" s="38">
        <v>6225.6733888014824</v>
      </c>
      <c r="J310" s="38">
        <v>6242.3188639838854</v>
      </c>
      <c r="K310" s="38">
        <v>6225.9273400723177</v>
      </c>
      <c r="L310" s="38">
        <v>6247.4636803437043</v>
      </c>
      <c r="M310" s="38">
        <v>6258.4397268604407</v>
      </c>
      <c r="N310" s="38">
        <v>6294.670264117949</v>
      </c>
      <c r="O310" s="38">
        <v>6307.1630011200114</v>
      </c>
      <c r="P310" s="38">
        <v>6357.3916179369589</v>
      </c>
      <c r="Q310" s="38">
        <v>6414.486784147125</v>
      </c>
      <c r="R310" s="38">
        <v>6476.7681310278722</v>
      </c>
      <c r="S310" s="38">
        <v>6543.9982107937976</v>
      </c>
      <c r="T310" s="38">
        <v>6615.9204556126542</v>
      </c>
      <c r="U310" s="38">
        <v>6692.7678639312298</v>
      </c>
      <c r="V310" s="38">
        <v>6769.2784238759414</v>
      </c>
      <c r="W310" s="38">
        <v>6845.4942121874346</v>
      </c>
      <c r="X310" s="38">
        <v>6921.2886178542103</v>
      </c>
      <c r="Y310" s="38">
        <v>6996.7974827959797</v>
      </c>
      <c r="Z310" s="38">
        <v>7072.144366115901</v>
      </c>
      <c r="AA310" s="38">
        <v>7147.6398182192816</v>
      </c>
      <c r="AB310" s="38">
        <v>7223.6230486670529</v>
      </c>
      <c r="AC310" s="38">
        <v>7300.3633608944638</v>
      </c>
      <c r="AD310" s="38">
        <v>7378.0508916377121</v>
      </c>
    </row>
    <row r="311" spans="1:30" x14ac:dyDescent="0.25">
      <c r="A311" t="s">
        <v>19</v>
      </c>
      <c r="B311" t="s">
        <v>62</v>
      </c>
      <c r="C311" s="31" t="s">
        <v>5</v>
      </c>
      <c r="D311" s="6" t="s">
        <v>39</v>
      </c>
      <c r="E311" s="38">
        <v>5490</v>
      </c>
      <c r="F311" s="38">
        <v>5623.4514660984514</v>
      </c>
      <c r="G311" s="38">
        <v>5731.7059366209814</v>
      </c>
      <c r="H311" s="38">
        <v>5889.7011513806983</v>
      </c>
      <c r="I311" s="38">
        <v>5956.5982558263186</v>
      </c>
      <c r="J311" s="38">
        <v>6047.9718627828242</v>
      </c>
      <c r="K311" s="38">
        <v>6103.4583404272089</v>
      </c>
      <c r="L311" s="38">
        <v>6113.1513782577631</v>
      </c>
      <c r="M311" s="38">
        <v>6105.2729490956926</v>
      </c>
      <c r="N311" s="38">
        <v>6123.7485176849505</v>
      </c>
      <c r="O311" s="38">
        <v>6159.7632998803256</v>
      </c>
      <c r="P311" s="38">
        <v>6171.6220504456533</v>
      </c>
      <c r="Q311" s="38">
        <v>6209.8348977340283</v>
      </c>
      <c r="R311" s="38">
        <v>6241.7922934473481</v>
      </c>
      <c r="S311" s="38">
        <v>6289.5045671687822</v>
      </c>
      <c r="T311" s="38">
        <v>6314.9349175096659</v>
      </c>
      <c r="U311" s="38">
        <v>6368.5304704442096</v>
      </c>
      <c r="V311" s="38">
        <v>6427.894216701744</v>
      </c>
      <c r="W311" s="38">
        <v>6491.6919779137525</v>
      </c>
      <c r="X311" s="38">
        <v>6559.5543479616053</v>
      </c>
      <c r="Y311" s="38">
        <v>6631.3729988517134</v>
      </c>
      <c r="Z311" s="38">
        <v>6707.2461881562458</v>
      </c>
      <c r="AA311" s="38">
        <v>6782.2741885948199</v>
      </c>
      <c r="AB311" s="38">
        <v>6856.4155951269158</v>
      </c>
      <c r="AC311" s="38">
        <v>6929.7689070415436</v>
      </c>
      <c r="AD311" s="38">
        <v>7002.5258989589893</v>
      </c>
    </row>
    <row r="312" spans="1:30" x14ac:dyDescent="0.25">
      <c r="A312" t="s">
        <v>19</v>
      </c>
      <c r="B312" t="s">
        <v>62</v>
      </c>
      <c r="C312" s="31" t="s">
        <v>5</v>
      </c>
      <c r="D312" s="6" t="s">
        <v>40</v>
      </c>
      <c r="E312" s="38">
        <v>4942</v>
      </c>
      <c r="F312" s="38">
        <v>4965.1510512483273</v>
      </c>
      <c r="G312" s="38">
        <v>4995.3763860016752</v>
      </c>
      <c r="H312" s="38">
        <v>5034.2268385585157</v>
      </c>
      <c r="I312" s="38">
        <v>5027.4620300578817</v>
      </c>
      <c r="J312" s="38">
        <v>5044.0654817401282</v>
      </c>
      <c r="K312" s="38">
        <v>5157.9042617961622</v>
      </c>
      <c r="L312" s="38">
        <v>5265.529103210285</v>
      </c>
      <c r="M312" s="38">
        <v>5407.8584287243721</v>
      </c>
      <c r="N312" s="38">
        <v>5492.6995687146336</v>
      </c>
      <c r="O312" s="38">
        <v>5583.1329283872365</v>
      </c>
      <c r="P312" s="38">
        <v>5639.0954454080766</v>
      </c>
      <c r="Q312" s="38">
        <v>5659.197312975507</v>
      </c>
      <c r="R312" s="38">
        <v>5668.7420802128372</v>
      </c>
      <c r="S312" s="38">
        <v>5684.6393171631335</v>
      </c>
      <c r="T312" s="38">
        <v>5720.7698538368577</v>
      </c>
      <c r="U312" s="38">
        <v>5738.1123749710268</v>
      </c>
      <c r="V312" s="38">
        <v>5771.1064310311849</v>
      </c>
      <c r="W312" s="38">
        <v>5805.3226040293666</v>
      </c>
      <c r="X312" s="38">
        <v>5851.9339018325163</v>
      </c>
      <c r="Y312" s="38">
        <v>5886.8951652224559</v>
      </c>
      <c r="Z312" s="38">
        <v>5939.7273833465779</v>
      </c>
      <c r="AA312" s="38">
        <v>5997.0516540300323</v>
      </c>
      <c r="AB312" s="38">
        <v>6057.7905196005631</v>
      </c>
      <c r="AC312" s="38">
        <v>6121.6982015739786</v>
      </c>
      <c r="AD312" s="38">
        <v>6188.355082134176</v>
      </c>
    </row>
    <row r="313" spans="1:30" x14ac:dyDescent="0.25">
      <c r="A313" t="s">
        <v>19</v>
      </c>
      <c r="B313" t="s">
        <v>62</v>
      </c>
      <c r="C313" s="31" t="s">
        <v>5</v>
      </c>
      <c r="D313" s="6" t="s">
        <v>41</v>
      </c>
      <c r="E313" s="38">
        <v>5409</v>
      </c>
      <c r="F313" s="38">
        <v>5262.4055764744171</v>
      </c>
      <c r="G313" s="38">
        <v>5147.9168230159503</v>
      </c>
      <c r="H313" s="38">
        <v>5098.6034433451769</v>
      </c>
      <c r="I313" s="38">
        <v>5160.9818393131718</v>
      </c>
      <c r="J313" s="38">
        <v>5240.930256917708</v>
      </c>
      <c r="K313" s="38">
        <v>5256.6550733204085</v>
      </c>
      <c r="L313" s="38">
        <v>5296.3932246560926</v>
      </c>
      <c r="M313" s="38">
        <v>5352.810213566896</v>
      </c>
      <c r="N313" s="38">
        <v>5393.7789653842756</v>
      </c>
      <c r="O313" s="38">
        <v>5463.9949648968541</v>
      </c>
      <c r="P313" s="38">
        <v>5596.2158935716143</v>
      </c>
      <c r="Q313" s="38">
        <v>5730.7620323935407</v>
      </c>
      <c r="R313" s="38">
        <v>5874.1713106813195</v>
      </c>
      <c r="S313" s="38">
        <v>5983.5740389212606</v>
      </c>
      <c r="T313" s="38">
        <v>6071.5283935585967</v>
      </c>
      <c r="U313" s="38">
        <v>6129.3124609409588</v>
      </c>
      <c r="V313" s="38">
        <v>6163.0818767031642</v>
      </c>
      <c r="W313" s="38">
        <v>6191.3579698233998</v>
      </c>
      <c r="X313" s="38">
        <v>6213.0086935138934</v>
      </c>
      <c r="Y313" s="38">
        <v>6252.8722766609771</v>
      </c>
      <c r="Z313" s="38">
        <v>6282.1420709620033</v>
      </c>
      <c r="AA313" s="38">
        <v>6318.8824445250957</v>
      </c>
      <c r="AB313" s="38">
        <v>6369.3286742468754</v>
      </c>
      <c r="AC313" s="38">
        <v>6427.977848067082</v>
      </c>
      <c r="AD313" s="38">
        <v>6477.1918857474666</v>
      </c>
    </row>
    <row r="314" spans="1:30" x14ac:dyDescent="0.25">
      <c r="A314" t="s">
        <v>19</v>
      </c>
      <c r="B314" t="s">
        <v>62</v>
      </c>
      <c r="C314" s="31" t="s">
        <v>5</v>
      </c>
      <c r="D314" s="2" t="s">
        <v>42</v>
      </c>
      <c r="E314" s="38">
        <v>6393</v>
      </c>
      <c r="F314" s="38">
        <v>6466.1036820484424</v>
      </c>
      <c r="G314" s="38">
        <v>6578.1651540037437</v>
      </c>
      <c r="H314" s="38">
        <v>6586.1397777120392</v>
      </c>
      <c r="I314" s="38">
        <v>6553.4630729467299</v>
      </c>
      <c r="J314" s="38">
        <v>6527.8447835190627</v>
      </c>
      <c r="K314" s="38">
        <v>6497.6766664932984</v>
      </c>
      <c r="L314" s="38">
        <v>6482.0432669859529</v>
      </c>
      <c r="M314" s="38">
        <v>6503.1030552975417</v>
      </c>
      <c r="N314" s="38">
        <v>6581.1522933124315</v>
      </c>
      <c r="O314" s="38">
        <v>6686.4638707648301</v>
      </c>
      <c r="P314" s="38">
        <v>6751.2945044900498</v>
      </c>
      <c r="Q314" s="38">
        <v>6819.9842212692884</v>
      </c>
      <c r="R314" s="38">
        <v>6896.94703986485</v>
      </c>
      <c r="S314" s="38">
        <v>6961.4463657332999</v>
      </c>
      <c r="T314" s="38">
        <v>7054.4394511056908</v>
      </c>
      <c r="U314" s="38">
        <v>7196.9343136633825</v>
      </c>
      <c r="V314" s="38">
        <v>7347.3872743619604</v>
      </c>
      <c r="W314" s="38">
        <v>7494.0071885293764</v>
      </c>
      <c r="X314" s="38">
        <v>7625.550637789107</v>
      </c>
      <c r="Y314" s="38">
        <v>7723.6011856504228</v>
      </c>
      <c r="Z314" s="38">
        <v>7794.8625198492318</v>
      </c>
      <c r="AA314" s="38">
        <v>7852.071384803784</v>
      </c>
      <c r="AB314" s="38">
        <v>7897.7602178649413</v>
      </c>
      <c r="AC314" s="38">
        <v>7933.7551839708894</v>
      </c>
      <c r="AD314" s="38">
        <v>7989.0162932268931</v>
      </c>
    </row>
    <row r="315" spans="1:30" x14ac:dyDescent="0.25">
      <c r="A315" t="s">
        <v>19</v>
      </c>
      <c r="B315" t="s">
        <v>62</v>
      </c>
      <c r="C315" s="31" t="s">
        <v>5</v>
      </c>
      <c r="D315" s="4" t="s">
        <v>43</v>
      </c>
      <c r="E315" s="38">
        <v>6440</v>
      </c>
      <c r="F315" s="38">
        <v>6425.7858061261659</v>
      </c>
      <c r="G315" s="38">
        <v>6380.4640419127863</v>
      </c>
      <c r="H315" s="38">
        <v>6393.0411333149195</v>
      </c>
      <c r="I315" s="38">
        <v>6410.8314107994975</v>
      </c>
      <c r="J315" s="38">
        <v>6442.449855105906</v>
      </c>
      <c r="K315" s="38">
        <v>6543.7315415629764</v>
      </c>
      <c r="L315" s="38">
        <v>6670.5491228907695</v>
      </c>
      <c r="M315" s="38">
        <v>6743.4746580540586</v>
      </c>
      <c r="N315" s="38">
        <v>6794.2450627326671</v>
      </c>
      <c r="O315" s="38">
        <v>6846.4524692810628</v>
      </c>
      <c r="P315" s="38">
        <v>6886.3036482468287</v>
      </c>
      <c r="Q315" s="38">
        <v>6918.226046243456</v>
      </c>
      <c r="R315" s="38">
        <v>6960.8553637639152</v>
      </c>
      <c r="S315" s="38">
        <v>7022.9725866735907</v>
      </c>
      <c r="T315" s="38">
        <v>7099.0437934121064</v>
      </c>
      <c r="U315" s="38">
        <v>7148.868534649725</v>
      </c>
      <c r="V315" s="38">
        <v>7204.068881889084</v>
      </c>
      <c r="W315" s="38">
        <v>7271.2273533799207</v>
      </c>
      <c r="X315" s="38">
        <v>7333.667728614404</v>
      </c>
      <c r="Y315" s="38">
        <v>7425.8271545618763</v>
      </c>
      <c r="Z315" s="38">
        <v>7559.7670259802453</v>
      </c>
      <c r="AA315" s="38">
        <v>7702.2171700992667</v>
      </c>
      <c r="AB315" s="38">
        <v>7837.9603437419855</v>
      </c>
      <c r="AC315" s="38">
        <v>7967.6220427227272</v>
      </c>
      <c r="AD315" s="38">
        <v>8063.5818755746222</v>
      </c>
    </row>
    <row r="316" spans="1:30" x14ac:dyDescent="0.25">
      <c r="A316" t="s">
        <v>19</v>
      </c>
      <c r="B316" t="s">
        <v>62</v>
      </c>
      <c r="C316" s="31" t="s">
        <v>5</v>
      </c>
      <c r="D316" s="2" t="s">
        <v>44</v>
      </c>
      <c r="E316" s="38">
        <v>5545</v>
      </c>
      <c r="F316" s="38">
        <v>5636.8270630586803</v>
      </c>
      <c r="G316" s="38">
        <v>5756.684650499662</v>
      </c>
      <c r="H316" s="38">
        <v>5894.6982991546629</v>
      </c>
      <c r="I316" s="38">
        <v>6095.3660633273103</v>
      </c>
      <c r="J316" s="38">
        <v>6224.4922567329195</v>
      </c>
      <c r="K316" s="38">
        <v>6271.6061869429795</v>
      </c>
      <c r="L316" s="38">
        <v>6298.5996508106437</v>
      </c>
      <c r="M316" s="38">
        <v>6364.0637409822757</v>
      </c>
      <c r="N316" s="38">
        <v>6441.9090076812836</v>
      </c>
      <c r="O316" s="38">
        <v>6530.2022656847812</v>
      </c>
      <c r="P316" s="38">
        <v>6660.1718701989575</v>
      </c>
      <c r="Q316" s="38">
        <v>6797.3773939410603</v>
      </c>
      <c r="R316" s="38">
        <v>6889.5929040805277</v>
      </c>
      <c r="S316" s="38">
        <v>6953.8271861682351</v>
      </c>
      <c r="T316" s="38">
        <v>7006.3028632895803</v>
      </c>
      <c r="U316" s="38">
        <v>7046.9729579160212</v>
      </c>
      <c r="V316" s="38">
        <v>7077.5419195045179</v>
      </c>
      <c r="W316" s="38">
        <v>7114.7960689712409</v>
      </c>
      <c r="X316" s="38">
        <v>7163.041431812806</v>
      </c>
      <c r="Y316" s="38">
        <v>7225.3191544073816</v>
      </c>
      <c r="Z316" s="38">
        <v>7269.9483729826479</v>
      </c>
      <c r="AA316" s="38">
        <v>7320.2812263111755</v>
      </c>
      <c r="AB316" s="38">
        <v>7382.4706627718951</v>
      </c>
      <c r="AC316" s="38">
        <v>7443.1087914445989</v>
      </c>
      <c r="AD316" s="38">
        <v>7532.3635724681835</v>
      </c>
    </row>
    <row r="317" spans="1:30" x14ac:dyDescent="0.25">
      <c r="A317" t="s">
        <v>19</v>
      </c>
      <c r="B317" t="s">
        <v>62</v>
      </c>
      <c r="C317" s="31" t="s">
        <v>5</v>
      </c>
      <c r="D317" s="2" t="s">
        <v>45</v>
      </c>
      <c r="E317" s="38">
        <v>5903</v>
      </c>
      <c r="F317" s="38">
        <v>5722.9446477003848</v>
      </c>
      <c r="G317" s="38">
        <v>5530.90053449276</v>
      </c>
      <c r="H317" s="38">
        <v>5464.7600390708722</v>
      </c>
      <c r="I317" s="38">
        <v>5438.3100315165593</v>
      </c>
      <c r="J317" s="38">
        <v>5488.9578817879174</v>
      </c>
      <c r="K317" s="38">
        <v>5595.1963135127771</v>
      </c>
      <c r="L317" s="38">
        <v>5739.3709487483738</v>
      </c>
      <c r="M317" s="38">
        <v>5901.1361732874748</v>
      </c>
      <c r="N317" s="38">
        <v>6110.1057370396848</v>
      </c>
      <c r="O317" s="38">
        <v>6268.7941322451707</v>
      </c>
      <c r="P317" s="38">
        <v>6359.9598727483972</v>
      </c>
      <c r="Q317" s="38">
        <v>6426.5284914960257</v>
      </c>
      <c r="R317" s="38">
        <v>6514.4697735701548</v>
      </c>
      <c r="S317" s="38">
        <v>6608.4185853449244</v>
      </c>
      <c r="T317" s="38">
        <v>6700.979068560152</v>
      </c>
      <c r="U317" s="38">
        <v>6823.7289245145575</v>
      </c>
      <c r="V317" s="38">
        <v>6949.7450539842985</v>
      </c>
      <c r="W317" s="38">
        <v>7040.4315298690908</v>
      </c>
      <c r="X317" s="38">
        <v>7105.5514412474186</v>
      </c>
      <c r="Y317" s="38">
        <v>7158.9591664765849</v>
      </c>
      <c r="Z317" s="38">
        <v>7202.7091681282909</v>
      </c>
      <c r="AA317" s="38">
        <v>7235.0587401724233</v>
      </c>
      <c r="AB317" s="38">
        <v>7271.4983623690405</v>
      </c>
      <c r="AC317" s="38">
        <v>7314.3645486013611</v>
      </c>
      <c r="AD317" s="38">
        <v>7370.5374499222435</v>
      </c>
    </row>
    <row r="318" spans="1:30" x14ac:dyDescent="0.25">
      <c r="A318" t="s">
        <v>19</v>
      </c>
      <c r="B318" t="s">
        <v>62</v>
      </c>
      <c r="C318" s="31" t="s">
        <v>5</v>
      </c>
      <c r="D318" s="2" t="s">
        <v>46</v>
      </c>
      <c r="E318" s="38">
        <v>5875</v>
      </c>
      <c r="F318" s="38">
        <v>6002.4002830942463</v>
      </c>
      <c r="G318" s="38">
        <v>6155.2983371182936</v>
      </c>
      <c r="H318" s="38">
        <v>6124.0584783001605</v>
      </c>
      <c r="I318" s="38">
        <v>6035.3773854982837</v>
      </c>
      <c r="J318" s="38">
        <v>5798.3500478468886</v>
      </c>
      <c r="K318" s="38">
        <v>5647.9775584503377</v>
      </c>
      <c r="L318" s="38">
        <v>5501.8370923940165</v>
      </c>
      <c r="M318" s="38">
        <v>5463.1250720408261</v>
      </c>
      <c r="N318" s="38">
        <v>5471.9517259153199</v>
      </c>
      <c r="O318" s="38">
        <v>5551.0617218718662</v>
      </c>
      <c r="P318" s="38">
        <v>5678.2247751308269</v>
      </c>
      <c r="Q318" s="38">
        <v>5841.5815439896669</v>
      </c>
      <c r="R318" s="38">
        <v>6016.006830913906</v>
      </c>
      <c r="S318" s="38">
        <v>6221.1382647807977</v>
      </c>
      <c r="T318" s="38">
        <v>6379.7002551441738</v>
      </c>
      <c r="U318" s="38">
        <v>6479.9508024094375</v>
      </c>
      <c r="V318" s="38">
        <v>6556.2538685564241</v>
      </c>
      <c r="W318" s="38">
        <v>6649.4407767097273</v>
      </c>
      <c r="X318" s="38">
        <v>6750.2743642236155</v>
      </c>
      <c r="Y318" s="38">
        <v>6847.1698312080525</v>
      </c>
      <c r="Z318" s="38">
        <v>6968.4322185827396</v>
      </c>
      <c r="AA318" s="38">
        <v>7090.2416740676454</v>
      </c>
      <c r="AB318" s="38">
        <v>7181.7219089384225</v>
      </c>
      <c r="AC318" s="38">
        <v>7249.0931124746212</v>
      </c>
      <c r="AD318" s="38">
        <v>7304.3961383480992</v>
      </c>
    </row>
    <row r="319" spans="1:30" x14ac:dyDescent="0.25">
      <c r="A319" t="s">
        <v>19</v>
      </c>
      <c r="B319" t="s">
        <v>62</v>
      </c>
      <c r="C319" s="31" t="s">
        <v>5</v>
      </c>
      <c r="D319" s="2" t="s">
        <v>47</v>
      </c>
      <c r="E319" s="38">
        <v>5908</v>
      </c>
      <c r="F319" s="38">
        <v>5738.9743745258138</v>
      </c>
      <c r="G319" s="38">
        <v>5604.5575611494141</v>
      </c>
      <c r="H319" s="38">
        <v>5514.239627334091</v>
      </c>
      <c r="I319" s="38">
        <v>5512.2743080911505</v>
      </c>
      <c r="J319" s="38">
        <v>5714.378578789192</v>
      </c>
      <c r="K319" s="38">
        <v>5847.216608049006</v>
      </c>
      <c r="L319" s="38">
        <v>5990.4498386436089</v>
      </c>
      <c r="M319" s="38">
        <v>5982.6643200578401</v>
      </c>
      <c r="N319" s="38">
        <v>5922.6034193370906</v>
      </c>
      <c r="O319" s="38">
        <v>5737.3631405329634</v>
      </c>
      <c r="P319" s="38">
        <v>5617.9901846431248</v>
      </c>
      <c r="Q319" s="38">
        <v>5509.0887610534428</v>
      </c>
      <c r="R319" s="38">
        <v>5488.8188476490277</v>
      </c>
      <c r="S319" s="38">
        <v>5515.2747879225717</v>
      </c>
      <c r="T319" s="38">
        <v>5602.3421905449131</v>
      </c>
      <c r="U319" s="38">
        <v>5733.1762861525885</v>
      </c>
      <c r="V319" s="38">
        <v>5900.6871672315092</v>
      </c>
      <c r="W319" s="38">
        <v>6077.0788078889855</v>
      </c>
      <c r="X319" s="38">
        <v>6275.4040234468903</v>
      </c>
      <c r="Y319" s="38">
        <v>6433.8860327961893</v>
      </c>
      <c r="Z319" s="38">
        <v>6541.7941606581089</v>
      </c>
      <c r="AA319" s="38">
        <v>6626.345607790081</v>
      </c>
      <c r="AB319" s="38">
        <v>6724.5403236698985</v>
      </c>
      <c r="AC319" s="38">
        <v>6831.8033959152599</v>
      </c>
      <c r="AD319" s="38">
        <v>6932.9525844353157</v>
      </c>
    </row>
    <row r="320" spans="1:30" x14ac:dyDescent="0.25">
      <c r="A320" t="s">
        <v>19</v>
      </c>
      <c r="B320" t="s">
        <v>62</v>
      </c>
      <c r="C320" s="31" t="s">
        <v>5</v>
      </c>
      <c r="D320" s="2" t="s">
        <v>48</v>
      </c>
      <c r="E320" s="38">
        <v>5401</v>
      </c>
      <c r="F320" s="38">
        <v>5569.6409309833052</v>
      </c>
      <c r="G320" s="38">
        <v>5626.808150454619</v>
      </c>
      <c r="H320" s="38">
        <v>5722.2999383708029</v>
      </c>
      <c r="I320" s="38">
        <v>5692.5634773295624</v>
      </c>
      <c r="J320" s="38">
        <v>5592.4779827802704</v>
      </c>
      <c r="K320" s="38">
        <v>5467.6167627565137</v>
      </c>
      <c r="L320" s="38">
        <v>5375.163257333581</v>
      </c>
      <c r="M320" s="38">
        <v>5326.4774364969344</v>
      </c>
      <c r="N320" s="38">
        <v>5357.3932500726451</v>
      </c>
      <c r="O320" s="38">
        <v>5561.1152456802683</v>
      </c>
      <c r="P320" s="38">
        <v>5706.0930957763667</v>
      </c>
      <c r="Q320" s="38">
        <v>5845.7661384391477</v>
      </c>
      <c r="R320" s="38">
        <v>5854.1371434637549</v>
      </c>
      <c r="S320" s="38">
        <v>5810.1004927374906</v>
      </c>
      <c r="T320" s="38">
        <v>5653.2750257886619</v>
      </c>
      <c r="U320" s="38">
        <v>5548.9586910324242</v>
      </c>
      <c r="V320" s="38">
        <v>5461.4928070780006</v>
      </c>
      <c r="W320" s="38">
        <v>5451.1669785382801</v>
      </c>
      <c r="X320" s="38">
        <v>5488.6867708178861</v>
      </c>
      <c r="Y320" s="38">
        <v>5581.98281677046</v>
      </c>
      <c r="Z320" s="38">
        <v>5715.4499294672296</v>
      </c>
      <c r="AA320" s="38">
        <v>5884.8312198405092</v>
      </c>
      <c r="AB320" s="38">
        <v>6060.8745845305057</v>
      </c>
      <c r="AC320" s="38">
        <v>6252.3856802308783</v>
      </c>
      <c r="AD320" s="38">
        <v>6409.4884434956148</v>
      </c>
    </row>
    <row r="321" spans="1:30" x14ac:dyDescent="0.25">
      <c r="A321" t="s">
        <v>19</v>
      </c>
      <c r="B321" t="s">
        <v>62</v>
      </c>
      <c r="C321" s="31" t="s">
        <v>5</v>
      </c>
      <c r="D321" s="2" t="s">
        <v>49</v>
      </c>
      <c r="E321" s="38">
        <v>4401</v>
      </c>
      <c r="F321" s="38">
        <v>4546.3504206375583</v>
      </c>
      <c r="G321" s="38">
        <v>4686.3603822056366</v>
      </c>
      <c r="H321" s="38">
        <v>4796.5528426276051</v>
      </c>
      <c r="I321" s="38">
        <v>4914.2401345166145</v>
      </c>
      <c r="J321" s="38">
        <v>5038.9667670622148</v>
      </c>
      <c r="K321" s="38">
        <v>5198.667825970816</v>
      </c>
      <c r="L321" s="38">
        <v>5269.3654671093227</v>
      </c>
      <c r="M321" s="38">
        <v>5368.1813184422199</v>
      </c>
      <c r="N321" s="38">
        <v>5362.8081489975812</v>
      </c>
      <c r="O321" s="38">
        <v>5299.8162446537772</v>
      </c>
      <c r="P321" s="38">
        <v>5214.8354946216532</v>
      </c>
      <c r="Q321" s="38">
        <v>5155.1316892227642</v>
      </c>
      <c r="R321" s="38">
        <v>5133.2029309494028</v>
      </c>
      <c r="S321" s="38">
        <v>5178.6504285484525</v>
      </c>
      <c r="T321" s="38">
        <v>5367.6880852796403</v>
      </c>
      <c r="U321" s="38">
        <v>5507.1302567410294</v>
      </c>
      <c r="V321" s="38">
        <v>5633.2329826193527</v>
      </c>
      <c r="W321" s="38">
        <v>5647.480949447784</v>
      </c>
      <c r="X321" s="38">
        <v>5613.0144776278648</v>
      </c>
      <c r="Y321" s="38">
        <v>5480.3156688858453</v>
      </c>
      <c r="Z321" s="38">
        <v>5390.702709263227</v>
      </c>
      <c r="AA321" s="38">
        <v>5321.352300782105</v>
      </c>
      <c r="AB321" s="38">
        <v>5319.6391547647818</v>
      </c>
      <c r="AC321" s="38">
        <v>5364.6323171966842</v>
      </c>
      <c r="AD321" s="38">
        <v>5460.4461572229156</v>
      </c>
    </row>
    <row r="322" spans="1:30" x14ac:dyDescent="0.25">
      <c r="A322" t="s">
        <v>19</v>
      </c>
      <c r="B322" t="s">
        <v>62</v>
      </c>
      <c r="C322" s="31" t="s">
        <v>5</v>
      </c>
      <c r="D322" s="2" t="s">
        <v>50</v>
      </c>
      <c r="E322" s="38">
        <v>3521</v>
      </c>
      <c r="F322" s="38">
        <v>3554.0020010914131</v>
      </c>
      <c r="G322" s="38">
        <v>3663.3281900731763</v>
      </c>
      <c r="H322" s="38">
        <v>3785.7602727684393</v>
      </c>
      <c r="I322" s="38">
        <v>3913.9126865558037</v>
      </c>
      <c r="J322" s="38">
        <v>4091.8787223450699</v>
      </c>
      <c r="K322" s="38">
        <v>4230.4874678984679</v>
      </c>
      <c r="L322" s="38">
        <v>4366.7206405658653</v>
      </c>
      <c r="M322" s="38">
        <v>4481.3475067101226</v>
      </c>
      <c r="N322" s="38">
        <v>4603.592542215405</v>
      </c>
      <c r="O322" s="38">
        <v>4734.1322332428035</v>
      </c>
      <c r="P322" s="38">
        <v>4891.9332877100096</v>
      </c>
      <c r="Q322" s="38">
        <v>4972.527046450612</v>
      </c>
      <c r="R322" s="38">
        <v>5071.6097329531403</v>
      </c>
      <c r="S322" s="38">
        <v>5076.6435131859253</v>
      </c>
      <c r="T322" s="38">
        <v>5029.4183725217245</v>
      </c>
      <c r="U322" s="38">
        <v>4962.8126693056402</v>
      </c>
      <c r="V322" s="38">
        <v>4919.3890983611218</v>
      </c>
      <c r="W322" s="38">
        <v>4910.031140482939</v>
      </c>
      <c r="X322" s="38">
        <v>4961.2577873071896</v>
      </c>
      <c r="Y322" s="38">
        <v>5137.4281196915899</v>
      </c>
      <c r="Z322" s="38">
        <v>5271.49482202936</v>
      </c>
      <c r="AA322" s="38">
        <v>5388.8231868872335</v>
      </c>
      <c r="AB322" s="38">
        <v>5408.7576813638952</v>
      </c>
      <c r="AC322" s="38">
        <v>5384.732182124957</v>
      </c>
      <c r="AD322" s="38">
        <v>5271.4240286306349</v>
      </c>
    </row>
    <row r="323" spans="1:30" x14ac:dyDescent="0.25">
      <c r="A323" t="s">
        <v>19</v>
      </c>
      <c r="B323" t="s">
        <v>62</v>
      </c>
      <c r="C323" s="31" t="s">
        <v>5</v>
      </c>
      <c r="D323" s="2" t="s">
        <v>51</v>
      </c>
      <c r="E323" s="38">
        <v>2490</v>
      </c>
      <c r="F323" s="38">
        <v>2702.4869506354335</v>
      </c>
      <c r="G323" s="38">
        <v>2916.0055286750089</v>
      </c>
      <c r="H323" s="38">
        <v>3043.6261706205923</v>
      </c>
      <c r="I323" s="38">
        <v>3206.3332746458996</v>
      </c>
      <c r="J323" s="38">
        <v>3313.4492611367691</v>
      </c>
      <c r="K323" s="38">
        <v>3351.1168969855371</v>
      </c>
      <c r="L323" s="38">
        <v>3456.0982578292696</v>
      </c>
      <c r="M323" s="38">
        <v>3574.9593323374838</v>
      </c>
      <c r="N323" s="38">
        <v>3699.0406543129438</v>
      </c>
      <c r="O323" s="38">
        <v>3868.1923488861194</v>
      </c>
      <c r="P323" s="38">
        <v>4005.1887375305687</v>
      </c>
      <c r="Q323" s="38">
        <v>4139.7279452432867</v>
      </c>
      <c r="R323" s="38">
        <v>4255.2646868958054</v>
      </c>
      <c r="S323" s="38">
        <v>4376.0787546541005</v>
      </c>
      <c r="T323" s="38">
        <v>4502.5590263590266</v>
      </c>
      <c r="U323" s="38">
        <v>4651.5482559779084</v>
      </c>
      <c r="V323" s="38">
        <v>4733.2849675084681</v>
      </c>
      <c r="W323" s="38">
        <v>4828.7449889730624</v>
      </c>
      <c r="X323" s="38">
        <v>4839.6756203905061</v>
      </c>
      <c r="Y323" s="38">
        <v>4804.4424304598761</v>
      </c>
      <c r="Z323" s="38">
        <v>4751.991017116824</v>
      </c>
      <c r="AA323" s="38">
        <v>4721.1854389147702</v>
      </c>
      <c r="AB323" s="38">
        <v>4722.480485964863</v>
      </c>
      <c r="AC323" s="38">
        <v>4779.4183554903084</v>
      </c>
      <c r="AD323" s="38">
        <v>4948.5027534183864</v>
      </c>
    </row>
    <row r="324" spans="1:30" x14ac:dyDescent="0.25">
      <c r="A324" t="s">
        <v>19</v>
      </c>
      <c r="B324" t="s">
        <v>62</v>
      </c>
      <c r="C324" s="31" t="s">
        <v>5</v>
      </c>
      <c r="D324" s="2" t="s">
        <v>52</v>
      </c>
      <c r="E324" s="38">
        <v>1804</v>
      </c>
      <c r="F324" s="38">
        <v>1860.828308252821</v>
      </c>
      <c r="G324" s="38">
        <v>1906.4835177607101</v>
      </c>
      <c r="H324" s="38">
        <v>2039.7209568055575</v>
      </c>
      <c r="I324" s="38">
        <v>2162.9825995676874</v>
      </c>
      <c r="J324" s="38">
        <v>2270.7298444849221</v>
      </c>
      <c r="K324" s="38">
        <v>2468.1206125785575</v>
      </c>
      <c r="L324" s="38">
        <v>2663.7669030180914</v>
      </c>
      <c r="M324" s="38">
        <v>2785.9596752169209</v>
      </c>
      <c r="N324" s="38">
        <v>2938.6100827989685</v>
      </c>
      <c r="O324" s="38">
        <v>3044.8269212286805</v>
      </c>
      <c r="P324" s="38">
        <v>3087.6099227153868</v>
      </c>
      <c r="Q324" s="38">
        <v>3189.3497390507619</v>
      </c>
      <c r="R324" s="38">
        <v>3302.6846886791418</v>
      </c>
      <c r="S324" s="38">
        <v>3419.7689383985507</v>
      </c>
      <c r="T324" s="38">
        <v>3574.5917206775521</v>
      </c>
      <c r="U324" s="38">
        <v>3702.8013543268953</v>
      </c>
      <c r="V324" s="38">
        <v>3830.4371565517549</v>
      </c>
      <c r="W324" s="38">
        <v>3942.0782291359624</v>
      </c>
      <c r="X324" s="38">
        <v>4059.0131516893662</v>
      </c>
      <c r="Y324" s="38">
        <v>4181.6681750942535</v>
      </c>
      <c r="Z324" s="38">
        <v>4322.9055033842687</v>
      </c>
      <c r="AA324" s="38">
        <v>4405.5934910245433</v>
      </c>
      <c r="AB324" s="38">
        <v>4498.5771389954816</v>
      </c>
      <c r="AC324" s="38">
        <v>4515.8753752844332</v>
      </c>
      <c r="AD324" s="38">
        <v>4491.8458973713932</v>
      </c>
    </row>
    <row r="325" spans="1:30" x14ac:dyDescent="0.25">
      <c r="A325" t="s">
        <v>19</v>
      </c>
      <c r="B325" t="s">
        <v>62</v>
      </c>
      <c r="C325" s="31" t="s">
        <v>5</v>
      </c>
      <c r="D325" s="2" t="s">
        <v>53</v>
      </c>
      <c r="E325" s="38">
        <v>1287</v>
      </c>
      <c r="F325" s="38">
        <v>1363.001345904386</v>
      </c>
      <c r="G325" s="38">
        <v>1406.0387640606673</v>
      </c>
      <c r="H325" s="38">
        <v>1461.8436337368894</v>
      </c>
      <c r="I325" s="38">
        <v>1483.7258505076541</v>
      </c>
      <c r="J325" s="38">
        <v>1520.6626956389414</v>
      </c>
      <c r="K325" s="38">
        <v>1576.6044751750549</v>
      </c>
      <c r="L325" s="38">
        <v>1621.8521275824748</v>
      </c>
      <c r="M325" s="38">
        <v>1740.0342950292861</v>
      </c>
      <c r="N325" s="38">
        <v>1850.9918804130386</v>
      </c>
      <c r="O325" s="38">
        <v>1950.235913377981</v>
      </c>
      <c r="P325" s="38">
        <v>2127.6744610296282</v>
      </c>
      <c r="Q325" s="38">
        <v>2298.5897887032775</v>
      </c>
      <c r="R325" s="38">
        <v>2409.9287085527949</v>
      </c>
      <c r="S325" s="38">
        <v>2544.9565512395602</v>
      </c>
      <c r="T325" s="38">
        <v>2639.8126023221657</v>
      </c>
      <c r="U325" s="38">
        <v>2683.5397344339635</v>
      </c>
      <c r="V325" s="38">
        <v>2777.2374661174927</v>
      </c>
      <c r="W325" s="38">
        <v>2880.6493854175383</v>
      </c>
      <c r="X325" s="38">
        <v>2988.4465279632191</v>
      </c>
      <c r="Y325" s="38">
        <v>3125.9267548549924</v>
      </c>
      <c r="Z325" s="38">
        <v>3242.1995981264936</v>
      </c>
      <c r="AA325" s="38">
        <v>3360.5765608946886</v>
      </c>
      <c r="AB325" s="38">
        <v>3465.543028307643</v>
      </c>
      <c r="AC325" s="38">
        <v>3576.7558336840671</v>
      </c>
      <c r="AD325" s="38">
        <v>3693.212319360558</v>
      </c>
    </row>
    <row r="326" spans="1:30" x14ac:dyDescent="0.25">
      <c r="A326" t="s">
        <v>19</v>
      </c>
      <c r="B326" t="s">
        <v>62</v>
      </c>
      <c r="C326" s="31" t="s">
        <v>5</v>
      </c>
      <c r="D326" s="2" t="s">
        <v>1</v>
      </c>
      <c r="E326" s="38">
        <v>1277</v>
      </c>
      <c r="F326" s="38">
        <v>1299.7825845823127</v>
      </c>
      <c r="G326" s="38">
        <v>1346.5681417966457</v>
      </c>
      <c r="H326" s="38">
        <v>1375.3572321341528</v>
      </c>
      <c r="I326" s="38">
        <v>1444.2864906520256</v>
      </c>
      <c r="J326" s="38">
        <v>1517.3207715156559</v>
      </c>
      <c r="K326" s="38">
        <v>1580.132209613512</v>
      </c>
      <c r="L326" s="38">
        <v>1635.9284794960006</v>
      </c>
      <c r="M326" s="38">
        <v>1689.8210430878253</v>
      </c>
      <c r="N326" s="38">
        <v>1750.0015382614224</v>
      </c>
      <c r="O326" s="38">
        <v>1825.3507779615352</v>
      </c>
      <c r="P326" s="38">
        <v>1907.77792176204</v>
      </c>
      <c r="Q326" s="38">
        <v>1976.3177013593629</v>
      </c>
      <c r="R326" s="38">
        <v>2098.4862650394339</v>
      </c>
      <c r="S326" s="38">
        <v>2218.9552001057814</v>
      </c>
      <c r="T326" s="38">
        <v>2340.1723718463663</v>
      </c>
      <c r="U326" s="38">
        <v>2527.6466017150678</v>
      </c>
      <c r="V326" s="38">
        <v>2695.6663773522773</v>
      </c>
      <c r="W326" s="38">
        <v>2856.2927846759121</v>
      </c>
      <c r="X326" s="38">
        <v>3031.8252109950668</v>
      </c>
      <c r="Y326" s="38">
        <v>3174.3997209285126</v>
      </c>
      <c r="Z326" s="38">
        <v>3326.1652213364064</v>
      </c>
      <c r="AA326" s="38">
        <v>3499.8519866807901</v>
      </c>
      <c r="AB326" s="38">
        <v>3672.8953674221825</v>
      </c>
      <c r="AC326" s="38">
        <v>3859.2547239997962</v>
      </c>
      <c r="AD326" s="38">
        <v>4042.6689138380248</v>
      </c>
    </row>
    <row r="327" spans="1:30" x14ac:dyDescent="0.25">
      <c r="A327" t="s">
        <v>19</v>
      </c>
      <c r="B327" t="s">
        <v>62</v>
      </c>
      <c r="C327" s="31" t="s">
        <v>5</v>
      </c>
      <c r="D327" s="2" t="s">
        <v>0</v>
      </c>
      <c r="E327" s="38">
        <v>84419</v>
      </c>
      <c r="F327" s="38">
        <v>85085.062207673749</v>
      </c>
      <c r="G327" s="38">
        <v>85767.629556066939</v>
      </c>
      <c r="H327" s="38">
        <v>86495.641595680892</v>
      </c>
      <c r="I327" s="38">
        <v>87277.703371160256</v>
      </c>
      <c r="J327" s="38">
        <v>88119.741315732492</v>
      </c>
      <c r="K327" s="38">
        <v>89036.509246796049</v>
      </c>
      <c r="L327" s="38">
        <v>90039.09580410349</v>
      </c>
      <c r="M327" s="38">
        <v>91134.859900798925</v>
      </c>
      <c r="N327" s="38">
        <v>92330.060619776894</v>
      </c>
      <c r="O327" s="38">
        <v>93626.836727553193</v>
      </c>
      <c r="P327" s="38">
        <v>94943.471704772965</v>
      </c>
      <c r="Q327" s="38">
        <v>96264.154463853512</v>
      </c>
      <c r="R327" s="38">
        <v>97588.758272810606</v>
      </c>
      <c r="S327" s="38">
        <v>98920.801878297527</v>
      </c>
      <c r="T327" s="38">
        <v>100259.78562448094</v>
      </c>
      <c r="U327" s="38">
        <v>101604.33100564325</v>
      </c>
      <c r="V327" s="38">
        <v>102954.70644838127</v>
      </c>
      <c r="W327" s="38">
        <v>104310.21208920194</v>
      </c>
      <c r="X327" s="38">
        <v>105670.67677080905</v>
      </c>
      <c r="Y327" s="38">
        <v>107035.55143374391</v>
      </c>
      <c r="Z327" s="38">
        <v>108404.17541649616</v>
      </c>
      <c r="AA327" s="38">
        <v>109776.93455409211</v>
      </c>
      <c r="AB327" s="38">
        <v>111152.78000542687</v>
      </c>
      <c r="AC327" s="38">
        <v>112531.52342129684</v>
      </c>
      <c r="AD327" s="38">
        <v>113912.92106896958</v>
      </c>
    </row>
    <row r="328" spans="1:30" x14ac:dyDescent="0.25">
      <c r="A328" t="s">
        <v>19</v>
      </c>
      <c r="B328" t="s">
        <v>62</v>
      </c>
      <c r="C328" s="31" t="s">
        <v>6</v>
      </c>
      <c r="D328" s="2" t="s">
        <v>37</v>
      </c>
      <c r="E328" s="38">
        <v>12569</v>
      </c>
      <c r="F328" s="38">
        <v>12431.935848769292</v>
      </c>
      <c r="G328" s="38">
        <v>12365.327383000997</v>
      </c>
      <c r="H328" s="38">
        <v>12305.358053937765</v>
      </c>
      <c r="I328" s="38">
        <v>12282.440710281859</v>
      </c>
      <c r="J328" s="38">
        <v>12219.361908503804</v>
      </c>
      <c r="K328" s="38">
        <v>12246.183601717468</v>
      </c>
      <c r="L328" s="38">
        <v>12302.575271035237</v>
      </c>
      <c r="M328" s="38">
        <v>12385.444452383912</v>
      </c>
      <c r="N328" s="38">
        <v>12495.587290484269</v>
      </c>
      <c r="O328" s="38">
        <v>12633.137021228173</v>
      </c>
      <c r="P328" s="38">
        <v>12785.818663930368</v>
      </c>
      <c r="Q328" s="38">
        <v>12939.23519706301</v>
      </c>
      <c r="R328" s="38">
        <v>13092.876341210362</v>
      </c>
      <c r="S328" s="38">
        <v>13246.600172498351</v>
      </c>
      <c r="T328" s="38">
        <v>13400.141681678146</v>
      </c>
      <c r="U328" s="38">
        <v>13553.266416196928</v>
      </c>
      <c r="V328" s="38">
        <v>13706.720996366588</v>
      </c>
      <c r="W328" s="38">
        <v>13861.44411245465</v>
      </c>
      <c r="X328" s="38">
        <v>14017.300082121095</v>
      </c>
      <c r="Y328" s="38">
        <v>14174.451680940467</v>
      </c>
      <c r="Z328" s="38">
        <v>14332.843780077123</v>
      </c>
      <c r="AA328" s="38">
        <v>14491.96504772554</v>
      </c>
      <c r="AB328" s="38">
        <v>14651.254132759244</v>
      </c>
      <c r="AC328" s="38">
        <v>14810.062005393251</v>
      </c>
      <c r="AD328" s="38">
        <v>14967.709759623993</v>
      </c>
    </row>
    <row r="329" spans="1:30" x14ac:dyDescent="0.25">
      <c r="A329" t="s">
        <v>19</v>
      </c>
      <c r="B329" t="s">
        <v>62</v>
      </c>
      <c r="C329" s="31" t="s">
        <v>6</v>
      </c>
      <c r="D329" s="2" t="s">
        <v>38</v>
      </c>
      <c r="E329" s="38">
        <v>12788</v>
      </c>
      <c r="F329" s="38">
        <v>12864.122738091337</v>
      </c>
      <c r="G329" s="38">
        <v>12862.819900112721</v>
      </c>
      <c r="H329" s="38">
        <v>12788.987851461419</v>
      </c>
      <c r="I329" s="38">
        <v>12749.95930166086</v>
      </c>
      <c r="J329" s="38">
        <v>12781.798991144318</v>
      </c>
      <c r="K329" s="38">
        <v>12718.329810261735</v>
      </c>
      <c r="L329" s="38">
        <v>12716.887310599894</v>
      </c>
      <c r="M329" s="38">
        <v>12741.523271205828</v>
      </c>
      <c r="N329" s="38">
        <v>12806.756011486144</v>
      </c>
      <c r="O329" s="38">
        <v>12845.817166433892</v>
      </c>
      <c r="P329" s="38">
        <v>12947.401795768672</v>
      </c>
      <c r="Q329" s="38">
        <v>13063.04833730566</v>
      </c>
      <c r="R329" s="38">
        <v>13189.302916486795</v>
      </c>
      <c r="S329" s="38">
        <v>13325.628479869967</v>
      </c>
      <c r="T329" s="38">
        <v>13471.652108344933</v>
      </c>
      <c r="U329" s="38">
        <v>13627.877924794704</v>
      </c>
      <c r="V329" s="38">
        <v>13783.557913489596</v>
      </c>
      <c r="W329" s="38">
        <v>13938.773900938821</v>
      </c>
      <c r="X329" s="38">
        <v>14093.236737428992</v>
      </c>
      <c r="Y329" s="38">
        <v>14247.163229847713</v>
      </c>
      <c r="Z329" s="38">
        <v>14400.77148919836</v>
      </c>
      <c r="AA329" s="38">
        <v>14554.682119241344</v>
      </c>
      <c r="AB329" s="38">
        <v>14709.57984531084</v>
      </c>
      <c r="AC329" s="38">
        <v>14866.001171849271</v>
      </c>
      <c r="AD329" s="38">
        <v>15024.330186843727</v>
      </c>
    </row>
    <row r="330" spans="1:30" x14ac:dyDescent="0.25">
      <c r="A330" t="s">
        <v>19</v>
      </c>
      <c r="B330" t="s">
        <v>62</v>
      </c>
      <c r="C330" s="31" t="s">
        <v>6</v>
      </c>
      <c r="D330" s="2" t="s">
        <v>39</v>
      </c>
      <c r="E330" s="38">
        <v>11301</v>
      </c>
      <c r="F330" s="38">
        <v>11627.033381841926</v>
      </c>
      <c r="G330" s="38">
        <v>11942.312757293406</v>
      </c>
      <c r="H330" s="38">
        <v>12219.741995130702</v>
      </c>
      <c r="I330" s="38">
        <v>12403.230343178591</v>
      </c>
      <c r="J330" s="38">
        <v>12562.437652479861</v>
      </c>
      <c r="K330" s="38">
        <v>12643.125733455025</v>
      </c>
      <c r="L330" s="38">
        <v>12673.887209529468</v>
      </c>
      <c r="M330" s="38">
        <v>12651.434171741452</v>
      </c>
      <c r="N330" s="38">
        <v>12656.987627390023</v>
      </c>
      <c r="O330" s="38">
        <v>12732.443530928398</v>
      </c>
      <c r="P330" s="38">
        <v>12733.385155385435</v>
      </c>
      <c r="Q330" s="38">
        <v>12776.746244878235</v>
      </c>
      <c r="R330" s="38">
        <v>12843.511895223206</v>
      </c>
      <c r="S330" s="38">
        <v>12936.736649016584</v>
      </c>
      <c r="T330" s="38">
        <v>12998.339401055217</v>
      </c>
      <c r="U330" s="38">
        <v>13108.025165245104</v>
      </c>
      <c r="V330" s="38">
        <v>13229.716424801245</v>
      </c>
      <c r="W330" s="38">
        <v>13360.629537775767</v>
      </c>
      <c r="X330" s="38">
        <v>13500.003024922786</v>
      </c>
      <c r="Y330" s="38">
        <v>13647.718758651077</v>
      </c>
      <c r="Z330" s="38">
        <v>13804.011755854421</v>
      </c>
      <c r="AA330" s="38">
        <v>13958.743684396402</v>
      </c>
      <c r="AB330" s="38">
        <v>14111.821299442498</v>
      </c>
      <c r="AC330" s="38">
        <v>14263.403572738305</v>
      </c>
      <c r="AD330" s="38">
        <v>14413.826208864752</v>
      </c>
    </row>
    <row r="331" spans="1:30" x14ac:dyDescent="0.25">
      <c r="A331" t="s">
        <v>19</v>
      </c>
      <c r="B331" t="s">
        <v>62</v>
      </c>
      <c r="C331" s="31" t="s">
        <v>6</v>
      </c>
      <c r="D331" s="2" t="s">
        <v>40</v>
      </c>
      <c r="E331" s="38">
        <v>10196</v>
      </c>
      <c r="F331" s="38">
        <v>10294.906339928018</v>
      </c>
      <c r="G331" s="38">
        <v>10314.584581568708</v>
      </c>
      <c r="H331" s="38">
        <v>10446.504653839529</v>
      </c>
      <c r="I331" s="38">
        <v>10506.577924438814</v>
      </c>
      <c r="J331" s="38">
        <v>10581.897298197411</v>
      </c>
      <c r="K331" s="38">
        <v>10867.284636789396</v>
      </c>
      <c r="L331" s="38">
        <v>11157.14889806829</v>
      </c>
      <c r="M331" s="38">
        <v>11424.057641768324</v>
      </c>
      <c r="N331" s="38">
        <v>11624.366624528393</v>
      </c>
      <c r="O331" s="38">
        <v>11783.411708182211</v>
      </c>
      <c r="P331" s="38">
        <v>11876.786426158531</v>
      </c>
      <c r="Q331" s="38">
        <v>11926.849670918866</v>
      </c>
      <c r="R331" s="38">
        <v>11938.158430515432</v>
      </c>
      <c r="S331" s="38">
        <v>11951.347902490434</v>
      </c>
      <c r="T331" s="38">
        <v>12024.514302329533</v>
      </c>
      <c r="U331" s="38">
        <v>12044.259696844034</v>
      </c>
      <c r="V331" s="38">
        <v>12092.351344071147</v>
      </c>
      <c r="W331" s="38">
        <v>12165.795757957339</v>
      </c>
      <c r="X331" s="38">
        <v>12263.180428962653</v>
      </c>
      <c r="Y331" s="38">
        <v>12341.166119578469</v>
      </c>
      <c r="Z331" s="38">
        <v>12451.402894494233</v>
      </c>
      <c r="AA331" s="38">
        <v>12571.267122244048</v>
      </c>
      <c r="AB331" s="38">
        <v>12698.50253778663</v>
      </c>
      <c r="AC331" s="38">
        <v>12832.569593744443</v>
      </c>
      <c r="AD331" s="38">
        <v>12972.715165700398</v>
      </c>
    </row>
    <row r="332" spans="1:30" x14ac:dyDescent="0.25">
      <c r="A332" t="s">
        <v>19</v>
      </c>
      <c r="B332" t="s">
        <v>62</v>
      </c>
      <c r="C332" s="31" t="s">
        <v>6</v>
      </c>
      <c r="D332" s="2" t="s">
        <v>41</v>
      </c>
      <c r="E332" s="38">
        <v>10912</v>
      </c>
      <c r="F332" s="38">
        <v>10623.378891713463</v>
      </c>
      <c r="G332" s="38">
        <v>10485.131293723331</v>
      </c>
      <c r="H332" s="38">
        <v>10386.965740056028</v>
      </c>
      <c r="I332" s="38">
        <v>10511.709042472388</v>
      </c>
      <c r="J332" s="38">
        <v>10656.068528983575</v>
      </c>
      <c r="K332" s="38">
        <v>10730.786566937822</v>
      </c>
      <c r="L332" s="38">
        <v>10785.853573874767</v>
      </c>
      <c r="M332" s="38">
        <v>10931.478843462137</v>
      </c>
      <c r="N332" s="38">
        <v>11049.052324879165</v>
      </c>
      <c r="O332" s="38">
        <v>11202.696803522664</v>
      </c>
      <c r="P332" s="38">
        <v>11505.727727598547</v>
      </c>
      <c r="Q332" s="38">
        <v>11815.477957206775</v>
      </c>
      <c r="R332" s="38">
        <v>12093.465858860982</v>
      </c>
      <c r="S332" s="38">
        <v>12325.495506285348</v>
      </c>
      <c r="T332" s="38">
        <v>12484.083816873963</v>
      </c>
      <c r="U332" s="38">
        <v>12584.286875886823</v>
      </c>
      <c r="V332" s="38">
        <v>12653.524074912373</v>
      </c>
      <c r="W332" s="38">
        <v>12698.967710109089</v>
      </c>
      <c r="X332" s="38">
        <v>12733.219246035829</v>
      </c>
      <c r="Y332" s="38">
        <v>12817.353463600726</v>
      </c>
      <c r="Z332" s="38">
        <v>12868.652453784978</v>
      </c>
      <c r="AA332" s="38">
        <v>12934.684606252447</v>
      </c>
      <c r="AB332" s="38">
        <v>13038.678289752745</v>
      </c>
      <c r="AC332" s="38">
        <v>13161.991774272639</v>
      </c>
      <c r="AD332" s="38">
        <v>13265.055535456842</v>
      </c>
    </row>
    <row r="333" spans="1:30" x14ac:dyDescent="0.25">
      <c r="A333" t="s">
        <v>19</v>
      </c>
      <c r="B333" t="s">
        <v>62</v>
      </c>
      <c r="C333" s="31" t="s">
        <v>6</v>
      </c>
      <c r="D333" s="2" t="s">
        <v>42</v>
      </c>
      <c r="E333" s="38">
        <v>12906</v>
      </c>
      <c r="F333" s="38">
        <v>12878.014580219413</v>
      </c>
      <c r="G333" s="38">
        <v>12895.017005193078</v>
      </c>
      <c r="H333" s="38">
        <v>12913.599512224722</v>
      </c>
      <c r="I333" s="38">
        <v>12805.90833809441</v>
      </c>
      <c r="J333" s="38">
        <v>12735.631697917877</v>
      </c>
      <c r="K333" s="38">
        <v>12670.31635934016</v>
      </c>
      <c r="L333" s="38">
        <v>12677.922814948204</v>
      </c>
      <c r="M333" s="38">
        <v>12715.578373289922</v>
      </c>
      <c r="N333" s="38">
        <v>12873.052304673198</v>
      </c>
      <c r="O333" s="38">
        <v>13076.997350727943</v>
      </c>
      <c r="P333" s="38">
        <v>13227.91584231303</v>
      </c>
      <c r="Q333" s="38">
        <v>13349.969044771102</v>
      </c>
      <c r="R333" s="38">
        <v>13518.74938005291</v>
      </c>
      <c r="S333" s="38">
        <v>13664.321513488405</v>
      </c>
      <c r="T333" s="38">
        <v>13852.320018211863</v>
      </c>
      <c r="U333" s="38">
        <v>14157.398490338455</v>
      </c>
      <c r="V333" s="38">
        <v>14475.987606044386</v>
      </c>
      <c r="W333" s="38">
        <v>14761.482860068569</v>
      </c>
      <c r="X333" s="38">
        <v>15021.381426073722</v>
      </c>
      <c r="Y333" s="38">
        <v>15201.461219872634</v>
      </c>
      <c r="Z333" s="38">
        <v>15330.410220423479</v>
      </c>
      <c r="AA333" s="38">
        <v>15441.080603418461</v>
      </c>
      <c r="AB333" s="38">
        <v>15524.672559504817</v>
      </c>
      <c r="AC333" s="38">
        <v>15592.039480092208</v>
      </c>
      <c r="AD333" s="38">
        <v>15707.68191469317</v>
      </c>
    </row>
    <row r="334" spans="1:30" x14ac:dyDescent="0.25">
      <c r="A334" t="s">
        <v>19</v>
      </c>
      <c r="B334" t="s">
        <v>62</v>
      </c>
      <c r="C334" s="31" t="s">
        <v>6</v>
      </c>
      <c r="D334" s="2" t="s">
        <v>43</v>
      </c>
      <c r="E334" s="38">
        <v>13163</v>
      </c>
      <c r="F334" s="38">
        <v>13161.970553783663</v>
      </c>
      <c r="G334" s="38">
        <v>13083.926200052392</v>
      </c>
      <c r="H334" s="38">
        <v>13006.511727992387</v>
      </c>
      <c r="I334" s="38">
        <v>13013.900205769552</v>
      </c>
      <c r="J334" s="38">
        <v>13049.409875912621</v>
      </c>
      <c r="K334" s="38">
        <v>13164.081808054423</v>
      </c>
      <c r="L334" s="38">
        <v>13318.938078362444</v>
      </c>
      <c r="M334" s="38">
        <v>13475.978196694094</v>
      </c>
      <c r="N334" s="38">
        <v>13561.849330661978</v>
      </c>
      <c r="O334" s="38">
        <v>13657.869023371944</v>
      </c>
      <c r="P334" s="38">
        <v>13734.725549735864</v>
      </c>
      <c r="Q334" s="38">
        <v>13818.46521321289</v>
      </c>
      <c r="R334" s="38">
        <v>13897.462725399851</v>
      </c>
      <c r="S334" s="38">
        <v>14022.042344940444</v>
      </c>
      <c r="T334" s="38">
        <v>14171.33150740448</v>
      </c>
      <c r="U334" s="38">
        <v>14286.752119488341</v>
      </c>
      <c r="V334" s="38">
        <v>14391.231103182825</v>
      </c>
      <c r="W334" s="38">
        <v>14536.0947519274</v>
      </c>
      <c r="X334" s="38">
        <v>14674.366601268692</v>
      </c>
      <c r="Y334" s="38">
        <v>14863.824146629684</v>
      </c>
      <c r="Z334" s="38">
        <v>15152.644404657969</v>
      </c>
      <c r="AA334" s="38">
        <v>15458.783970832641</v>
      </c>
      <c r="AB334" s="38">
        <v>15734.761740012331</v>
      </c>
      <c r="AC334" s="38">
        <v>15997.060650199606</v>
      </c>
      <c r="AD334" s="38">
        <v>16184.508093587512</v>
      </c>
    </row>
    <row r="335" spans="1:30" x14ac:dyDescent="0.25">
      <c r="A335" t="s">
        <v>19</v>
      </c>
      <c r="B335" t="s">
        <v>62</v>
      </c>
      <c r="C335" s="31" t="s">
        <v>6</v>
      </c>
      <c r="D335" s="2" t="s">
        <v>44</v>
      </c>
      <c r="E335" s="38">
        <v>11594</v>
      </c>
      <c r="F335" s="38">
        <v>11715.070729420915</v>
      </c>
      <c r="G335" s="38">
        <v>11942.630011249224</v>
      </c>
      <c r="H335" s="38">
        <v>12270.087929561982</v>
      </c>
      <c r="I335" s="38">
        <v>12605.354969470969</v>
      </c>
      <c r="J335" s="38">
        <v>12843.346767136029</v>
      </c>
      <c r="K335" s="38">
        <v>12947.431486337286</v>
      </c>
      <c r="L335" s="38">
        <v>13006.257183425912</v>
      </c>
      <c r="M335" s="38">
        <v>13077.581152670948</v>
      </c>
      <c r="N335" s="38">
        <v>13227.054667670385</v>
      </c>
      <c r="O335" s="38">
        <v>13393.610881361481</v>
      </c>
      <c r="P335" s="38">
        <v>13604.231020987103</v>
      </c>
      <c r="Q335" s="38">
        <v>13824.473941443906</v>
      </c>
      <c r="R335" s="38">
        <v>14024.175158276183</v>
      </c>
      <c r="S335" s="38">
        <v>14148.281107505423</v>
      </c>
      <c r="T335" s="38">
        <v>14250.005046435605</v>
      </c>
      <c r="U335" s="38">
        <v>14328.617581548366</v>
      </c>
      <c r="V335" s="38">
        <v>14401.653632353184</v>
      </c>
      <c r="W335" s="38">
        <v>14469.867026579603</v>
      </c>
      <c r="X335" s="38">
        <v>14566.34632999056</v>
      </c>
      <c r="Y335" s="38">
        <v>14690.985897304899</v>
      </c>
      <c r="Z335" s="38">
        <v>14793.172717918658</v>
      </c>
      <c r="AA335" s="38">
        <v>14891.781111175516</v>
      </c>
      <c r="AB335" s="38">
        <v>15026.853830750846</v>
      </c>
      <c r="AC335" s="38">
        <v>15162.533241166037</v>
      </c>
      <c r="AD335" s="38">
        <v>15351.302128636371</v>
      </c>
    </row>
    <row r="336" spans="1:30" x14ac:dyDescent="0.25">
      <c r="A336" t="s">
        <v>19</v>
      </c>
      <c r="B336" t="s">
        <v>62</v>
      </c>
      <c r="C336" s="31" t="s">
        <v>6</v>
      </c>
      <c r="D336" s="2" t="s">
        <v>45</v>
      </c>
      <c r="E336" s="38">
        <v>12138</v>
      </c>
      <c r="F336" s="38">
        <v>11858.688363121328</v>
      </c>
      <c r="G336" s="38">
        <v>11540.725734636442</v>
      </c>
      <c r="H336" s="38">
        <v>11311.4015236298</v>
      </c>
      <c r="I336" s="38">
        <v>11281.99131856034</v>
      </c>
      <c r="J336" s="38">
        <v>11375.374122716192</v>
      </c>
      <c r="K336" s="38">
        <v>11548.184216020625</v>
      </c>
      <c r="L336" s="38">
        <v>11833.150714362448</v>
      </c>
      <c r="M336" s="38">
        <v>12192.924942374935</v>
      </c>
      <c r="N336" s="38">
        <v>12564.161263263351</v>
      </c>
      <c r="O336" s="38">
        <v>12865.291005496587</v>
      </c>
      <c r="P336" s="38">
        <v>13050.701340523065</v>
      </c>
      <c r="Q336" s="38">
        <v>13185.61467110223</v>
      </c>
      <c r="R336" s="38">
        <v>13320.797645151019</v>
      </c>
      <c r="S336" s="38">
        <v>13508.967483205055</v>
      </c>
      <c r="T336" s="38">
        <v>13688.521315974644</v>
      </c>
      <c r="U336" s="38">
        <v>13900.625379358178</v>
      </c>
      <c r="V336" s="38">
        <v>14117.596662630429</v>
      </c>
      <c r="W336" s="38">
        <v>14314.329432748222</v>
      </c>
      <c r="X336" s="38">
        <v>14445.280051825299</v>
      </c>
      <c r="Y336" s="38">
        <v>14551.617530724301</v>
      </c>
      <c r="Z336" s="38">
        <v>14636.937576779552</v>
      </c>
      <c r="AA336" s="38">
        <v>14709.680563238329</v>
      </c>
      <c r="AB336" s="38">
        <v>14775.970171988934</v>
      </c>
      <c r="AC336" s="38">
        <v>14860.053842663068</v>
      </c>
      <c r="AD336" s="38">
        <v>14972.280682636814</v>
      </c>
    </row>
    <row r="337" spans="1:30" x14ac:dyDescent="0.25">
      <c r="A337" t="s">
        <v>19</v>
      </c>
      <c r="B337" t="s">
        <v>62</v>
      </c>
      <c r="C337" s="31" t="s">
        <v>6</v>
      </c>
      <c r="D337" s="2" t="s">
        <v>46</v>
      </c>
      <c r="E337" s="38">
        <v>12221</v>
      </c>
      <c r="F337" s="38">
        <v>12367.547565344843</v>
      </c>
      <c r="G337" s="38">
        <v>12558.107936516739</v>
      </c>
      <c r="H337" s="38">
        <v>12539.443796570173</v>
      </c>
      <c r="I337" s="38">
        <v>12313.174237486019</v>
      </c>
      <c r="J337" s="38">
        <v>11913.826321923114</v>
      </c>
      <c r="K337" s="38">
        <v>11675.991763321523</v>
      </c>
      <c r="L337" s="38">
        <v>11433.399420349557</v>
      </c>
      <c r="M337" s="38">
        <v>11284.507320643082</v>
      </c>
      <c r="N337" s="38">
        <v>11323.698570034578</v>
      </c>
      <c r="O337" s="38">
        <v>11481.491600985686</v>
      </c>
      <c r="P337" s="38">
        <v>11710.764186273665</v>
      </c>
      <c r="Q337" s="38">
        <v>12040.109039338036</v>
      </c>
      <c r="R337" s="38">
        <v>12417.215979057171</v>
      </c>
      <c r="S337" s="38">
        <v>12790.237468301395</v>
      </c>
      <c r="T337" s="38">
        <v>13091.592998831056</v>
      </c>
      <c r="U337" s="38">
        <v>13289.994786873995</v>
      </c>
      <c r="V337" s="38">
        <v>13441.838018564315</v>
      </c>
      <c r="W337" s="38">
        <v>13596.927051870978</v>
      </c>
      <c r="X337" s="38">
        <v>13800.960662526963</v>
      </c>
      <c r="Y337" s="38">
        <v>13992.076577756114</v>
      </c>
      <c r="Z337" s="38">
        <v>14211.374369802283</v>
      </c>
      <c r="AA337" s="38">
        <v>14431.785600355031</v>
      </c>
      <c r="AB337" s="38">
        <v>14631.300693217727</v>
      </c>
      <c r="AC337" s="38">
        <v>14770.261733507199</v>
      </c>
      <c r="AD337" s="38">
        <v>14883.02029132447</v>
      </c>
    </row>
    <row r="338" spans="1:30" x14ac:dyDescent="0.25">
      <c r="A338" t="s">
        <v>19</v>
      </c>
      <c r="B338" t="s">
        <v>62</v>
      </c>
      <c r="C338" s="31" t="s">
        <v>6</v>
      </c>
      <c r="D338" s="2" t="s">
        <v>47</v>
      </c>
      <c r="E338" s="38">
        <v>12310</v>
      </c>
      <c r="F338" s="38">
        <v>12061.765734878558</v>
      </c>
      <c r="G338" s="38">
        <v>11760.362187501814</v>
      </c>
      <c r="H338" s="38">
        <v>11616.495090928587</v>
      </c>
      <c r="I338" s="38">
        <v>11668.681757281285</v>
      </c>
      <c r="J338" s="38">
        <v>11905.997408515344</v>
      </c>
      <c r="K338" s="38">
        <v>12094.873943649585</v>
      </c>
      <c r="L338" s="38">
        <v>12299.059875900024</v>
      </c>
      <c r="M338" s="38">
        <v>12324.590747136142</v>
      </c>
      <c r="N338" s="38">
        <v>12172.651273208319</v>
      </c>
      <c r="O338" s="38">
        <v>11862.232678937251</v>
      </c>
      <c r="P338" s="38">
        <v>11673.645846392876</v>
      </c>
      <c r="Q338" s="38">
        <v>11491.608758500297</v>
      </c>
      <c r="R338" s="38">
        <v>11393.845057379669</v>
      </c>
      <c r="S338" s="38">
        <v>11464.872908217108</v>
      </c>
      <c r="T338" s="38">
        <v>11641.528421520317</v>
      </c>
      <c r="U338" s="38">
        <v>11887.286029510098</v>
      </c>
      <c r="V338" s="38">
        <v>12228.645646131898</v>
      </c>
      <c r="W338" s="38">
        <v>12605.237225256831</v>
      </c>
      <c r="X338" s="38">
        <v>12972.590261844794</v>
      </c>
      <c r="Y338" s="38">
        <v>13276.10110488765</v>
      </c>
      <c r="Z338" s="38">
        <v>13487.645674082592</v>
      </c>
      <c r="AA338" s="38">
        <v>13655.341489559782</v>
      </c>
      <c r="AB338" s="38">
        <v>13827.546665068425</v>
      </c>
      <c r="AC338" s="38">
        <v>14046.554224255196</v>
      </c>
      <c r="AD338" s="38">
        <v>14249.454207884457</v>
      </c>
    </row>
    <row r="339" spans="1:30" x14ac:dyDescent="0.25">
      <c r="A339" t="s">
        <v>19</v>
      </c>
      <c r="B339" t="s">
        <v>62</v>
      </c>
      <c r="C339" s="31" t="s">
        <v>6</v>
      </c>
      <c r="D339" s="2" t="s">
        <v>48</v>
      </c>
      <c r="E339" s="38">
        <v>11501</v>
      </c>
      <c r="F339" s="38">
        <v>11720.534201056849</v>
      </c>
      <c r="G339" s="38">
        <v>11843.928430136031</v>
      </c>
      <c r="H339" s="38">
        <v>11903.670175034176</v>
      </c>
      <c r="I339" s="38">
        <v>11792.879079290502</v>
      </c>
      <c r="J339" s="38">
        <v>11613.613992964583</v>
      </c>
      <c r="K339" s="38">
        <v>11427.579476668248</v>
      </c>
      <c r="L339" s="38">
        <v>11213.509416815134</v>
      </c>
      <c r="M339" s="38">
        <v>11141.115926588522</v>
      </c>
      <c r="N339" s="38">
        <v>11245.597096631422</v>
      </c>
      <c r="O339" s="38">
        <v>11525.625800273234</v>
      </c>
      <c r="P339" s="38">
        <v>11758.817860207677</v>
      </c>
      <c r="Q339" s="38">
        <v>11977.062559079626</v>
      </c>
      <c r="R339" s="38">
        <v>12030.76943271406</v>
      </c>
      <c r="S339" s="38">
        <v>11919.993868573874</v>
      </c>
      <c r="T339" s="38">
        <v>11656.062620496019</v>
      </c>
      <c r="U339" s="38">
        <v>11488.48778311263</v>
      </c>
      <c r="V339" s="38">
        <v>11340.08426048426</v>
      </c>
      <c r="W339" s="38">
        <v>11273.266945186726</v>
      </c>
      <c r="X339" s="38">
        <v>11362.801526371288</v>
      </c>
      <c r="Y339" s="38">
        <v>11553.262740026312</v>
      </c>
      <c r="Z339" s="38">
        <v>11810.704235558875</v>
      </c>
      <c r="AA339" s="38">
        <v>12156.793004447654</v>
      </c>
      <c r="AB339" s="38">
        <v>12527.809481059423</v>
      </c>
      <c r="AC339" s="38">
        <v>12885.87132564493</v>
      </c>
      <c r="AD339" s="38">
        <v>13187.11584819201</v>
      </c>
    </row>
    <row r="340" spans="1:30" x14ac:dyDescent="0.25">
      <c r="A340" t="s">
        <v>19</v>
      </c>
      <c r="B340" t="s">
        <v>62</v>
      </c>
      <c r="C340" s="31" t="s">
        <v>6</v>
      </c>
      <c r="D340" s="2" t="s">
        <v>49</v>
      </c>
      <c r="E340" s="38">
        <v>9430</v>
      </c>
      <c r="F340" s="38">
        <v>9653.9189991800085</v>
      </c>
      <c r="G340" s="38">
        <v>9886.172946652774</v>
      </c>
      <c r="H340" s="38">
        <v>10082.84627211666</v>
      </c>
      <c r="I340" s="38">
        <v>10229.943615400385</v>
      </c>
      <c r="J340" s="38">
        <v>10502.978972973571</v>
      </c>
      <c r="K340" s="38">
        <v>10728.083516054401</v>
      </c>
      <c r="L340" s="38">
        <v>10874.394825690531</v>
      </c>
      <c r="M340" s="38">
        <v>10968.77710701351</v>
      </c>
      <c r="N340" s="38">
        <v>10917.224057348469</v>
      </c>
      <c r="O340" s="38">
        <v>10806.677711471497</v>
      </c>
      <c r="P340" s="38">
        <v>10685.462437651835</v>
      </c>
      <c r="Q340" s="38">
        <v>10544.799006118325</v>
      </c>
      <c r="R340" s="38">
        <v>10519.962749490984</v>
      </c>
      <c r="S340" s="38">
        <v>10643.79447214778</v>
      </c>
      <c r="T340" s="38">
        <v>10922.032348083245</v>
      </c>
      <c r="U340" s="38">
        <v>11157.238418533239</v>
      </c>
      <c r="V340" s="38">
        <v>11362.949320575279</v>
      </c>
      <c r="W340" s="38">
        <v>11424.501331518084</v>
      </c>
      <c r="X340" s="38">
        <v>11342.457940740675</v>
      </c>
      <c r="Y340" s="38">
        <v>11122.70051407489</v>
      </c>
      <c r="Z340" s="38">
        <v>10980.424598842257</v>
      </c>
      <c r="AA340" s="38">
        <v>10864.942127029468</v>
      </c>
      <c r="AB340" s="38">
        <v>10825.905597809118</v>
      </c>
      <c r="AC340" s="38">
        <v>10927.457358734286</v>
      </c>
      <c r="AD340" s="38">
        <v>11122.72076582149</v>
      </c>
    </row>
    <row r="341" spans="1:30" x14ac:dyDescent="0.25">
      <c r="A341" t="s">
        <v>19</v>
      </c>
      <c r="B341" t="s">
        <v>62</v>
      </c>
      <c r="C341" s="31" t="s">
        <v>6</v>
      </c>
      <c r="D341" s="2" t="s">
        <v>50</v>
      </c>
      <c r="E341" s="38">
        <v>7508</v>
      </c>
      <c r="F341" s="38">
        <v>7594.298319354406</v>
      </c>
      <c r="G341" s="38">
        <v>7780.0762146581046</v>
      </c>
      <c r="H341" s="38">
        <v>8035.422666537901</v>
      </c>
      <c r="I341" s="38">
        <v>8271.9424779693691</v>
      </c>
      <c r="J341" s="38">
        <v>8518.6812378200957</v>
      </c>
      <c r="K341" s="38">
        <v>8739.6464486315781</v>
      </c>
      <c r="L341" s="38">
        <v>8970.8394899608829</v>
      </c>
      <c r="M341" s="38">
        <v>9179.9468752785433</v>
      </c>
      <c r="N341" s="38">
        <v>9354.5616415614895</v>
      </c>
      <c r="O341" s="38">
        <v>9630.7718521483184</v>
      </c>
      <c r="P341" s="38">
        <v>9869.0092232123898</v>
      </c>
      <c r="Q341" s="38">
        <v>10033.059412592454</v>
      </c>
      <c r="R341" s="38">
        <v>10148.975359224783</v>
      </c>
      <c r="S341" s="38">
        <v>10129.113686703797</v>
      </c>
      <c r="T341" s="38">
        <v>10048.158733892575</v>
      </c>
      <c r="U341" s="38">
        <v>9955.6877032796219</v>
      </c>
      <c r="V341" s="38">
        <v>9854.0873470818242</v>
      </c>
      <c r="W341" s="38">
        <v>9851.9062960173796</v>
      </c>
      <c r="X341" s="38">
        <v>9981.071318204109</v>
      </c>
      <c r="Y341" s="38">
        <v>10251.559652107677</v>
      </c>
      <c r="Z341" s="38">
        <v>10484.864032564903</v>
      </c>
      <c r="AA341" s="38">
        <v>10682.795336456582</v>
      </c>
      <c r="AB341" s="38">
        <v>10753.176610600804</v>
      </c>
      <c r="AC341" s="38">
        <v>10699.687608502127</v>
      </c>
      <c r="AD341" s="38">
        <v>10518.03633364875</v>
      </c>
    </row>
    <row r="342" spans="1:30" x14ac:dyDescent="0.25">
      <c r="A342" t="s">
        <v>19</v>
      </c>
      <c r="B342" t="s">
        <v>62</v>
      </c>
      <c r="C342" s="31" t="s">
        <v>6</v>
      </c>
      <c r="D342" s="2" t="s">
        <v>51</v>
      </c>
      <c r="E342" s="38">
        <v>5269</v>
      </c>
      <c r="F342" s="38">
        <v>5686.0827938324774</v>
      </c>
      <c r="G342" s="38">
        <v>6091.0815768255388</v>
      </c>
      <c r="H342" s="38">
        <v>6336.1056862021851</v>
      </c>
      <c r="I342" s="38">
        <v>6647.0991647409064</v>
      </c>
      <c r="J342" s="38">
        <v>6876.644131416886</v>
      </c>
      <c r="K342" s="38">
        <v>6967.4572931468383</v>
      </c>
      <c r="L342" s="38">
        <v>7146.8019155955762</v>
      </c>
      <c r="M342" s="38">
        <v>7386.7346289376783</v>
      </c>
      <c r="N342" s="38">
        <v>7615.1905467652596</v>
      </c>
      <c r="O342" s="38">
        <v>7862.533396373854</v>
      </c>
      <c r="P342" s="38">
        <v>8088.7163843672515</v>
      </c>
      <c r="Q342" s="38">
        <v>8322.2116893055372</v>
      </c>
      <c r="R342" s="38">
        <v>8536.6799536520557</v>
      </c>
      <c r="S342" s="38">
        <v>8721.2190162396473</v>
      </c>
      <c r="T342" s="38">
        <v>8984.4025799418814</v>
      </c>
      <c r="U342" s="38">
        <v>9217.7249072442883</v>
      </c>
      <c r="V342" s="38">
        <v>9383.4879913811928</v>
      </c>
      <c r="W342" s="38">
        <v>9507.8353638632325</v>
      </c>
      <c r="X342" s="38">
        <v>9508.4078941721709</v>
      </c>
      <c r="Y342" s="38">
        <v>9450.9394231313527</v>
      </c>
      <c r="Z342" s="38">
        <v>9382.3955680013569</v>
      </c>
      <c r="AA342" s="38">
        <v>9311.2764301205862</v>
      </c>
      <c r="AB342" s="38">
        <v>9329.1312294794952</v>
      </c>
      <c r="AC342" s="38">
        <v>9465.8434792778353</v>
      </c>
      <c r="AD342" s="38">
        <v>9734.0437928027441</v>
      </c>
    </row>
    <row r="343" spans="1:30" x14ac:dyDescent="0.25">
      <c r="A343" t="s">
        <v>19</v>
      </c>
      <c r="B343" t="s">
        <v>62</v>
      </c>
      <c r="C343" s="31" t="s">
        <v>6</v>
      </c>
      <c r="D343" s="2" t="s">
        <v>52</v>
      </c>
      <c r="E343" s="38">
        <v>3634</v>
      </c>
      <c r="F343" s="38">
        <v>3742.0292783610403</v>
      </c>
      <c r="G343" s="38">
        <v>3904.7399540865476</v>
      </c>
      <c r="H343" s="38">
        <v>4166.2573010864317</v>
      </c>
      <c r="I343" s="38">
        <v>4431.7763488434903</v>
      </c>
      <c r="J343" s="38">
        <v>4655.9438698814438</v>
      </c>
      <c r="K343" s="38">
        <v>5039.1179170681608</v>
      </c>
      <c r="L343" s="38">
        <v>5406.4467921526957</v>
      </c>
      <c r="M343" s="38">
        <v>5638.7461616386136</v>
      </c>
      <c r="N343" s="38">
        <v>5925.767667491913</v>
      </c>
      <c r="O343" s="38">
        <v>6146.0562479129749</v>
      </c>
      <c r="P343" s="38">
        <v>6244.408893452829</v>
      </c>
      <c r="Q343" s="38">
        <v>6420.0547733567646</v>
      </c>
      <c r="R343" s="38">
        <v>6643.2218152794248</v>
      </c>
      <c r="S343" s="38">
        <v>6858.2138036762944</v>
      </c>
      <c r="T343" s="38">
        <v>7089.6574875106826</v>
      </c>
      <c r="U343" s="38">
        <v>7304.4694152747134</v>
      </c>
      <c r="V343" s="38">
        <v>7527.7652615933384</v>
      </c>
      <c r="W343" s="38">
        <v>7736.6200651776708</v>
      </c>
      <c r="X343" s="38">
        <v>7922.5251816061354</v>
      </c>
      <c r="Y343" s="38">
        <v>8173.5853219316314</v>
      </c>
      <c r="Z343" s="38">
        <v>8399.997689123853</v>
      </c>
      <c r="AA343" s="38">
        <v>8566.7850398401115</v>
      </c>
      <c r="AB343" s="38">
        <v>8697.0941630806519</v>
      </c>
      <c r="AC343" s="38">
        <v>8714.9410501961647</v>
      </c>
      <c r="AD343" s="38">
        <v>8681.1474352346122</v>
      </c>
    </row>
    <row r="344" spans="1:30" x14ac:dyDescent="0.25">
      <c r="A344" t="s">
        <v>19</v>
      </c>
      <c r="B344" t="s">
        <v>62</v>
      </c>
      <c r="C344" s="31" t="s">
        <v>6</v>
      </c>
      <c r="D344" s="2" t="s">
        <v>53</v>
      </c>
      <c r="E344" s="38">
        <v>2394</v>
      </c>
      <c r="F344" s="38">
        <v>2542.6700081393456</v>
      </c>
      <c r="G344" s="38">
        <v>2623.1314517446472</v>
      </c>
      <c r="H344" s="38">
        <v>2713.902994755651</v>
      </c>
      <c r="I344" s="38">
        <v>2798.604474424199</v>
      </c>
      <c r="J344" s="38">
        <v>2909.7588416682074</v>
      </c>
      <c r="K344" s="38">
        <v>3017.1062240681676</v>
      </c>
      <c r="L344" s="38">
        <v>3156.3303252913702</v>
      </c>
      <c r="M344" s="38">
        <v>3380.1054622149913</v>
      </c>
      <c r="N344" s="38">
        <v>3607.1989768017438</v>
      </c>
      <c r="O344" s="38">
        <v>3805.3423523906381</v>
      </c>
      <c r="P344" s="38">
        <v>4138.0971904190155</v>
      </c>
      <c r="Q344" s="38">
        <v>4450.486813917767</v>
      </c>
      <c r="R344" s="38">
        <v>4654.4117690952862</v>
      </c>
      <c r="S344" s="38">
        <v>4899.7537665834097</v>
      </c>
      <c r="T344" s="38">
        <v>5088.2647597073701</v>
      </c>
      <c r="U344" s="38">
        <v>5183.1913545719181</v>
      </c>
      <c r="V344" s="38">
        <v>5343.3467274797276</v>
      </c>
      <c r="W344" s="38">
        <v>5539.3252760586765</v>
      </c>
      <c r="X344" s="38">
        <v>5733.6986703115517</v>
      </c>
      <c r="Y344" s="38">
        <v>5941.0006568364097</v>
      </c>
      <c r="Z344" s="38">
        <v>6136.0873874537647</v>
      </c>
      <c r="AA344" s="38">
        <v>6341.5081987901212</v>
      </c>
      <c r="AB344" s="38">
        <v>6535.7069873040982</v>
      </c>
      <c r="AC344" s="38">
        <v>6714.8496502845937</v>
      </c>
      <c r="AD344" s="38">
        <v>6945.344052992632</v>
      </c>
    </row>
    <row r="345" spans="1:30" x14ac:dyDescent="0.25">
      <c r="A345" t="s">
        <v>19</v>
      </c>
      <c r="B345" t="s">
        <v>62</v>
      </c>
      <c r="C345" s="31" t="s">
        <v>6</v>
      </c>
      <c r="D345" s="2" t="s">
        <v>1</v>
      </c>
      <c r="E345" s="38">
        <v>2058</v>
      </c>
      <c r="F345" s="38">
        <v>2132.6255269484959</v>
      </c>
      <c r="G345" s="38">
        <v>2213.9802879096919</v>
      </c>
      <c r="H345" s="38">
        <v>2298.9282076308336</v>
      </c>
      <c r="I345" s="38">
        <v>2395.4935421186533</v>
      </c>
      <c r="J345" s="38">
        <v>2516.1327950328241</v>
      </c>
      <c r="K345" s="38">
        <v>2657.9077569062079</v>
      </c>
      <c r="L345" s="38">
        <v>2755.9736239401423</v>
      </c>
      <c r="M345" s="38">
        <v>2865.487634289469</v>
      </c>
      <c r="N345" s="38">
        <v>2981.2325538984683</v>
      </c>
      <c r="O345" s="38">
        <v>3133.2636918542548</v>
      </c>
      <c r="P345" s="38">
        <v>3297.4554180414771</v>
      </c>
      <c r="Q345" s="38">
        <v>3449.7647195217814</v>
      </c>
      <c r="R345" s="38">
        <v>3671.6916296991699</v>
      </c>
      <c r="S345" s="38">
        <v>3897.1677808642321</v>
      </c>
      <c r="T345" s="38">
        <v>4123.7101527288805</v>
      </c>
      <c r="U345" s="38">
        <v>4459.5018101631968</v>
      </c>
      <c r="V345" s="38">
        <v>4765.3280203629056</v>
      </c>
      <c r="W345" s="38">
        <v>5040.2491732162844</v>
      </c>
      <c r="X345" s="38">
        <v>5346.413062761696</v>
      </c>
      <c r="Y345" s="38">
        <v>5608.2990537053474</v>
      </c>
      <c r="Z345" s="38">
        <v>5878.6497838214182</v>
      </c>
      <c r="AA345" s="38">
        <v>6173.9805500603015</v>
      </c>
      <c r="AB345" s="38">
        <v>6469.4653904439219</v>
      </c>
      <c r="AC345" s="38">
        <v>6785.5636455014492</v>
      </c>
      <c r="AD345" s="38">
        <v>7079.733703669488</v>
      </c>
    </row>
    <row r="346" spans="1:30" x14ac:dyDescent="0.25">
      <c r="A346" t="s">
        <v>19</v>
      </c>
      <c r="B346" t="s">
        <v>62</v>
      </c>
      <c r="C346" s="31" t="s">
        <v>6</v>
      </c>
      <c r="D346" s="2" t="s">
        <v>0</v>
      </c>
      <c r="E346" s="38">
        <v>173892</v>
      </c>
      <c r="F346" s="38">
        <v>174956.59385398534</v>
      </c>
      <c r="G346" s="38">
        <v>176094.05585286216</v>
      </c>
      <c r="H346" s="38">
        <v>177342.23117869697</v>
      </c>
      <c r="I346" s="38">
        <v>178710.66685148259</v>
      </c>
      <c r="J346" s="38">
        <v>180218.90441518775</v>
      </c>
      <c r="K346" s="38">
        <v>181883.48855842865</v>
      </c>
      <c r="L346" s="38">
        <v>183729.37673990254</v>
      </c>
      <c r="M346" s="38">
        <v>185766.01290933209</v>
      </c>
      <c r="N346" s="38">
        <v>188001.98982877858</v>
      </c>
      <c r="O346" s="38">
        <v>190445.26982360103</v>
      </c>
      <c r="P346" s="38">
        <v>192933.07096241968</v>
      </c>
      <c r="Q346" s="38">
        <v>195429.03704963325</v>
      </c>
      <c r="R346" s="38">
        <v>197935.27409676931</v>
      </c>
      <c r="S346" s="38">
        <v>200453.78793060756</v>
      </c>
      <c r="T346" s="38">
        <v>202986.31930102041</v>
      </c>
      <c r="U346" s="38">
        <v>205534.69185826468</v>
      </c>
      <c r="V346" s="38">
        <v>208099.87235150652</v>
      </c>
      <c r="W346" s="38">
        <v>210683.25381872535</v>
      </c>
      <c r="X346" s="38">
        <v>213285.24044716897</v>
      </c>
      <c r="Y346" s="38">
        <v>215905.26709160735</v>
      </c>
      <c r="Z346" s="38">
        <v>218542.99063244005</v>
      </c>
      <c r="AA346" s="38">
        <v>221197.87660518437</v>
      </c>
      <c r="AB346" s="38">
        <v>223869.23122537255</v>
      </c>
      <c r="AC346" s="38">
        <v>226556.74540802257</v>
      </c>
      <c r="AD346" s="38">
        <v>229260.02610761425</v>
      </c>
    </row>
    <row r="347" spans="1:30" x14ac:dyDescent="0.25">
      <c r="A347" t="s">
        <v>19</v>
      </c>
      <c r="B347" t="s">
        <v>26</v>
      </c>
      <c r="C347" s="31" t="s">
        <v>4</v>
      </c>
      <c r="D347" s="6" t="s">
        <v>37</v>
      </c>
      <c r="E347" s="38">
        <v>3646</v>
      </c>
      <c r="F347" s="38">
        <v>3599.6395748202813</v>
      </c>
      <c r="G347" s="38">
        <v>3525.483626374491</v>
      </c>
      <c r="H347" s="38">
        <v>3433.9161176233524</v>
      </c>
      <c r="I347" s="38">
        <v>3381.3961492574122</v>
      </c>
      <c r="J347" s="38">
        <v>3315.8936904219031</v>
      </c>
      <c r="K347" s="38">
        <v>3263.7427883698456</v>
      </c>
      <c r="L347" s="38">
        <v>3222.284031914262</v>
      </c>
      <c r="M347" s="38">
        <v>3190.8926484843068</v>
      </c>
      <c r="N347" s="38">
        <v>3168.7742108738703</v>
      </c>
      <c r="O347" s="38">
        <v>3155.7235979137413</v>
      </c>
      <c r="P347" s="38">
        <v>3148.1546778899501</v>
      </c>
      <c r="Q347" s="38">
        <v>3142.015034084844</v>
      </c>
      <c r="R347" s="38">
        <v>3137.1008913448991</v>
      </c>
      <c r="S347" s="38">
        <v>3132.8985242830968</v>
      </c>
      <c r="T347" s="38">
        <v>3129.0595732130705</v>
      </c>
      <c r="U347" s="38">
        <v>3125.178818460467</v>
      </c>
      <c r="V347" s="38">
        <v>3121.1969894388776</v>
      </c>
      <c r="W347" s="38">
        <v>3117.1628936987918</v>
      </c>
      <c r="X347" s="38">
        <v>3113.1011200409239</v>
      </c>
      <c r="Y347" s="38">
        <v>3109.0984500293662</v>
      </c>
      <c r="Z347" s="38">
        <v>3105.2095340714045</v>
      </c>
      <c r="AA347" s="38">
        <v>3101.4005161399991</v>
      </c>
      <c r="AB347" s="38">
        <v>3097.6559082406493</v>
      </c>
      <c r="AC347" s="38">
        <v>3093.9029881474262</v>
      </c>
      <c r="AD347" s="38">
        <v>3090.0576688444553</v>
      </c>
    </row>
    <row r="348" spans="1:30" x14ac:dyDescent="0.25">
      <c r="A348" t="s">
        <v>19</v>
      </c>
      <c r="B348" t="s">
        <v>26</v>
      </c>
      <c r="C348" s="31" t="s">
        <v>4</v>
      </c>
      <c r="D348" s="6" t="s">
        <v>38</v>
      </c>
      <c r="E348" s="38">
        <v>3457</v>
      </c>
      <c r="F348" s="38">
        <v>3412.4307951201308</v>
      </c>
      <c r="G348" s="38">
        <v>3346.1004004460156</v>
      </c>
      <c r="H348" s="38">
        <v>3345.4763349309828</v>
      </c>
      <c r="I348" s="38">
        <v>3311.8009932107429</v>
      </c>
      <c r="J348" s="38">
        <v>3265.9947854020247</v>
      </c>
      <c r="K348" s="38">
        <v>3234.3834710102183</v>
      </c>
      <c r="L348" s="38">
        <v>3188.5981144243597</v>
      </c>
      <c r="M348" s="38">
        <v>3137.6638688824</v>
      </c>
      <c r="N348" s="38">
        <v>3113.512708911227</v>
      </c>
      <c r="O348" s="38">
        <v>3080.527422926677</v>
      </c>
      <c r="P348" s="38">
        <v>3055.5860467667799</v>
      </c>
      <c r="Q348" s="38">
        <v>3035.1888634592137</v>
      </c>
      <c r="R348" s="38">
        <v>3018.8667652270087</v>
      </c>
      <c r="S348" s="38">
        <v>3006.2015637992417</v>
      </c>
      <c r="T348" s="38">
        <v>2996.8967566876208</v>
      </c>
      <c r="U348" s="38">
        <v>2990.745021549184</v>
      </c>
      <c r="V348" s="38">
        <v>2985.0568791098153</v>
      </c>
      <c r="W348" s="38">
        <v>2979.6681604043429</v>
      </c>
      <c r="X348" s="38">
        <v>2974.4443842917399</v>
      </c>
      <c r="Y348" s="38">
        <v>2969.2251693921708</v>
      </c>
      <c r="Z348" s="38">
        <v>2963.861832678178</v>
      </c>
      <c r="AA348" s="38">
        <v>2958.3895061459189</v>
      </c>
      <c r="AB348" s="38">
        <v>2952.919887053346</v>
      </c>
      <c r="AC348" s="38">
        <v>2947.5297764688739</v>
      </c>
      <c r="AD348" s="38">
        <v>2942.3165169716035</v>
      </c>
    </row>
    <row r="349" spans="1:30" x14ac:dyDescent="0.25">
      <c r="A349" t="s">
        <v>19</v>
      </c>
      <c r="B349" t="s">
        <v>26</v>
      </c>
      <c r="C349" s="31" t="s">
        <v>4</v>
      </c>
      <c r="D349" s="6" t="s">
        <v>39</v>
      </c>
      <c r="E349" s="38">
        <v>2917</v>
      </c>
      <c r="F349" s="38">
        <v>2946.0145844079134</v>
      </c>
      <c r="G349" s="38">
        <v>2950.7757518290368</v>
      </c>
      <c r="H349" s="38">
        <v>2945.2801189077427</v>
      </c>
      <c r="I349" s="38">
        <v>2889.9704140517497</v>
      </c>
      <c r="J349" s="38">
        <v>2868.1892962097463</v>
      </c>
      <c r="K349" s="38">
        <v>2837.3079235772921</v>
      </c>
      <c r="L349" s="38">
        <v>2796.9811608530458</v>
      </c>
      <c r="M349" s="38">
        <v>2791.0369119957422</v>
      </c>
      <c r="N349" s="38">
        <v>2766.149448315638</v>
      </c>
      <c r="O349" s="38">
        <v>2740.9428464737698</v>
      </c>
      <c r="P349" s="38">
        <v>2720.4557501566424</v>
      </c>
      <c r="Q349" s="38">
        <v>2692.3648939277664</v>
      </c>
      <c r="R349" s="38">
        <v>2662.7197216922968</v>
      </c>
      <c r="S349" s="38">
        <v>2647.7837034712297</v>
      </c>
      <c r="T349" s="38">
        <v>2625.1443135045611</v>
      </c>
      <c r="U349" s="38">
        <v>2607.6747733826987</v>
      </c>
      <c r="V349" s="38">
        <v>2593.2849115170211</v>
      </c>
      <c r="W349" s="38">
        <v>2581.4742329892488</v>
      </c>
      <c r="X349" s="38">
        <v>2571.9737313574919</v>
      </c>
      <c r="Y349" s="38">
        <v>2564.4482445460467</v>
      </c>
      <c r="Z349" s="38">
        <v>2558.7460200965816</v>
      </c>
      <c r="AA349" s="38">
        <v>2552.9285730596202</v>
      </c>
      <c r="AB349" s="38">
        <v>2546.9304040515508</v>
      </c>
      <c r="AC349" s="38">
        <v>2540.7172729080207</v>
      </c>
      <c r="AD349" s="38">
        <v>2534.2605206922044</v>
      </c>
    </row>
    <row r="350" spans="1:30" x14ac:dyDescent="0.25">
      <c r="A350" t="s">
        <v>19</v>
      </c>
      <c r="B350" t="s">
        <v>26</v>
      </c>
      <c r="C350" s="31" t="s">
        <v>4</v>
      </c>
      <c r="D350" s="6" t="s">
        <v>40</v>
      </c>
      <c r="E350" s="38">
        <v>2642</v>
      </c>
      <c r="F350" s="38">
        <v>2542.3800079256057</v>
      </c>
      <c r="G350" s="38">
        <v>2519.5026866119442</v>
      </c>
      <c r="H350" s="38">
        <v>2517.6693866929882</v>
      </c>
      <c r="I350" s="38">
        <v>2517.536676235738</v>
      </c>
      <c r="J350" s="38">
        <v>2519.1208433113361</v>
      </c>
      <c r="K350" s="38">
        <v>2544.7122828910369</v>
      </c>
      <c r="L350" s="38">
        <v>2564.3317330992868</v>
      </c>
      <c r="M350" s="38">
        <v>2575.726360150446</v>
      </c>
      <c r="N350" s="38">
        <v>2560.8717920564927</v>
      </c>
      <c r="O350" s="38">
        <v>2555.8860072513012</v>
      </c>
      <c r="P350" s="38">
        <v>2537.0257801469097</v>
      </c>
      <c r="Q350" s="38">
        <v>2511.5067702081083</v>
      </c>
      <c r="R350" s="38">
        <v>2500.9792897087123</v>
      </c>
      <c r="S350" s="38">
        <v>2478.2456934418469</v>
      </c>
      <c r="T350" s="38">
        <v>2459.3589447479671</v>
      </c>
      <c r="U350" s="38">
        <v>2440.3318677749385</v>
      </c>
      <c r="V350" s="38">
        <v>2417.8959574093915</v>
      </c>
      <c r="W350" s="38">
        <v>2399.1945128145917</v>
      </c>
      <c r="X350" s="38">
        <v>2390.5720020305362</v>
      </c>
      <c r="Y350" s="38">
        <v>2375.6348178722214</v>
      </c>
      <c r="Z350" s="38">
        <v>2364.6001515364705</v>
      </c>
      <c r="AA350" s="38">
        <v>2355.301889420336</v>
      </c>
      <c r="AB350" s="38">
        <v>2347.3770586870714</v>
      </c>
      <c r="AC350" s="38">
        <v>2340.7343753328978</v>
      </c>
      <c r="AD350" s="38">
        <v>2335.3140597291604</v>
      </c>
    </row>
    <row r="351" spans="1:30" x14ac:dyDescent="0.25">
      <c r="A351" t="s">
        <v>19</v>
      </c>
      <c r="B351" t="s">
        <v>26</v>
      </c>
      <c r="C351" s="31" t="s">
        <v>4</v>
      </c>
      <c r="D351" s="6" t="s">
        <v>41</v>
      </c>
      <c r="E351" s="38">
        <v>3158</v>
      </c>
      <c r="F351" s="38">
        <v>3106.0290105960298</v>
      </c>
      <c r="G351" s="38">
        <v>3057.5357445308996</v>
      </c>
      <c r="H351" s="38">
        <v>2963.9144531555175</v>
      </c>
      <c r="I351" s="38">
        <v>2945.3383735033699</v>
      </c>
      <c r="J351" s="38">
        <v>2927.4797154032908</v>
      </c>
      <c r="K351" s="38">
        <v>2877.8230295718463</v>
      </c>
      <c r="L351" s="38">
        <v>2869.303686420446</v>
      </c>
      <c r="M351" s="38">
        <v>2871.1164471369257</v>
      </c>
      <c r="N351" s="38">
        <v>2879.421722115178</v>
      </c>
      <c r="O351" s="38">
        <v>2898.91159941041</v>
      </c>
      <c r="P351" s="38">
        <v>2940.6407591888237</v>
      </c>
      <c r="Q351" s="38">
        <v>2984.1278808462384</v>
      </c>
      <c r="R351" s="38">
        <v>3012.6543017236709</v>
      </c>
      <c r="S351" s="38">
        <v>3023.488240545973</v>
      </c>
      <c r="T351" s="38">
        <v>3024.4266212534376</v>
      </c>
      <c r="U351" s="38">
        <v>3008.6449919922325</v>
      </c>
      <c r="V351" s="38">
        <v>2990.032117693991</v>
      </c>
      <c r="W351" s="38">
        <v>2976.1170110178705</v>
      </c>
      <c r="X351" s="38">
        <v>2953.6343346635849</v>
      </c>
      <c r="Y351" s="38">
        <v>2940.5169138579731</v>
      </c>
      <c r="Z351" s="38">
        <v>2925.3922546388771</v>
      </c>
      <c r="AA351" s="38">
        <v>2909.4715077845094</v>
      </c>
      <c r="AB351" s="38">
        <v>2901.3862395421684</v>
      </c>
      <c r="AC351" s="38">
        <v>2899.9679980189535</v>
      </c>
      <c r="AD351" s="38">
        <v>2892.2094243300176</v>
      </c>
    </row>
    <row r="352" spans="1:30" x14ac:dyDescent="0.25">
      <c r="A352" t="s">
        <v>19</v>
      </c>
      <c r="B352" t="s">
        <v>26</v>
      </c>
      <c r="C352" s="31" t="s">
        <v>4</v>
      </c>
      <c r="D352" s="6" t="s">
        <v>42</v>
      </c>
      <c r="E352" s="38">
        <v>3546</v>
      </c>
      <c r="F352" s="38">
        <v>3522.881780659734</v>
      </c>
      <c r="G352" s="38">
        <v>3494.6683663480808</v>
      </c>
      <c r="H352" s="38">
        <v>3486.0679913501617</v>
      </c>
      <c r="I352" s="38">
        <v>3401.0258241494143</v>
      </c>
      <c r="J352" s="38">
        <v>3331.8332664024219</v>
      </c>
      <c r="K352" s="38">
        <v>3300.2250855463594</v>
      </c>
      <c r="L352" s="38">
        <v>3270.4618048236543</v>
      </c>
      <c r="M352" s="38">
        <v>3225.4310402497167</v>
      </c>
      <c r="N352" s="38">
        <v>3217.2127325377501</v>
      </c>
      <c r="O352" s="38">
        <v>3218.7830192500151</v>
      </c>
      <c r="P352" s="38">
        <v>3202.6660830711062</v>
      </c>
      <c r="Q352" s="38">
        <v>3197.2553686516562</v>
      </c>
      <c r="R352" s="38">
        <v>3198.2396778821903</v>
      </c>
      <c r="S352" s="38">
        <v>3201.6586648354837</v>
      </c>
      <c r="T352" s="38">
        <v>3216.7689113337592</v>
      </c>
      <c r="U352" s="38">
        <v>3254.2948164756044</v>
      </c>
      <c r="V352" s="38">
        <v>3293.7989059126721</v>
      </c>
      <c r="W352" s="38">
        <v>3320.0051706817221</v>
      </c>
      <c r="X352" s="38">
        <v>3336.112656728521</v>
      </c>
      <c r="Y352" s="38">
        <v>3336.9080202963387</v>
      </c>
      <c r="Z352" s="38">
        <v>3324.9887272127016</v>
      </c>
      <c r="AA352" s="38">
        <v>3312.0389103479283</v>
      </c>
      <c r="AB352" s="38">
        <v>3297.2354155809576</v>
      </c>
      <c r="AC352" s="38">
        <v>3276.6954169318692</v>
      </c>
      <c r="AD352" s="38">
        <v>3266.8530195941539</v>
      </c>
    </row>
    <row r="353" spans="1:30" x14ac:dyDescent="0.25">
      <c r="A353" t="s">
        <v>19</v>
      </c>
      <c r="B353" t="s">
        <v>26</v>
      </c>
      <c r="C353" s="31" t="s">
        <v>4</v>
      </c>
      <c r="D353" s="6" t="s">
        <v>43</v>
      </c>
      <c r="E353" s="38">
        <v>3036</v>
      </c>
      <c r="F353" s="38">
        <v>3064.4765458675938</v>
      </c>
      <c r="G353" s="38">
        <v>3077.0344801880792</v>
      </c>
      <c r="H353" s="38">
        <v>3093.4135096206792</v>
      </c>
      <c r="I353" s="38">
        <v>3129.034925850845</v>
      </c>
      <c r="J353" s="38">
        <v>3174.3487550811165</v>
      </c>
      <c r="K353" s="38">
        <v>3176.5363131622048</v>
      </c>
      <c r="L353" s="38">
        <v>3179.0139022513658</v>
      </c>
      <c r="M353" s="38">
        <v>3190.5214502178569</v>
      </c>
      <c r="N353" s="38">
        <v>3164.3028660213904</v>
      </c>
      <c r="O353" s="38">
        <v>3141.3327294038045</v>
      </c>
      <c r="P353" s="38">
        <v>3127.3306773735999</v>
      </c>
      <c r="Q353" s="38">
        <v>3107.88210456969</v>
      </c>
      <c r="R353" s="38">
        <v>3078.3718509585151</v>
      </c>
      <c r="S353" s="38">
        <v>3061.3142732434817</v>
      </c>
      <c r="T353" s="38">
        <v>3049.973279060694</v>
      </c>
      <c r="U353" s="38">
        <v>3030.2093188775011</v>
      </c>
      <c r="V353" s="38">
        <v>3014.928831981611</v>
      </c>
      <c r="W353" s="38">
        <v>3007.7120734382888</v>
      </c>
      <c r="X353" s="38">
        <v>3003.1721545588744</v>
      </c>
      <c r="Y353" s="38">
        <v>3010.4264320831749</v>
      </c>
      <c r="Z353" s="38">
        <v>3036.765292570426</v>
      </c>
      <c r="AA353" s="38">
        <v>3064.3669232559932</v>
      </c>
      <c r="AB353" s="38">
        <v>3082.6428245447814</v>
      </c>
      <c r="AC353" s="38">
        <v>3095.4321348919266</v>
      </c>
      <c r="AD353" s="38">
        <v>3094.1703840974137</v>
      </c>
    </row>
    <row r="354" spans="1:30" x14ac:dyDescent="0.25">
      <c r="A354" t="s">
        <v>19</v>
      </c>
      <c r="B354" t="s">
        <v>26</v>
      </c>
      <c r="C354" s="31" t="s">
        <v>4</v>
      </c>
      <c r="D354" s="6" t="s">
        <v>44</v>
      </c>
      <c r="E354" s="38">
        <v>2734</v>
      </c>
      <c r="F354" s="38">
        <v>2723.7009516293574</v>
      </c>
      <c r="G354" s="38">
        <v>2808.2391861623628</v>
      </c>
      <c r="H354" s="38">
        <v>2831.7213816072599</v>
      </c>
      <c r="I354" s="38">
        <v>2863.0157547880744</v>
      </c>
      <c r="J354" s="38">
        <v>2883.6341530203085</v>
      </c>
      <c r="K354" s="38">
        <v>2905.6101297335449</v>
      </c>
      <c r="L354" s="38">
        <v>2918.6253214315875</v>
      </c>
      <c r="M354" s="38">
        <v>2938.7826807792426</v>
      </c>
      <c r="N354" s="38">
        <v>2972.6514197129163</v>
      </c>
      <c r="O354" s="38">
        <v>3011.3550119331444</v>
      </c>
      <c r="P354" s="38">
        <v>3029.6230216991635</v>
      </c>
      <c r="Q354" s="38">
        <v>3043.9590431518586</v>
      </c>
      <c r="R354" s="38">
        <v>3058.4233770024757</v>
      </c>
      <c r="S354" s="38">
        <v>3044.9876187841187</v>
      </c>
      <c r="T354" s="38">
        <v>3026.5772211763397</v>
      </c>
      <c r="U354" s="38">
        <v>3009.4411357665135</v>
      </c>
      <c r="V354" s="38">
        <v>2987.1472464148983</v>
      </c>
      <c r="W354" s="38">
        <v>2959.0674578627691</v>
      </c>
      <c r="X354" s="38">
        <v>2936.2064440217709</v>
      </c>
      <c r="Y354" s="38">
        <v>2919.980923832728</v>
      </c>
      <c r="Z354" s="38">
        <v>2900.1955150348517</v>
      </c>
      <c r="AA354" s="38">
        <v>2882.8933632532144</v>
      </c>
      <c r="AB354" s="38">
        <v>2873.2485321113199</v>
      </c>
      <c r="AC354" s="38">
        <v>2865.7932696913176</v>
      </c>
      <c r="AD354" s="38">
        <v>2868.5611455044614</v>
      </c>
    </row>
    <row r="355" spans="1:30" x14ac:dyDescent="0.25">
      <c r="A355" t="s">
        <v>19</v>
      </c>
      <c r="B355" t="s">
        <v>26</v>
      </c>
      <c r="C355" s="31" t="s">
        <v>4</v>
      </c>
      <c r="D355" s="6" t="s">
        <v>45</v>
      </c>
      <c r="E355" s="38">
        <v>2743</v>
      </c>
      <c r="F355" s="38">
        <v>2707.8456299609984</v>
      </c>
      <c r="G355" s="38">
        <v>2667.6467677793516</v>
      </c>
      <c r="H355" s="38">
        <v>2635.0859251332536</v>
      </c>
      <c r="I355" s="38">
        <v>2656.4752385245101</v>
      </c>
      <c r="J355" s="38">
        <v>2704.4465313439814</v>
      </c>
      <c r="K355" s="38">
        <v>2716.8726451046955</v>
      </c>
      <c r="L355" s="38">
        <v>2793.8373009553679</v>
      </c>
      <c r="M355" s="38">
        <v>2836.1889748767835</v>
      </c>
      <c r="N355" s="38">
        <v>2877.5300031721431</v>
      </c>
      <c r="O355" s="38">
        <v>2911.4286827150909</v>
      </c>
      <c r="P355" s="38">
        <v>2937.445319469527</v>
      </c>
      <c r="Q355" s="38">
        <v>2952.9580614323377</v>
      </c>
      <c r="R355" s="38">
        <v>2971.5481656928541</v>
      </c>
      <c r="S355" s="38">
        <v>2999.1348297907948</v>
      </c>
      <c r="T355" s="38">
        <v>3024.4450167342952</v>
      </c>
      <c r="U355" s="38">
        <v>3039.3321311471791</v>
      </c>
      <c r="V355" s="38">
        <v>3050.9730451238338</v>
      </c>
      <c r="W355" s="38">
        <v>3061.3098705395541</v>
      </c>
      <c r="X355" s="38">
        <v>3051.4299708449844</v>
      </c>
      <c r="Y355" s="38">
        <v>3035.611406007788</v>
      </c>
      <c r="Z355" s="38">
        <v>3018.1046728268657</v>
      </c>
      <c r="AA355" s="38">
        <v>2995.4251035225993</v>
      </c>
      <c r="AB355" s="38">
        <v>2968.4868305252348</v>
      </c>
      <c r="AC355" s="38">
        <v>2943.9297977873198</v>
      </c>
      <c r="AD355" s="38">
        <v>2926.0182752497776</v>
      </c>
    </row>
    <row r="356" spans="1:30" x14ac:dyDescent="0.25">
      <c r="A356" t="s">
        <v>19</v>
      </c>
      <c r="B356" t="s">
        <v>26</v>
      </c>
      <c r="C356" s="31" t="s">
        <v>4</v>
      </c>
      <c r="D356" s="6" t="s">
        <v>46</v>
      </c>
      <c r="E356" s="38">
        <v>2734</v>
      </c>
      <c r="F356" s="38">
        <v>2824.4983297063623</v>
      </c>
      <c r="G356" s="38">
        <v>2820.0610032136924</v>
      </c>
      <c r="H356" s="38">
        <v>2783.361784151869</v>
      </c>
      <c r="I356" s="38">
        <v>2760.3025316098128</v>
      </c>
      <c r="J356" s="38">
        <v>2670.3798909160778</v>
      </c>
      <c r="K356" s="38">
        <v>2625.0002571126297</v>
      </c>
      <c r="L356" s="38">
        <v>2585.1627046151898</v>
      </c>
      <c r="M356" s="38">
        <v>2556.7107888446417</v>
      </c>
      <c r="N356" s="38">
        <v>2574.2734747243285</v>
      </c>
      <c r="O356" s="38">
        <v>2618.2425922932871</v>
      </c>
      <c r="P356" s="38">
        <v>2645.2370257295984</v>
      </c>
      <c r="Q356" s="38">
        <v>2715.7384430746824</v>
      </c>
      <c r="R356" s="38">
        <v>2761.9101807862817</v>
      </c>
      <c r="S356" s="38">
        <v>2800.9530467888667</v>
      </c>
      <c r="T356" s="38">
        <v>2830.0103744113053</v>
      </c>
      <c r="U356" s="38">
        <v>2848.6101276731897</v>
      </c>
      <c r="V356" s="38">
        <v>2858.5195838279778</v>
      </c>
      <c r="W356" s="38">
        <v>2871.1548874243517</v>
      </c>
      <c r="X356" s="38">
        <v>2892.6271856376015</v>
      </c>
      <c r="Y356" s="38">
        <v>2910.4020958386759</v>
      </c>
      <c r="Z356" s="38">
        <v>2923.1684862839402</v>
      </c>
      <c r="AA356" s="38">
        <v>2933.4420502911585</v>
      </c>
      <c r="AB356" s="38">
        <v>2942.0049799013514</v>
      </c>
      <c r="AC356" s="38">
        <v>2934.7526850840673</v>
      </c>
      <c r="AD356" s="38">
        <v>2921.398491051948</v>
      </c>
    </row>
    <row r="357" spans="1:30" x14ac:dyDescent="0.25">
      <c r="A357" t="s">
        <v>19</v>
      </c>
      <c r="B357" t="s">
        <v>26</v>
      </c>
      <c r="C357" s="31" t="s">
        <v>4</v>
      </c>
      <c r="D357" s="6" t="s">
        <v>47</v>
      </c>
      <c r="E357" s="38">
        <v>2858</v>
      </c>
      <c r="F357" s="38">
        <v>2767.6918348566915</v>
      </c>
      <c r="G357" s="38">
        <v>2710.2545988670081</v>
      </c>
      <c r="H357" s="38">
        <v>2673.2368299482769</v>
      </c>
      <c r="I357" s="38">
        <v>2637.7755163020652</v>
      </c>
      <c r="J357" s="38">
        <v>2673.5778590000723</v>
      </c>
      <c r="K357" s="38">
        <v>2747.835512747768</v>
      </c>
      <c r="L357" s="38">
        <v>2756.2653953261879</v>
      </c>
      <c r="M357" s="38">
        <v>2736.3289120528707</v>
      </c>
      <c r="N357" s="38">
        <v>2716.3885532960385</v>
      </c>
      <c r="O357" s="38">
        <v>2644.9379405179211</v>
      </c>
      <c r="P357" s="38">
        <v>2599.6007189997717</v>
      </c>
      <c r="Q357" s="38">
        <v>2561.9699434401582</v>
      </c>
      <c r="R357" s="38">
        <v>2535.0463894832615</v>
      </c>
      <c r="S357" s="38">
        <v>2546.389980295884</v>
      </c>
      <c r="T357" s="38">
        <v>2580.6622700294683</v>
      </c>
      <c r="U357" s="38">
        <v>2609.58864387927</v>
      </c>
      <c r="V357" s="38">
        <v>2671.2554594184185</v>
      </c>
      <c r="W357" s="38">
        <v>2716.3285180735238</v>
      </c>
      <c r="X357" s="38">
        <v>2753.0680348562169</v>
      </c>
      <c r="Y357" s="38">
        <v>2780.3216968338502</v>
      </c>
      <c r="Z357" s="38">
        <v>2796.2683131855447</v>
      </c>
      <c r="AA357" s="38">
        <v>2804.7593938481191</v>
      </c>
      <c r="AB357" s="38">
        <v>2815.7388604655061</v>
      </c>
      <c r="AC357" s="38">
        <v>2835.3200101053126</v>
      </c>
      <c r="AD357" s="38">
        <v>2850.7350914907661</v>
      </c>
    </row>
    <row r="358" spans="1:30" x14ac:dyDescent="0.25">
      <c r="A358" t="s">
        <v>19</v>
      </c>
      <c r="B358" t="s">
        <v>26</v>
      </c>
      <c r="C358" s="31" t="s">
        <v>4</v>
      </c>
      <c r="D358" s="6" t="s">
        <v>48</v>
      </c>
      <c r="E358" s="38">
        <v>2807</v>
      </c>
      <c r="F358" s="38">
        <v>2793.537219051801</v>
      </c>
      <c r="G358" s="38">
        <v>2757.2952519221935</v>
      </c>
      <c r="H358" s="38">
        <v>2746.5644399652219</v>
      </c>
      <c r="I358" s="38">
        <v>2734.8514459368134</v>
      </c>
      <c r="J358" s="38">
        <v>2677.4797832200497</v>
      </c>
      <c r="K358" s="38">
        <v>2607.0532447765736</v>
      </c>
      <c r="L358" s="38">
        <v>2562.9269878256541</v>
      </c>
      <c r="M358" s="38">
        <v>2538.9710339675971</v>
      </c>
      <c r="N358" s="38">
        <v>2526.7230956133881</v>
      </c>
      <c r="O358" s="38">
        <v>2571.7309444781404</v>
      </c>
      <c r="P358" s="38">
        <v>2639.0298184558974</v>
      </c>
      <c r="Q358" s="38">
        <v>2654.5467113137629</v>
      </c>
      <c r="R358" s="38">
        <v>2643.0732289797261</v>
      </c>
      <c r="S358" s="38">
        <v>2621.4691790080906</v>
      </c>
      <c r="T358" s="38">
        <v>2556.5228730048402</v>
      </c>
      <c r="U358" s="38">
        <v>2508.4337151796553</v>
      </c>
      <c r="V358" s="38">
        <v>2470.153766833836</v>
      </c>
      <c r="W358" s="38">
        <v>2443.8810343604277</v>
      </c>
      <c r="X358" s="38">
        <v>2451.5564150330456</v>
      </c>
      <c r="Y358" s="38">
        <v>2480.7356984598646</v>
      </c>
      <c r="Z358" s="38">
        <v>2511.2483571857438</v>
      </c>
      <c r="AA358" s="38">
        <v>2566.9015800816896</v>
      </c>
      <c r="AB358" s="38">
        <v>2610.7243277079606</v>
      </c>
      <c r="AC358" s="38">
        <v>2646.1134488755933</v>
      </c>
      <c r="AD358" s="38">
        <v>2672.6635452229825</v>
      </c>
    </row>
    <row r="359" spans="1:30" x14ac:dyDescent="0.25">
      <c r="A359" t="s">
        <v>19</v>
      </c>
      <c r="B359" t="s">
        <v>26</v>
      </c>
      <c r="C359" s="31" t="s">
        <v>4</v>
      </c>
      <c r="D359" s="6" t="s">
        <v>49</v>
      </c>
      <c r="E359" s="38">
        <v>2236</v>
      </c>
      <c r="F359" s="38">
        <v>2296.1828538326649</v>
      </c>
      <c r="G359" s="38">
        <v>2355.7918502900643</v>
      </c>
      <c r="H359" s="38">
        <v>2421.0743175131356</v>
      </c>
      <c r="I359" s="38">
        <v>2457.2904193807749</v>
      </c>
      <c r="J359" s="38">
        <v>2465.4075868743976</v>
      </c>
      <c r="K359" s="38">
        <v>2465.8295004213178</v>
      </c>
      <c r="L359" s="38">
        <v>2450.1764543962595</v>
      </c>
      <c r="M359" s="38">
        <v>2448.8066422625266</v>
      </c>
      <c r="N359" s="38">
        <v>2439.1498734299425</v>
      </c>
      <c r="O359" s="38">
        <v>2397.3622089545552</v>
      </c>
      <c r="P359" s="38">
        <v>2345.6822371289413</v>
      </c>
      <c r="Q359" s="38">
        <v>2312.8154171619872</v>
      </c>
      <c r="R359" s="38">
        <v>2297.6472820091913</v>
      </c>
      <c r="S359" s="38">
        <v>2295.7015432840999</v>
      </c>
      <c r="T359" s="38">
        <v>2336.7520146530183</v>
      </c>
      <c r="U359" s="38">
        <v>2389.6839920104567</v>
      </c>
      <c r="V359" s="38">
        <v>2402.6493251877473</v>
      </c>
      <c r="W359" s="38">
        <v>2393.7307552250486</v>
      </c>
      <c r="X359" s="38">
        <v>2371.8471120725731</v>
      </c>
      <c r="Y359" s="38">
        <v>2316.8742905582853</v>
      </c>
      <c r="Z359" s="38">
        <v>2273.4656994311626</v>
      </c>
      <c r="AA359" s="38">
        <v>2239.7535329956427</v>
      </c>
      <c r="AB359" s="38">
        <v>2218.0682166480033</v>
      </c>
      <c r="AC359" s="38">
        <v>2225.0854645937475</v>
      </c>
      <c r="AD359" s="38">
        <v>2250.9290691454557</v>
      </c>
    </row>
    <row r="360" spans="1:30" x14ac:dyDescent="0.25">
      <c r="A360" t="s">
        <v>19</v>
      </c>
      <c r="B360" t="s">
        <v>26</v>
      </c>
      <c r="C360" s="31" t="s">
        <v>4</v>
      </c>
      <c r="D360" s="6" t="s">
        <v>50</v>
      </c>
      <c r="E360" s="38">
        <v>1822</v>
      </c>
      <c r="F360" s="38">
        <v>1838.7990688857465</v>
      </c>
      <c r="G360" s="38">
        <v>1860.6992925165334</v>
      </c>
      <c r="H360" s="38">
        <v>1861.5666969444533</v>
      </c>
      <c r="I360" s="38">
        <v>1867.387519870045</v>
      </c>
      <c r="J360" s="38">
        <v>1881.8703441390019</v>
      </c>
      <c r="K360" s="38">
        <v>1926.9681356367953</v>
      </c>
      <c r="L360" s="38">
        <v>1974.0609862515812</v>
      </c>
      <c r="M360" s="38">
        <v>2027.0651347100275</v>
      </c>
      <c r="N360" s="38">
        <v>2062.3583094239671</v>
      </c>
      <c r="O360" s="38">
        <v>2080.6960863101235</v>
      </c>
      <c r="P360" s="38">
        <v>2092.6651986616689</v>
      </c>
      <c r="Q360" s="38">
        <v>2091.4746338266718</v>
      </c>
      <c r="R360" s="38">
        <v>2095.02732716627</v>
      </c>
      <c r="S360" s="38">
        <v>2086.5160145954519</v>
      </c>
      <c r="T360" s="38">
        <v>2053.8589276038902</v>
      </c>
      <c r="U360" s="38">
        <v>2014.5084030592952</v>
      </c>
      <c r="V360" s="38">
        <v>1989.2262429212635</v>
      </c>
      <c r="W360" s="38">
        <v>1978.3264162841724</v>
      </c>
      <c r="X360" s="38">
        <v>1981.3374221549107</v>
      </c>
      <c r="Y360" s="38">
        <v>2017.4331876778228</v>
      </c>
      <c r="Z360" s="38">
        <v>2060.5274314122257</v>
      </c>
      <c r="AA360" s="38">
        <v>2073.605863122611</v>
      </c>
      <c r="AB360" s="38">
        <v>2068.8057791156793</v>
      </c>
      <c r="AC360" s="38">
        <v>2051.3660863349496</v>
      </c>
      <c r="AD360" s="38">
        <v>2008.0921736132686</v>
      </c>
    </row>
    <row r="361" spans="1:30" x14ac:dyDescent="0.25">
      <c r="A361" t="s">
        <v>19</v>
      </c>
      <c r="B361" t="s">
        <v>26</v>
      </c>
      <c r="C361" s="31" t="s">
        <v>4</v>
      </c>
      <c r="D361" s="6" t="s">
        <v>51</v>
      </c>
      <c r="E361" s="38">
        <v>1252</v>
      </c>
      <c r="F361" s="38">
        <v>1315.8021493744857</v>
      </c>
      <c r="G361" s="38">
        <v>1341.6888809654572</v>
      </c>
      <c r="H361" s="38">
        <v>1396.2943230951319</v>
      </c>
      <c r="I361" s="38">
        <v>1428.3195687211376</v>
      </c>
      <c r="J361" s="38">
        <v>1494.5166431956316</v>
      </c>
      <c r="K361" s="38">
        <v>1506.1417615905057</v>
      </c>
      <c r="L361" s="38">
        <v>1524.9633307657734</v>
      </c>
      <c r="M361" s="38">
        <v>1531.19959367498</v>
      </c>
      <c r="N361" s="38">
        <v>1542.5331072276224</v>
      </c>
      <c r="O361" s="38">
        <v>1561.2596209873825</v>
      </c>
      <c r="P361" s="38">
        <v>1600.8205158118462</v>
      </c>
      <c r="Q361" s="38">
        <v>1641.5183312319696</v>
      </c>
      <c r="R361" s="38">
        <v>1686.1549281009281</v>
      </c>
      <c r="S361" s="38">
        <v>1718.5436386979532</v>
      </c>
      <c r="T361" s="38">
        <v>1738.9906105726454</v>
      </c>
      <c r="U361" s="38">
        <v>1754.5034074525661</v>
      </c>
      <c r="V361" s="38">
        <v>1759.9935385394938</v>
      </c>
      <c r="W361" s="38">
        <v>1765.9807516169119</v>
      </c>
      <c r="X361" s="38">
        <v>1760.1103031994373</v>
      </c>
      <c r="Y361" s="38">
        <v>1736.6890321774913</v>
      </c>
      <c r="Z361" s="38">
        <v>1708.2644109582527</v>
      </c>
      <c r="AA361" s="38">
        <v>1690.6141075940584</v>
      </c>
      <c r="AB361" s="38">
        <v>1684.7151183774281</v>
      </c>
      <c r="AC361" s="38">
        <v>1691.6934943308383</v>
      </c>
      <c r="AD361" s="38">
        <v>1724.4222213295807</v>
      </c>
    </row>
    <row r="362" spans="1:30" x14ac:dyDescent="0.25">
      <c r="A362" t="s">
        <v>19</v>
      </c>
      <c r="B362" t="s">
        <v>26</v>
      </c>
      <c r="C362" s="31" t="s">
        <v>4</v>
      </c>
      <c r="D362" s="6" t="s">
        <v>52</v>
      </c>
      <c r="E362" s="38">
        <v>757</v>
      </c>
      <c r="F362" s="38">
        <v>791.86354010506921</v>
      </c>
      <c r="G362" s="38">
        <v>843.74521046105065</v>
      </c>
      <c r="H362" s="38">
        <v>894.35043192905164</v>
      </c>
      <c r="I362" s="38">
        <v>947.61979583680022</v>
      </c>
      <c r="J362" s="38">
        <v>971.28233733385616</v>
      </c>
      <c r="K362" s="38">
        <v>1026.2273608038722</v>
      </c>
      <c r="L362" s="38">
        <v>1056.6544444986141</v>
      </c>
      <c r="M362" s="38">
        <v>1102.1338024632464</v>
      </c>
      <c r="N362" s="38">
        <v>1132.8869275512479</v>
      </c>
      <c r="O362" s="38">
        <v>1185.5314040854548</v>
      </c>
      <c r="P362" s="38">
        <v>1197.6744687498235</v>
      </c>
      <c r="Q362" s="38">
        <v>1215.4925803204455</v>
      </c>
      <c r="R362" s="38">
        <v>1225.3581039556707</v>
      </c>
      <c r="S362" s="38">
        <v>1238.3144272449267</v>
      </c>
      <c r="T362" s="38">
        <v>1256.906448677023</v>
      </c>
      <c r="U362" s="38">
        <v>1289.5538866762604</v>
      </c>
      <c r="V362" s="38">
        <v>1323.1941896870451</v>
      </c>
      <c r="W362" s="38">
        <v>1360.2615777847191</v>
      </c>
      <c r="X362" s="38">
        <v>1388.8338579725987</v>
      </c>
      <c r="Y362" s="38">
        <v>1409.7876467702351</v>
      </c>
      <c r="Z362" s="38">
        <v>1427.0010508981409</v>
      </c>
      <c r="AA362" s="38">
        <v>1436.5450364335866</v>
      </c>
      <c r="AB362" s="38">
        <v>1445.0812981649749</v>
      </c>
      <c r="AC362" s="38">
        <v>1442.7414200711728</v>
      </c>
      <c r="AD362" s="38">
        <v>1427.3062207055193</v>
      </c>
    </row>
    <row r="363" spans="1:30" x14ac:dyDescent="0.25">
      <c r="A363" t="s">
        <v>19</v>
      </c>
      <c r="B363" t="s">
        <v>26</v>
      </c>
      <c r="C363" s="31" t="s">
        <v>4</v>
      </c>
      <c r="D363" s="6" t="s">
        <v>53</v>
      </c>
      <c r="E363" s="38">
        <v>396</v>
      </c>
      <c r="F363" s="38">
        <v>385.76125738379818</v>
      </c>
      <c r="G363" s="38">
        <v>413.47052711030858</v>
      </c>
      <c r="H363" s="38">
        <v>440.62623182801849</v>
      </c>
      <c r="I363" s="38">
        <v>472.97685917720707</v>
      </c>
      <c r="J363" s="38">
        <v>527.47741447943827</v>
      </c>
      <c r="K363" s="38">
        <v>552.25471378510827</v>
      </c>
      <c r="L363" s="38">
        <v>588.76448113328206</v>
      </c>
      <c r="M363" s="38">
        <v>625.78850798032568</v>
      </c>
      <c r="N363" s="38">
        <v>665.23133903440964</v>
      </c>
      <c r="O363" s="38">
        <v>688.33261672211188</v>
      </c>
      <c r="P363" s="38">
        <v>732.41700401388937</v>
      </c>
      <c r="Q363" s="38">
        <v>760.62557132687891</v>
      </c>
      <c r="R363" s="38">
        <v>795.58580118875216</v>
      </c>
      <c r="S363" s="38">
        <v>820.63259267538638</v>
      </c>
      <c r="T363" s="38">
        <v>858.25409433275468</v>
      </c>
      <c r="U363" s="38">
        <v>867.74131879489971</v>
      </c>
      <c r="V363" s="38">
        <v>881.70952743231101</v>
      </c>
      <c r="W363" s="38">
        <v>891.88657407447295</v>
      </c>
      <c r="X363" s="38">
        <v>904.39633886457193</v>
      </c>
      <c r="Y363" s="38">
        <v>922.44908936584352</v>
      </c>
      <c r="Z363" s="38">
        <v>948.40504507084643</v>
      </c>
      <c r="AA363" s="38">
        <v>975.07535122923127</v>
      </c>
      <c r="AB363" s="38">
        <v>1004.3700253684005</v>
      </c>
      <c r="AC363" s="38">
        <v>1027.7903792650243</v>
      </c>
      <c r="AD363" s="38">
        <v>1047.4509446469037</v>
      </c>
    </row>
    <row r="364" spans="1:30" x14ac:dyDescent="0.25">
      <c r="A364" t="s">
        <v>19</v>
      </c>
      <c r="B364" t="s">
        <v>26</v>
      </c>
      <c r="C364" s="31" t="s">
        <v>4</v>
      </c>
      <c r="D364" s="6" t="s">
        <v>1</v>
      </c>
      <c r="E364" s="38">
        <v>273</v>
      </c>
      <c r="F364" s="38">
        <v>304.72685644120344</v>
      </c>
      <c r="G364" s="38">
        <v>307.30337491628848</v>
      </c>
      <c r="H364" s="38">
        <v>310.16239361346339</v>
      </c>
      <c r="I364" s="38">
        <v>314.40508295200061</v>
      </c>
      <c r="J364" s="38">
        <v>316.16445992592128</v>
      </c>
      <c r="K364" s="38">
        <v>328.44674594435168</v>
      </c>
      <c r="L364" s="38">
        <v>346.04413577688445</v>
      </c>
      <c r="M364" s="38">
        <v>363.27516322613695</v>
      </c>
      <c r="N364" s="38">
        <v>383.92871702272868</v>
      </c>
      <c r="O364" s="38">
        <v>414.73510640144957</v>
      </c>
      <c r="P364" s="38">
        <v>435.57895625107267</v>
      </c>
      <c r="Q364" s="38">
        <v>465.09978250536744</v>
      </c>
      <c r="R364" s="38">
        <v>495.47568037621068</v>
      </c>
      <c r="S364" s="38">
        <v>528.86087406820104</v>
      </c>
      <c r="T364" s="38">
        <v>558.64400928418775</v>
      </c>
      <c r="U364" s="38">
        <v>596.81305063239449</v>
      </c>
      <c r="V364" s="38">
        <v>629.6669822506766</v>
      </c>
      <c r="W364" s="38">
        <v>665.83302962446248</v>
      </c>
      <c r="X364" s="38">
        <v>697.92097304931747</v>
      </c>
      <c r="Y364" s="38">
        <v>734.83666618564939</v>
      </c>
      <c r="Z364" s="38">
        <v>759.8267007614761</v>
      </c>
      <c r="AA364" s="38">
        <v>784.16048059759032</v>
      </c>
      <c r="AB364" s="38">
        <v>807.79214920638344</v>
      </c>
      <c r="AC364" s="38">
        <v>830.87579541859577</v>
      </c>
      <c r="AD364" s="38">
        <v>860.7873019461822</v>
      </c>
    </row>
    <row r="365" spans="1:30" x14ac:dyDescent="0.25">
      <c r="A365" t="s">
        <v>19</v>
      </c>
      <c r="B365" t="s">
        <v>26</v>
      </c>
      <c r="C365" s="31" t="s">
        <v>4</v>
      </c>
      <c r="D365" s="6" t="s">
        <v>0</v>
      </c>
      <c r="E365" s="38">
        <v>43014</v>
      </c>
      <c r="F365" s="38">
        <v>42944.261990625469</v>
      </c>
      <c r="G365" s="38">
        <v>42857.297000532853</v>
      </c>
      <c r="H365" s="38">
        <v>42779.782668010565</v>
      </c>
      <c r="I365" s="38">
        <v>42716.523089358518</v>
      </c>
      <c r="J365" s="38">
        <v>42669.097355680577</v>
      </c>
      <c r="K365" s="38">
        <v>42642.970901785979</v>
      </c>
      <c r="L365" s="38">
        <v>42648.455976762802</v>
      </c>
      <c r="M365" s="38">
        <v>42687.639961955778</v>
      </c>
      <c r="N365" s="38">
        <v>42763.900301040274</v>
      </c>
      <c r="O365" s="38">
        <v>42877.719438028384</v>
      </c>
      <c r="P365" s="38">
        <v>42987.634059565011</v>
      </c>
      <c r="Q365" s="38">
        <v>43086.539434533646</v>
      </c>
      <c r="R365" s="38">
        <v>43174.18296327893</v>
      </c>
      <c r="S365" s="38">
        <v>43253.094408854122</v>
      </c>
      <c r="T365" s="38">
        <v>43323.252260280875</v>
      </c>
      <c r="U365" s="38">
        <v>43385.289420784306</v>
      </c>
      <c r="V365" s="38">
        <v>43440.683500700885</v>
      </c>
      <c r="W365" s="38">
        <v>43489.094927915263</v>
      </c>
      <c r="X365" s="38">
        <v>43532.344441378693</v>
      </c>
      <c r="Y365" s="38">
        <v>43571.37978178553</v>
      </c>
      <c r="Z365" s="38">
        <v>43606.039495853685</v>
      </c>
      <c r="AA365" s="38">
        <v>43637.073689123805</v>
      </c>
      <c r="AB365" s="38">
        <v>43665.183855292766</v>
      </c>
      <c r="AC365" s="38">
        <v>43690.441814257909</v>
      </c>
      <c r="AD365" s="38">
        <v>43713.546074165853</v>
      </c>
    </row>
    <row r="366" spans="1:30" x14ac:dyDescent="0.25">
      <c r="A366" t="s">
        <v>19</v>
      </c>
      <c r="B366" t="s">
        <v>26</v>
      </c>
      <c r="C366" s="31" t="s">
        <v>5</v>
      </c>
      <c r="D366" s="6" t="s">
        <v>37</v>
      </c>
      <c r="E366" s="38">
        <v>3397</v>
      </c>
      <c r="F366" s="38">
        <v>3329.6766576623431</v>
      </c>
      <c r="G366" s="38">
        <v>3266.524580659689</v>
      </c>
      <c r="H366" s="38">
        <v>3196.5286219488371</v>
      </c>
      <c r="I366" s="38">
        <v>3117.7239473411755</v>
      </c>
      <c r="J366" s="38">
        <v>3103.5175509871833</v>
      </c>
      <c r="K366" s="38">
        <v>3054.9955147062747</v>
      </c>
      <c r="L366" s="38">
        <v>3016.5145828266541</v>
      </c>
      <c r="M366" s="38">
        <v>2987.4514444212446</v>
      </c>
      <c r="N366" s="38">
        <v>2967.0774382366808</v>
      </c>
      <c r="O366" s="38">
        <v>2955.1781710798987</v>
      </c>
      <c r="P366" s="38">
        <v>2948.3830675121294</v>
      </c>
      <c r="Q366" s="38">
        <v>2942.8193878280499</v>
      </c>
      <c r="R366" s="38">
        <v>2938.2662305011031</v>
      </c>
      <c r="S366" s="38">
        <v>2934.2782926170216</v>
      </c>
      <c r="T366" s="38">
        <v>2930.5968668528894</v>
      </c>
      <c r="U366" s="38">
        <v>2926.8996470104721</v>
      </c>
      <c r="V366" s="38">
        <v>2923.1406970286348</v>
      </c>
      <c r="W366" s="38">
        <v>2919.3379849508779</v>
      </c>
      <c r="X366" s="38">
        <v>2915.5027140239831</v>
      </c>
      <c r="Y366" s="38">
        <v>2911.6916566771583</v>
      </c>
      <c r="Z366" s="38">
        <v>2907.9403448971179</v>
      </c>
      <c r="AA366" s="38">
        <v>2904.2187919304279</v>
      </c>
      <c r="AB366" s="38">
        <v>2900.535729197542</v>
      </c>
      <c r="AC366" s="38">
        <v>2896.8441781964757</v>
      </c>
      <c r="AD366" s="38">
        <v>2893.0928562371209</v>
      </c>
    </row>
    <row r="367" spans="1:30" x14ac:dyDescent="0.25">
      <c r="A367" t="s">
        <v>19</v>
      </c>
      <c r="B367" t="s">
        <v>26</v>
      </c>
      <c r="C367" s="31" t="s">
        <v>5</v>
      </c>
      <c r="D367" s="6" t="s">
        <v>38</v>
      </c>
      <c r="E367" s="38">
        <v>3379</v>
      </c>
      <c r="F367" s="38">
        <v>3349.9526501639739</v>
      </c>
      <c r="G367" s="38">
        <v>3296.2729586189143</v>
      </c>
      <c r="H367" s="38">
        <v>3262.744509390333</v>
      </c>
      <c r="I367" s="38">
        <v>3228.8933166637262</v>
      </c>
      <c r="J367" s="38">
        <v>3126.1619771592405</v>
      </c>
      <c r="K367" s="38">
        <v>3079.246115141068</v>
      </c>
      <c r="L367" s="38">
        <v>3037.8521950169311</v>
      </c>
      <c r="M367" s="38">
        <v>2997.8534057710831</v>
      </c>
      <c r="N367" s="38">
        <v>2955.6045993190278</v>
      </c>
      <c r="O367" s="38">
        <v>2952.3230274087637</v>
      </c>
      <c r="P367" s="38">
        <v>2928.5790873395545</v>
      </c>
      <c r="Q367" s="38">
        <v>2909.1599173355548</v>
      </c>
      <c r="R367" s="38">
        <v>2893.7404693120511</v>
      </c>
      <c r="S367" s="38">
        <v>2881.8957513328473</v>
      </c>
      <c r="T367" s="38">
        <v>2873.2892677074774</v>
      </c>
      <c r="U367" s="38">
        <v>2867.6610374550696</v>
      </c>
      <c r="V367" s="38">
        <v>2862.4035486337166</v>
      </c>
      <c r="W367" s="38">
        <v>2857.3517662841568</v>
      </c>
      <c r="X367" s="38">
        <v>2852.396835427553</v>
      </c>
      <c r="Y367" s="38">
        <v>2847.424716212658</v>
      </c>
      <c r="Z367" s="38">
        <v>2842.3233508770168</v>
      </c>
      <c r="AA367" s="38">
        <v>2837.1320666001534</v>
      </c>
      <c r="AB367" s="38">
        <v>2831.9464997698751</v>
      </c>
      <c r="AC367" s="38">
        <v>2826.834938671399</v>
      </c>
      <c r="AD367" s="38">
        <v>2821.8858106022176</v>
      </c>
    </row>
    <row r="368" spans="1:30" x14ac:dyDescent="0.25">
      <c r="A368" t="s">
        <v>19</v>
      </c>
      <c r="B368" t="s">
        <v>26</v>
      </c>
      <c r="C368" s="31" t="s">
        <v>5</v>
      </c>
      <c r="D368" s="6" t="s">
        <v>39</v>
      </c>
      <c r="E368" s="38">
        <v>2776</v>
      </c>
      <c r="F368" s="38">
        <v>2703.9721807141646</v>
      </c>
      <c r="G368" s="38">
        <v>2655.7723354852737</v>
      </c>
      <c r="H368" s="38">
        <v>2651.0446199656908</v>
      </c>
      <c r="I368" s="38">
        <v>2618.0029179312519</v>
      </c>
      <c r="J368" s="38">
        <v>2587.8175824141681</v>
      </c>
      <c r="K368" s="38">
        <v>2566.5154584805623</v>
      </c>
      <c r="L368" s="38">
        <v>2531.9986009825384</v>
      </c>
      <c r="M368" s="38">
        <v>2507.7304579769252</v>
      </c>
      <c r="N368" s="38">
        <v>2485.2077256758448</v>
      </c>
      <c r="O368" s="38">
        <v>2427.6718957852027</v>
      </c>
      <c r="P368" s="38">
        <v>2400.0617658786978</v>
      </c>
      <c r="Q368" s="38">
        <v>2376.1938806574931</v>
      </c>
      <c r="R368" s="38">
        <v>2354.3270167711216</v>
      </c>
      <c r="S368" s="38">
        <v>2330.8050079595014</v>
      </c>
      <c r="T368" s="38">
        <v>2322.2216979169434</v>
      </c>
      <c r="U368" s="38">
        <v>2305.6518255958481</v>
      </c>
      <c r="V368" s="38">
        <v>2291.9739758050528</v>
      </c>
      <c r="W368" s="38">
        <v>2280.7380858729539</v>
      </c>
      <c r="X368" s="38">
        <v>2271.5480100234763</v>
      </c>
      <c r="Y368" s="38">
        <v>2264.0708339912308</v>
      </c>
      <c r="Z368" s="38">
        <v>2258.0723770140035</v>
      </c>
      <c r="AA368" s="38">
        <v>2251.9550955255513</v>
      </c>
      <c r="AB368" s="38">
        <v>2245.6562523805237</v>
      </c>
      <c r="AC368" s="38">
        <v>2239.1579967816083</v>
      </c>
      <c r="AD368" s="38">
        <v>2232.4580280789032</v>
      </c>
    </row>
    <row r="369" spans="1:30" x14ac:dyDescent="0.25">
      <c r="A369" t="s">
        <v>19</v>
      </c>
      <c r="B369" t="s">
        <v>26</v>
      </c>
      <c r="C369" s="31" t="s">
        <v>5</v>
      </c>
      <c r="D369" s="6" t="s">
        <v>40</v>
      </c>
      <c r="E369" s="38">
        <v>2359</v>
      </c>
      <c r="F369" s="38">
        <v>2277.4898026970759</v>
      </c>
      <c r="G369" s="38">
        <v>2205.1215347707021</v>
      </c>
      <c r="H369" s="38">
        <v>2113.4812463336007</v>
      </c>
      <c r="I369" s="38">
        <v>2065.0420940576546</v>
      </c>
      <c r="J369" s="38">
        <v>2038.3214342550223</v>
      </c>
      <c r="K369" s="38">
        <v>2013.6447225626628</v>
      </c>
      <c r="L369" s="38">
        <v>2005.7522457342332</v>
      </c>
      <c r="M369" s="38">
        <v>2012.1382812415459</v>
      </c>
      <c r="N369" s="38">
        <v>2010.2633239064928</v>
      </c>
      <c r="O369" s="38">
        <v>2003.1211269690148</v>
      </c>
      <c r="P369" s="38">
        <v>1994.0560112302871</v>
      </c>
      <c r="Q369" s="38">
        <v>1975.4736075409985</v>
      </c>
      <c r="R369" s="38">
        <v>1958.0479664984291</v>
      </c>
      <c r="S369" s="38">
        <v>1938.217927064182</v>
      </c>
      <c r="T369" s="38">
        <v>1905.1298492960295</v>
      </c>
      <c r="U369" s="38">
        <v>1885.1229624344799</v>
      </c>
      <c r="V369" s="38">
        <v>1866.5385695357918</v>
      </c>
      <c r="W369" s="38">
        <v>1852.9686486536391</v>
      </c>
      <c r="X369" s="38">
        <v>1840.1398043562899</v>
      </c>
      <c r="Y369" s="38">
        <v>1832.5225402563669</v>
      </c>
      <c r="Z369" s="38">
        <v>1822.8075070651134</v>
      </c>
      <c r="AA369" s="38">
        <v>1814.4764714229427</v>
      </c>
      <c r="AB369" s="38">
        <v>1807.2310212857526</v>
      </c>
      <c r="AC369" s="38">
        <v>1800.9974877411159</v>
      </c>
      <c r="AD369" s="38">
        <v>1795.6787775276052</v>
      </c>
    </row>
    <row r="370" spans="1:30" x14ac:dyDescent="0.25">
      <c r="A370" t="s">
        <v>19</v>
      </c>
      <c r="B370" t="s">
        <v>26</v>
      </c>
      <c r="C370" s="31" t="s">
        <v>5</v>
      </c>
      <c r="D370" s="6" t="s">
        <v>41</v>
      </c>
      <c r="E370" s="38">
        <v>2947</v>
      </c>
      <c r="F370" s="38">
        <v>2788.6385774786104</v>
      </c>
      <c r="G370" s="38">
        <v>2687.5793305902384</v>
      </c>
      <c r="H370" s="38">
        <v>2585.1196876215831</v>
      </c>
      <c r="I370" s="38">
        <v>2512.893433480785</v>
      </c>
      <c r="J370" s="38">
        <v>2467.9121542344178</v>
      </c>
      <c r="K370" s="38">
        <v>2432.2208936589204</v>
      </c>
      <c r="L370" s="38">
        <v>2403.8825276638099</v>
      </c>
      <c r="M370" s="38">
        <v>2373.182410945939</v>
      </c>
      <c r="N370" s="38">
        <v>2360.5878516676194</v>
      </c>
      <c r="O370" s="38">
        <v>2366.1217735077607</v>
      </c>
      <c r="P370" s="38">
        <v>2381.7136155371386</v>
      </c>
      <c r="Q370" s="38">
        <v>2407.1927211511243</v>
      </c>
      <c r="R370" s="38">
        <v>2432.9591710686773</v>
      </c>
      <c r="S370" s="38">
        <v>2452.8097557456022</v>
      </c>
      <c r="T370" s="38">
        <v>2456.3595737549076</v>
      </c>
      <c r="U370" s="38">
        <v>2451.2805378658954</v>
      </c>
      <c r="V370" s="38">
        <v>2439.3805566926808</v>
      </c>
      <c r="W370" s="38">
        <v>2425.5159076529158</v>
      </c>
      <c r="X370" s="38">
        <v>2406.9617827699517</v>
      </c>
      <c r="Y370" s="38">
        <v>2387.111012871801</v>
      </c>
      <c r="Z370" s="38">
        <v>2372.8505092768169</v>
      </c>
      <c r="AA370" s="38">
        <v>2359.7397733178768</v>
      </c>
      <c r="AB370" s="38">
        <v>2353.5563066643635</v>
      </c>
      <c r="AC370" s="38">
        <v>2349.0798085950246</v>
      </c>
      <c r="AD370" s="38">
        <v>2344.7127095262185</v>
      </c>
    </row>
    <row r="371" spans="1:30" x14ac:dyDescent="0.25">
      <c r="A371" t="s">
        <v>19</v>
      </c>
      <c r="B371" t="s">
        <v>26</v>
      </c>
      <c r="C371" s="31" t="s">
        <v>5</v>
      </c>
      <c r="D371" s="2" t="s">
        <v>42</v>
      </c>
      <c r="E371" s="38">
        <v>3339</v>
      </c>
      <c r="F371" s="38">
        <v>3311.589008674252</v>
      </c>
      <c r="G371" s="38">
        <v>3231.2285033236485</v>
      </c>
      <c r="H371" s="38">
        <v>3165.7303464984943</v>
      </c>
      <c r="I371" s="38">
        <v>3117.3138895864658</v>
      </c>
      <c r="J371" s="38">
        <v>3068.1441168545039</v>
      </c>
      <c r="K371" s="38">
        <v>3003.58048739079</v>
      </c>
      <c r="L371" s="38">
        <v>2960.3646674992838</v>
      </c>
      <c r="M371" s="38">
        <v>2920.1270017357656</v>
      </c>
      <c r="N371" s="38">
        <v>2893.9320290556102</v>
      </c>
      <c r="O371" s="38">
        <v>2886.2689513236282</v>
      </c>
      <c r="P371" s="38">
        <v>2875.5697901454214</v>
      </c>
      <c r="Q371" s="38">
        <v>2864.7196276079899</v>
      </c>
      <c r="R371" s="38">
        <v>2855.2064198597795</v>
      </c>
      <c r="S371" s="38">
        <v>2851.0837899011344</v>
      </c>
      <c r="T371" s="38">
        <v>2861.3145969714674</v>
      </c>
      <c r="U371" s="38">
        <v>2884.3893262619117</v>
      </c>
      <c r="V371" s="38">
        <v>2913.4124776539716</v>
      </c>
      <c r="W371" s="38">
        <v>2937.9629872257847</v>
      </c>
      <c r="X371" s="38">
        <v>2959.6699881114077</v>
      </c>
      <c r="Y371" s="38">
        <v>2964.1748744358447</v>
      </c>
      <c r="Z371" s="38">
        <v>2959.1622306586892</v>
      </c>
      <c r="AA371" s="38">
        <v>2950.1124667903159</v>
      </c>
      <c r="AB371" s="38">
        <v>2936.4837245835211</v>
      </c>
      <c r="AC371" s="38">
        <v>2918.4158966774385</v>
      </c>
      <c r="AD371" s="38">
        <v>2904.7768126320125</v>
      </c>
    </row>
    <row r="372" spans="1:30" x14ac:dyDescent="0.25">
      <c r="A372" t="s">
        <v>19</v>
      </c>
      <c r="B372" t="s">
        <v>26</v>
      </c>
      <c r="C372" s="31" t="s">
        <v>5</v>
      </c>
      <c r="D372" s="4" t="s">
        <v>43</v>
      </c>
      <c r="E372" s="38">
        <v>3026</v>
      </c>
      <c r="F372" s="38">
        <v>2970.3126280436322</v>
      </c>
      <c r="G372" s="38">
        <v>2972.1038416893325</v>
      </c>
      <c r="H372" s="38">
        <v>2985.6821102217914</v>
      </c>
      <c r="I372" s="38">
        <v>2969.6623170841335</v>
      </c>
      <c r="J372" s="38">
        <v>2928.9380568291549</v>
      </c>
      <c r="K372" s="38">
        <v>2932.1802010036404</v>
      </c>
      <c r="L372" s="38">
        <v>2912.7399699634852</v>
      </c>
      <c r="M372" s="38">
        <v>2895.8522446258416</v>
      </c>
      <c r="N372" s="38">
        <v>2884.7336185494551</v>
      </c>
      <c r="O372" s="38">
        <v>2870.5313121253116</v>
      </c>
      <c r="P372" s="38">
        <v>2846.6477632121505</v>
      </c>
      <c r="Q372" s="38">
        <v>2825.5954318743497</v>
      </c>
      <c r="R372" s="38">
        <v>2802.7928899124831</v>
      </c>
      <c r="S372" s="38">
        <v>2783.0708433221153</v>
      </c>
      <c r="T372" s="38">
        <v>2771.8159594518502</v>
      </c>
      <c r="U372" s="38">
        <v>2756.4079721587987</v>
      </c>
      <c r="V372" s="38">
        <v>2742.3715959787128</v>
      </c>
      <c r="W372" s="38">
        <v>2732.5022498518015</v>
      </c>
      <c r="X372" s="38">
        <v>2725.7819126090471</v>
      </c>
      <c r="Y372" s="38">
        <v>2731.4414884895041</v>
      </c>
      <c r="Z372" s="38">
        <v>2748.8850684583158</v>
      </c>
      <c r="AA372" s="38">
        <v>2769.9829400093058</v>
      </c>
      <c r="AB372" s="38">
        <v>2786.7925228811146</v>
      </c>
      <c r="AC372" s="38">
        <v>2802.2916043858436</v>
      </c>
      <c r="AD372" s="38">
        <v>2803.7315632483073</v>
      </c>
    </row>
    <row r="373" spans="1:30" x14ac:dyDescent="0.25">
      <c r="A373" t="s">
        <v>19</v>
      </c>
      <c r="B373" t="s">
        <v>26</v>
      </c>
      <c r="C373" s="31" t="s">
        <v>5</v>
      </c>
      <c r="D373" s="2" t="s">
        <v>44</v>
      </c>
      <c r="E373" s="38">
        <v>2502</v>
      </c>
      <c r="F373" s="38">
        <v>2531.2560971869489</v>
      </c>
      <c r="G373" s="38">
        <v>2516.1730167781366</v>
      </c>
      <c r="H373" s="38">
        <v>2510.8631136274726</v>
      </c>
      <c r="I373" s="38">
        <v>2535.0165248897183</v>
      </c>
      <c r="J373" s="38">
        <v>2561.0667166953522</v>
      </c>
      <c r="K373" s="38">
        <v>2543.2337197796596</v>
      </c>
      <c r="L373" s="38">
        <v>2550.4959165308724</v>
      </c>
      <c r="M373" s="38">
        <v>2567.026388478866</v>
      </c>
      <c r="N373" s="38">
        <v>2573.9763436463545</v>
      </c>
      <c r="O373" s="38">
        <v>2566.7753689148431</v>
      </c>
      <c r="P373" s="38">
        <v>2581.0251923537421</v>
      </c>
      <c r="Q373" s="38">
        <v>2580.1602376383798</v>
      </c>
      <c r="R373" s="38">
        <v>2575.3791711752842</v>
      </c>
      <c r="S373" s="38">
        <v>2568.3883251962379</v>
      </c>
      <c r="T373" s="38">
        <v>2555.0515945940974</v>
      </c>
      <c r="U373" s="38">
        <v>2535.9171699945036</v>
      </c>
      <c r="V373" s="38">
        <v>2516.2929449034837</v>
      </c>
      <c r="W373" s="38">
        <v>2495.8258675501775</v>
      </c>
      <c r="X373" s="38">
        <v>2476.7286379477978</v>
      </c>
      <c r="Y373" s="38">
        <v>2463.8325560405024</v>
      </c>
      <c r="Z373" s="38">
        <v>2447.974031278337</v>
      </c>
      <c r="AA373" s="38">
        <v>2433.9520315249515</v>
      </c>
      <c r="AB373" s="38">
        <v>2424.0010161793039</v>
      </c>
      <c r="AC373" s="38">
        <v>2416.1000886532402</v>
      </c>
      <c r="AD373" s="38">
        <v>2418.0127956327342</v>
      </c>
    </row>
    <row r="374" spans="1:30" x14ac:dyDescent="0.25">
      <c r="A374" t="s">
        <v>19</v>
      </c>
      <c r="B374" t="s">
        <v>26</v>
      </c>
      <c r="C374" s="31" t="s">
        <v>5</v>
      </c>
      <c r="D374" s="2" t="s">
        <v>45</v>
      </c>
      <c r="E374" s="38">
        <v>2524</v>
      </c>
      <c r="F374" s="38">
        <v>2417.7874673403649</v>
      </c>
      <c r="G374" s="38">
        <v>2369.8281389034014</v>
      </c>
      <c r="H374" s="38">
        <v>2334.417455126641</v>
      </c>
      <c r="I374" s="38">
        <v>2314.0381790074639</v>
      </c>
      <c r="J374" s="38">
        <v>2314.7749949296422</v>
      </c>
      <c r="K374" s="38">
        <v>2343.240233672961</v>
      </c>
      <c r="L374" s="38">
        <v>2354.6248884047609</v>
      </c>
      <c r="M374" s="38">
        <v>2374.5649777190324</v>
      </c>
      <c r="N374" s="38">
        <v>2410.9496883910379</v>
      </c>
      <c r="O374" s="38">
        <v>2443.7237754271514</v>
      </c>
      <c r="P374" s="38">
        <v>2447.2065346981744</v>
      </c>
      <c r="Q374" s="38">
        <v>2458.9348320330919</v>
      </c>
      <c r="R374" s="38">
        <v>2475.4522183492427</v>
      </c>
      <c r="S374" s="38">
        <v>2486.6259564022612</v>
      </c>
      <c r="T374" s="38">
        <v>2485.0933026499383</v>
      </c>
      <c r="U374" s="38">
        <v>2497.1813011363934</v>
      </c>
      <c r="V374" s="38">
        <v>2499.0123042533742</v>
      </c>
      <c r="W374" s="38">
        <v>2496.3433415433628</v>
      </c>
      <c r="X374" s="38">
        <v>2489.2775754169606</v>
      </c>
      <c r="Y374" s="38">
        <v>2477.0406160325629</v>
      </c>
      <c r="Z374" s="38">
        <v>2461.1028076497073</v>
      </c>
      <c r="AA374" s="38">
        <v>2443.0542812977992</v>
      </c>
      <c r="AB374" s="38">
        <v>2424.2709986311338</v>
      </c>
      <c r="AC374" s="38">
        <v>2405.4228823974381</v>
      </c>
      <c r="AD374" s="38">
        <v>2391.7318512544407</v>
      </c>
    </row>
    <row r="375" spans="1:30" x14ac:dyDescent="0.25">
      <c r="A375" t="s">
        <v>19</v>
      </c>
      <c r="B375" t="s">
        <v>26</v>
      </c>
      <c r="C375" s="31" t="s">
        <v>5</v>
      </c>
      <c r="D375" s="2" t="s">
        <v>46</v>
      </c>
      <c r="E375" s="38">
        <v>2592</v>
      </c>
      <c r="F375" s="38">
        <v>2611.7322143152824</v>
      </c>
      <c r="G375" s="38">
        <v>2634.3497626814437</v>
      </c>
      <c r="H375" s="38">
        <v>2581.1579735920568</v>
      </c>
      <c r="I375" s="38">
        <v>2547.3801141641061</v>
      </c>
      <c r="J375" s="38">
        <v>2494.6366166938437</v>
      </c>
      <c r="K375" s="38">
        <v>2405.4207388041709</v>
      </c>
      <c r="L375" s="38">
        <v>2362.2176011516526</v>
      </c>
      <c r="M375" s="38">
        <v>2335.1513008990705</v>
      </c>
      <c r="N375" s="38">
        <v>2328.0530793545904</v>
      </c>
      <c r="O375" s="38">
        <v>2341.5500056805404</v>
      </c>
      <c r="P375" s="38">
        <v>2377.0605502380663</v>
      </c>
      <c r="Q375" s="38">
        <v>2406.1921641531053</v>
      </c>
      <c r="R375" s="38">
        <v>2439.3878836438735</v>
      </c>
      <c r="S375" s="38">
        <v>2479.8885416538478</v>
      </c>
      <c r="T375" s="38">
        <v>2512.723836342373</v>
      </c>
      <c r="U375" s="38">
        <v>2522.7152943604324</v>
      </c>
      <c r="V375" s="38">
        <v>2534.0947607729859</v>
      </c>
      <c r="W375" s="38">
        <v>2548.9912541963658</v>
      </c>
      <c r="X375" s="38">
        <v>2562.2237585700841</v>
      </c>
      <c r="Y375" s="38">
        <v>2565.4199909261015</v>
      </c>
      <c r="Z375" s="38">
        <v>2577.8346781631767</v>
      </c>
      <c r="AA375" s="38">
        <v>2582.2704558311339</v>
      </c>
      <c r="AB375" s="38">
        <v>2581.6742254673936</v>
      </c>
      <c r="AC375" s="38">
        <v>2575.4525602249851</v>
      </c>
      <c r="AD375" s="38">
        <v>2564.1725540216275</v>
      </c>
    </row>
    <row r="376" spans="1:30" x14ac:dyDescent="0.25">
      <c r="A376" t="s">
        <v>19</v>
      </c>
      <c r="B376" t="s">
        <v>26</v>
      </c>
      <c r="C376" s="31" t="s">
        <v>5</v>
      </c>
      <c r="D376" s="2" t="s">
        <v>47</v>
      </c>
      <c r="E376" s="38">
        <v>2662</v>
      </c>
      <c r="F376" s="38">
        <v>2581.4117351799141</v>
      </c>
      <c r="G376" s="38">
        <v>2491.1647980230696</v>
      </c>
      <c r="H376" s="38">
        <v>2499.0961237291076</v>
      </c>
      <c r="I376" s="38">
        <v>2460.4757564469232</v>
      </c>
      <c r="J376" s="38">
        <v>2451.3113942827413</v>
      </c>
      <c r="K376" s="38">
        <v>2479.0132152472747</v>
      </c>
      <c r="L376" s="38">
        <v>2500.1029750143043</v>
      </c>
      <c r="M376" s="38">
        <v>2465.2862472439879</v>
      </c>
      <c r="N376" s="38">
        <v>2435.5945380063672</v>
      </c>
      <c r="O376" s="38">
        <v>2386.1755154072616</v>
      </c>
      <c r="P376" s="38">
        <v>2315.1928744183765</v>
      </c>
      <c r="Q376" s="38">
        <v>2278.6014789507126</v>
      </c>
      <c r="R376" s="38">
        <v>2256.4792689574506</v>
      </c>
      <c r="S376" s="38">
        <v>2253.8738250793012</v>
      </c>
      <c r="T376" s="38">
        <v>2269.1701766429787</v>
      </c>
      <c r="U376" s="38">
        <v>2302.3119379722066</v>
      </c>
      <c r="V376" s="38">
        <v>2336.6431138056405</v>
      </c>
      <c r="W376" s="38">
        <v>2372.8158092940662</v>
      </c>
      <c r="X376" s="38">
        <v>2412.0099254558681</v>
      </c>
      <c r="Y376" s="38">
        <v>2443.6265811792759</v>
      </c>
      <c r="Z376" s="38">
        <v>2457.0917455893123</v>
      </c>
      <c r="AA376" s="38">
        <v>2468.2189894117464</v>
      </c>
      <c r="AB376" s="38">
        <v>2481.7250552731011</v>
      </c>
      <c r="AC376" s="38">
        <v>2495.9956521950539</v>
      </c>
      <c r="AD376" s="38">
        <v>2502.1352731396355</v>
      </c>
    </row>
    <row r="377" spans="1:30" x14ac:dyDescent="0.25">
      <c r="A377" t="s">
        <v>19</v>
      </c>
      <c r="B377" t="s">
        <v>26</v>
      </c>
      <c r="C377" s="31" t="s">
        <v>5</v>
      </c>
      <c r="D377" s="2" t="s">
        <v>48</v>
      </c>
      <c r="E377" s="38">
        <v>2390</v>
      </c>
      <c r="F377" s="38">
        <v>2451.8008693012066</v>
      </c>
      <c r="G377" s="38">
        <v>2443.2214849944321</v>
      </c>
      <c r="H377" s="38">
        <v>2381.1169386378242</v>
      </c>
      <c r="I377" s="38">
        <v>2345.6671206635551</v>
      </c>
      <c r="J377" s="38">
        <v>2318.9452064229822</v>
      </c>
      <c r="K377" s="38">
        <v>2261.7564289714869</v>
      </c>
      <c r="L377" s="38">
        <v>2201.5100429411755</v>
      </c>
      <c r="M377" s="38">
        <v>2208.715685367054</v>
      </c>
      <c r="N377" s="38">
        <v>2194.4136164713709</v>
      </c>
      <c r="O377" s="38">
        <v>2208.2553623330077</v>
      </c>
      <c r="P377" s="38">
        <v>2240.2707030945944</v>
      </c>
      <c r="Q377" s="38">
        <v>2258.4369928847623</v>
      </c>
      <c r="R377" s="38">
        <v>2233.3655778647294</v>
      </c>
      <c r="S377" s="38">
        <v>2204.2658677972404</v>
      </c>
      <c r="T377" s="38">
        <v>2155.7405982974701</v>
      </c>
      <c r="U377" s="38">
        <v>2096.1345910485743</v>
      </c>
      <c r="V377" s="38">
        <v>2063.1911613190941</v>
      </c>
      <c r="W377" s="38">
        <v>2043.9910574502803</v>
      </c>
      <c r="X377" s="38">
        <v>2043.4801181895355</v>
      </c>
      <c r="Y377" s="38">
        <v>2059.0800558432234</v>
      </c>
      <c r="Z377" s="38">
        <v>2088.7486785790161</v>
      </c>
      <c r="AA377" s="38">
        <v>2123.087507410607</v>
      </c>
      <c r="AB377" s="38">
        <v>2157.7111420344154</v>
      </c>
      <c r="AC377" s="38">
        <v>2192.6939040465186</v>
      </c>
      <c r="AD377" s="38">
        <v>2220.8131133581592</v>
      </c>
    </row>
    <row r="378" spans="1:30" x14ac:dyDescent="0.25">
      <c r="A378" t="s">
        <v>19</v>
      </c>
      <c r="B378" t="s">
        <v>26</v>
      </c>
      <c r="C378" s="31" t="s">
        <v>5</v>
      </c>
      <c r="D378" s="2" t="s">
        <v>49</v>
      </c>
      <c r="E378" s="38">
        <v>1839</v>
      </c>
      <c r="F378" s="38">
        <v>1862.3415916984991</v>
      </c>
      <c r="G378" s="38">
        <v>1886.6119033453417</v>
      </c>
      <c r="H378" s="38">
        <v>1946.9355442211895</v>
      </c>
      <c r="I378" s="38">
        <v>1986.7106317311957</v>
      </c>
      <c r="J378" s="38">
        <v>1986.1664376222541</v>
      </c>
      <c r="K378" s="38">
        <v>2032.6215597813157</v>
      </c>
      <c r="L378" s="38">
        <v>2033.3623267176094</v>
      </c>
      <c r="M378" s="38">
        <v>2000.0754572192145</v>
      </c>
      <c r="N378" s="38">
        <v>1977.680676932194</v>
      </c>
      <c r="O378" s="38">
        <v>1958.6505775404551</v>
      </c>
      <c r="P378" s="38">
        <v>1920.6107548092393</v>
      </c>
      <c r="Q378" s="38">
        <v>1881.7028713094551</v>
      </c>
      <c r="R378" s="38">
        <v>1887.0697145614647</v>
      </c>
      <c r="S378" s="38">
        <v>1882.8752544771783</v>
      </c>
      <c r="T378" s="38">
        <v>1901.1801325130514</v>
      </c>
      <c r="U378" s="38">
        <v>1927.3989241479121</v>
      </c>
      <c r="V378" s="38">
        <v>1939.5054157331867</v>
      </c>
      <c r="W378" s="38">
        <v>1920.0613957567884</v>
      </c>
      <c r="X378" s="38">
        <v>1894.1659175709451</v>
      </c>
      <c r="Y378" s="38">
        <v>1851.7365926906477</v>
      </c>
      <c r="Z378" s="38">
        <v>1803.9703135553189</v>
      </c>
      <c r="AA378" s="38">
        <v>1776.4783504184309</v>
      </c>
      <c r="AB378" s="38">
        <v>1761.0358529655402</v>
      </c>
      <c r="AC378" s="38">
        <v>1761.8191054864037</v>
      </c>
      <c r="AD378" s="38">
        <v>1776.0027802051961</v>
      </c>
    </row>
    <row r="379" spans="1:30" x14ac:dyDescent="0.25">
      <c r="A379" t="s">
        <v>19</v>
      </c>
      <c r="B379" t="s">
        <v>26</v>
      </c>
      <c r="C379" s="31" t="s">
        <v>5</v>
      </c>
      <c r="D379" s="2" t="s">
        <v>50</v>
      </c>
      <c r="E379" s="38">
        <v>1409</v>
      </c>
      <c r="F379" s="38">
        <v>1394.7831679299754</v>
      </c>
      <c r="G379" s="38">
        <v>1437.737235464705</v>
      </c>
      <c r="H379" s="38">
        <v>1471.1412949134767</v>
      </c>
      <c r="I379" s="38">
        <v>1485.0955183632173</v>
      </c>
      <c r="J379" s="38">
        <v>1492.814091121199</v>
      </c>
      <c r="K379" s="38">
        <v>1514.1315615222861</v>
      </c>
      <c r="L379" s="38">
        <v>1536.0599383637709</v>
      </c>
      <c r="M379" s="38">
        <v>1581.6086340004249</v>
      </c>
      <c r="N379" s="38">
        <v>1615.8044451161149</v>
      </c>
      <c r="O379" s="38">
        <v>1625.4441775940577</v>
      </c>
      <c r="P379" s="38">
        <v>1663.3259558816717</v>
      </c>
      <c r="Q379" s="38">
        <v>1669.4491830706042</v>
      </c>
      <c r="R379" s="38">
        <v>1652.106852196097</v>
      </c>
      <c r="S379" s="38">
        <v>1636.1671397476216</v>
      </c>
      <c r="T379" s="38">
        <v>1619.591634134712</v>
      </c>
      <c r="U379" s="38">
        <v>1590.8901669289808</v>
      </c>
      <c r="V379" s="38">
        <v>1563.3176010083198</v>
      </c>
      <c r="W379" s="38">
        <v>1566.0323473830672</v>
      </c>
      <c r="X379" s="38">
        <v>1566.2096114855849</v>
      </c>
      <c r="Y379" s="38">
        <v>1584.5967207875019</v>
      </c>
      <c r="Z379" s="38">
        <v>1605.8973601244465</v>
      </c>
      <c r="AA379" s="38">
        <v>1614.7673818058731</v>
      </c>
      <c r="AB379" s="38">
        <v>1600.3741995733872</v>
      </c>
      <c r="AC379" s="38">
        <v>1579.6976189204975</v>
      </c>
      <c r="AD379" s="38">
        <v>1544.8968532470903</v>
      </c>
    </row>
    <row r="380" spans="1:30" x14ac:dyDescent="0.25">
      <c r="A380" t="s">
        <v>19</v>
      </c>
      <c r="B380" t="s">
        <v>26</v>
      </c>
      <c r="C380" s="31" t="s">
        <v>5</v>
      </c>
      <c r="D380" s="2" t="s">
        <v>51</v>
      </c>
      <c r="E380" s="38">
        <v>1001</v>
      </c>
      <c r="F380" s="38">
        <v>1040.4222360693943</v>
      </c>
      <c r="G380" s="38">
        <v>1091.6697025038213</v>
      </c>
      <c r="H380" s="38">
        <v>1101.5593793746318</v>
      </c>
      <c r="I380" s="38">
        <v>1115.0054128050265</v>
      </c>
      <c r="J380" s="38">
        <v>1167.675139120945</v>
      </c>
      <c r="K380" s="38">
        <v>1159.956312922563</v>
      </c>
      <c r="L380" s="38">
        <v>1192.5448199280097</v>
      </c>
      <c r="M380" s="38">
        <v>1221.5722045958262</v>
      </c>
      <c r="N380" s="38">
        <v>1237.2509761327901</v>
      </c>
      <c r="O380" s="38">
        <v>1248.5092611362779</v>
      </c>
      <c r="P380" s="38">
        <v>1270.5201829390978</v>
      </c>
      <c r="Q380" s="38">
        <v>1291.5611538066053</v>
      </c>
      <c r="R380" s="38">
        <v>1328.2085590117122</v>
      </c>
      <c r="S380" s="38">
        <v>1357.2257452507649</v>
      </c>
      <c r="T380" s="38">
        <v>1368.8687988721897</v>
      </c>
      <c r="U380" s="38">
        <v>1398.5653427367959</v>
      </c>
      <c r="V380" s="38">
        <v>1405.7328362327482</v>
      </c>
      <c r="W380" s="38">
        <v>1396.4538782843624</v>
      </c>
      <c r="X380" s="38">
        <v>1384.9506786102149</v>
      </c>
      <c r="Y380" s="38">
        <v>1371.7491918150467</v>
      </c>
      <c r="Z380" s="38">
        <v>1350.1019776182034</v>
      </c>
      <c r="AA380" s="38">
        <v>1330.4288629776156</v>
      </c>
      <c r="AB380" s="38">
        <v>1332.801676854976</v>
      </c>
      <c r="AC380" s="38">
        <v>1335.8424224185644</v>
      </c>
      <c r="AD380" s="38">
        <v>1353.9135423713942</v>
      </c>
    </row>
    <row r="381" spans="1:30" x14ac:dyDescent="0.25">
      <c r="A381" t="s">
        <v>19</v>
      </c>
      <c r="B381" t="s">
        <v>26</v>
      </c>
      <c r="C381" s="31" t="s">
        <v>5</v>
      </c>
      <c r="D381" s="2" t="s">
        <v>52</v>
      </c>
      <c r="E381" s="38">
        <v>586</v>
      </c>
      <c r="F381" s="38">
        <v>650.20918467829688</v>
      </c>
      <c r="G381" s="38">
        <v>687.72162326826606</v>
      </c>
      <c r="H381" s="38">
        <v>718.40370596632056</v>
      </c>
      <c r="I381" s="38">
        <v>769.83498114026622</v>
      </c>
      <c r="J381" s="38">
        <v>812.75241872974937</v>
      </c>
      <c r="K381" s="38">
        <v>850.22706038418551</v>
      </c>
      <c r="L381" s="38">
        <v>894.31316342239847</v>
      </c>
      <c r="M381" s="38">
        <v>907.45488961856552</v>
      </c>
      <c r="N381" s="38">
        <v>923.7195176877301</v>
      </c>
      <c r="O381" s="38">
        <v>967.67200121490339</v>
      </c>
      <c r="P381" s="38">
        <v>966.01185343008478</v>
      </c>
      <c r="Q381" s="38">
        <v>993.27812989677591</v>
      </c>
      <c r="R381" s="38">
        <v>1018.1975546684748</v>
      </c>
      <c r="S381" s="38">
        <v>1032.9208503873565</v>
      </c>
      <c r="T381" s="38">
        <v>1045.1135481604333</v>
      </c>
      <c r="U381" s="38">
        <v>1064.9846873100969</v>
      </c>
      <c r="V381" s="38">
        <v>1084.4650781804296</v>
      </c>
      <c r="W381" s="38">
        <v>1114.8627861232915</v>
      </c>
      <c r="X381" s="38">
        <v>1139.9820318994307</v>
      </c>
      <c r="Y381" s="38">
        <v>1153.127018015648</v>
      </c>
      <c r="Z381" s="38">
        <v>1178.3654807772937</v>
      </c>
      <c r="AA381" s="38">
        <v>1186.9551598429603</v>
      </c>
      <c r="AB381" s="38">
        <v>1183.1585522866005</v>
      </c>
      <c r="AC381" s="38">
        <v>1175.6863092291953</v>
      </c>
      <c r="AD381" s="38">
        <v>1166.2871890823428</v>
      </c>
    </row>
    <row r="382" spans="1:30" x14ac:dyDescent="0.25">
      <c r="A382" t="s">
        <v>19</v>
      </c>
      <c r="B382" t="s">
        <v>26</v>
      </c>
      <c r="C382" s="31" t="s">
        <v>5</v>
      </c>
      <c r="D382" s="2" t="s">
        <v>53</v>
      </c>
      <c r="E382" s="38">
        <v>359</v>
      </c>
      <c r="F382" s="38">
        <v>379.11966196215963</v>
      </c>
      <c r="G382" s="38">
        <v>386.56820144614494</v>
      </c>
      <c r="H382" s="38">
        <v>401.34995431631404</v>
      </c>
      <c r="I382" s="38">
        <v>429.28194572422979</v>
      </c>
      <c r="J382" s="38">
        <v>457.33555036941721</v>
      </c>
      <c r="K382" s="38">
        <v>503.89364258511665</v>
      </c>
      <c r="L382" s="38">
        <v>532.00344899294134</v>
      </c>
      <c r="M382" s="38">
        <v>557.972997589324</v>
      </c>
      <c r="N382" s="38">
        <v>597.88477635003198</v>
      </c>
      <c r="O382" s="38">
        <v>632.34599675345362</v>
      </c>
      <c r="P382" s="38">
        <v>667.1940972249904</v>
      </c>
      <c r="Q382" s="38">
        <v>704.20543710279799</v>
      </c>
      <c r="R382" s="38">
        <v>718.69847035537941</v>
      </c>
      <c r="S382" s="38">
        <v>735.37734867585118</v>
      </c>
      <c r="T382" s="38">
        <v>770.19113797369641</v>
      </c>
      <c r="U382" s="38">
        <v>771.61106842192157</v>
      </c>
      <c r="V382" s="38">
        <v>794.04600325455885</v>
      </c>
      <c r="W382" s="38">
        <v>814.36176814067505</v>
      </c>
      <c r="X382" s="38">
        <v>828.00821039289372</v>
      </c>
      <c r="Y382" s="38">
        <v>841.09368061445389</v>
      </c>
      <c r="Z382" s="38">
        <v>859.11220677775975</v>
      </c>
      <c r="AA382" s="38">
        <v>877.71113462981191</v>
      </c>
      <c r="AB382" s="38">
        <v>903.35365486080741</v>
      </c>
      <c r="AC382" s="38">
        <v>925.53072177478896</v>
      </c>
      <c r="AD382" s="38">
        <v>939.81508302835607</v>
      </c>
    </row>
    <row r="383" spans="1:30" x14ac:dyDescent="0.25">
      <c r="A383" t="s">
        <v>19</v>
      </c>
      <c r="B383" t="s">
        <v>26</v>
      </c>
      <c r="C383" s="31" t="s">
        <v>5</v>
      </c>
      <c r="D383" s="2" t="s">
        <v>1</v>
      </c>
      <c r="E383" s="38">
        <v>351</v>
      </c>
      <c r="F383" s="38">
        <v>355.13249235632912</v>
      </c>
      <c r="G383" s="38">
        <v>364.61321963059299</v>
      </c>
      <c r="H383" s="38">
        <v>386.06974349401361</v>
      </c>
      <c r="I383" s="38">
        <v>389.23771738579279</v>
      </c>
      <c r="J383" s="38">
        <v>394.9403538826457</v>
      </c>
      <c r="K383" s="38">
        <v>407.80793605734442</v>
      </c>
      <c r="L383" s="38">
        <v>416.95927138443244</v>
      </c>
      <c r="M383" s="38">
        <v>438.85146754328684</v>
      </c>
      <c r="N383" s="38">
        <v>457.90718006137945</v>
      </c>
      <c r="O383" s="38">
        <v>479.05213689849938</v>
      </c>
      <c r="P383" s="38">
        <v>516.51079469034039</v>
      </c>
      <c r="Q383" s="38">
        <v>539.34901090025835</v>
      </c>
      <c r="R383" s="38">
        <v>569.33937846623212</v>
      </c>
      <c r="S383" s="38">
        <v>605.83892476997585</v>
      </c>
      <c r="T383" s="38">
        <v>639.32883819900883</v>
      </c>
      <c r="U383" s="38">
        <v>684.92950961560257</v>
      </c>
      <c r="V383" s="38">
        <v>720.64060894639124</v>
      </c>
      <c r="W383" s="38">
        <v>745.59989031868122</v>
      </c>
      <c r="X383" s="38">
        <v>776.20774495530338</v>
      </c>
      <c r="Y383" s="38">
        <v>816.55910635502471</v>
      </c>
      <c r="Z383" s="38">
        <v>843.04646174870686</v>
      </c>
      <c r="AA383" s="38">
        <v>877.15126423585014</v>
      </c>
      <c r="AB383" s="38">
        <v>902.88565949119891</v>
      </c>
      <c r="AC383" s="38">
        <v>928.22431797630429</v>
      </c>
      <c r="AD383" s="38">
        <v>959.90322726918532</v>
      </c>
    </row>
    <row r="384" spans="1:30" x14ac:dyDescent="0.25">
      <c r="A384" t="s">
        <v>19</v>
      </c>
      <c r="B384" t="s">
        <v>26</v>
      </c>
      <c r="C384" s="31" t="s">
        <v>5</v>
      </c>
      <c r="D384" s="2" t="s">
        <v>0</v>
      </c>
      <c r="E384" s="38">
        <v>39438</v>
      </c>
      <c r="F384" s="38">
        <v>39007.628223452433</v>
      </c>
      <c r="G384" s="38">
        <v>38624.26217217715</v>
      </c>
      <c r="H384" s="38">
        <v>38292.442368979377</v>
      </c>
      <c r="I384" s="38">
        <v>38007.275818466682</v>
      </c>
      <c r="J384" s="38">
        <v>37773.231792604456</v>
      </c>
      <c r="K384" s="38">
        <v>37583.685802672284</v>
      </c>
      <c r="L384" s="38">
        <v>37443.29918253886</v>
      </c>
      <c r="M384" s="38">
        <v>37352.615496992999</v>
      </c>
      <c r="N384" s="38">
        <v>37310.641424560694</v>
      </c>
      <c r="O384" s="38">
        <v>37319.370437100035</v>
      </c>
      <c r="P384" s="38">
        <v>37339.940594633757</v>
      </c>
      <c r="Q384" s="38">
        <v>37363.026065742117</v>
      </c>
      <c r="R384" s="38">
        <v>37389.024813173593</v>
      </c>
      <c r="S384" s="38">
        <v>37415.609147380041</v>
      </c>
      <c r="T384" s="38">
        <v>37442.78141033151</v>
      </c>
      <c r="U384" s="38">
        <v>37470.053302455904</v>
      </c>
      <c r="V384" s="38">
        <v>37496.163249738776</v>
      </c>
      <c r="W384" s="38">
        <v>37521.717026533246</v>
      </c>
      <c r="X384" s="38">
        <v>37545.245257816328</v>
      </c>
      <c r="Y384" s="38">
        <v>37566.299233234553</v>
      </c>
      <c r="Z384" s="38">
        <v>37585.287130108351</v>
      </c>
      <c r="AA384" s="38">
        <v>37601.693024983353</v>
      </c>
      <c r="AB384" s="38">
        <v>37615.194090380552</v>
      </c>
      <c r="AC384" s="38">
        <v>37626.087494371895</v>
      </c>
      <c r="AD384" s="38">
        <v>37634.020820462552</v>
      </c>
    </row>
    <row r="385" spans="1:30" x14ac:dyDescent="0.25">
      <c r="A385" t="s">
        <v>19</v>
      </c>
      <c r="B385" t="s">
        <v>26</v>
      </c>
      <c r="C385" s="31" t="s">
        <v>6</v>
      </c>
      <c r="D385" s="2" t="s">
        <v>37</v>
      </c>
      <c r="E385" s="38">
        <v>7043</v>
      </c>
      <c r="F385" s="38">
        <v>6929.3162324826244</v>
      </c>
      <c r="G385" s="38">
        <v>6792.0082070341796</v>
      </c>
      <c r="H385" s="38">
        <v>6630.4447395721891</v>
      </c>
      <c r="I385" s="38">
        <v>6499.1200965985881</v>
      </c>
      <c r="J385" s="38">
        <v>6419.4112414090869</v>
      </c>
      <c r="K385" s="38">
        <v>6318.7383030761202</v>
      </c>
      <c r="L385" s="38">
        <v>6238.7986147409156</v>
      </c>
      <c r="M385" s="38">
        <v>6178.3440929055514</v>
      </c>
      <c r="N385" s="38">
        <v>6135.8516491105511</v>
      </c>
      <c r="O385" s="38">
        <v>6110.90176899364</v>
      </c>
      <c r="P385" s="38">
        <v>6096.53774540208</v>
      </c>
      <c r="Q385" s="38">
        <v>6084.834421912894</v>
      </c>
      <c r="R385" s="38">
        <v>6075.3671218460022</v>
      </c>
      <c r="S385" s="38">
        <v>6067.1768169001189</v>
      </c>
      <c r="T385" s="38">
        <v>6059.6564400659599</v>
      </c>
      <c r="U385" s="38">
        <v>6052.0784654709387</v>
      </c>
      <c r="V385" s="38">
        <v>6044.337686467512</v>
      </c>
      <c r="W385" s="38">
        <v>6036.5008786496692</v>
      </c>
      <c r="X385" s="38">
        <v>6028.6038340649066</v>
      </c>
      <c r="Y385" s="38">
        <v>6020.790106706525</v>
      </c>
      <c r="Z385" s="38">
        <v>6013.1498789685229</v>
      </c>
      <c r="AA385" s="38">
        <v>6005.619308070427</v>
      </c>
      <c r="AB385" s="38">
        <v>5998.1916374381908</v>
      </c>
      <c r="AC385" s="38">
        <v>5990.7471663439019</v>
      </c>
      <c r="AD385" s="38">
        <v>5983.1505250815762</v>
      </c>
    </row>
    <row r="386" spans="1:30" x14ac:dyDescent="0.25">
      <c r="A386" t="s">
        <v>19</v>
      </c>
      <c r="B386" t="s">
        <v>26</v>
      </c>
      <c r="C386" s="31" t="s">
        <v>6</v>
      </c>
      <c r="D386" s="2" t="s">
        <v>38</v>
      </c>
      <c r="E386" s="38">
        <v>6836</v>
      </c>
      <c r="F386" s="38">
        <v>6762.3834452841047</v>
      </c>
      <c r="G386" s="38">
        <v>6642.3733590649299</v>
      </c>
      <c r="H386" s="38">
        <v>6608.2208443213158</v>
      </c>
      <c r="I386" s="38">
        <v>6540.6943098744687</v>
      </c>
      <c r="J386" s="38">
        <v>6392.1567625612652</v>
      </c>
      <c r="K386" s="38">
        <v>6313.6295861512863</v>
      </c>
      <c r="L386" s="38">
        <v>6226.4503094412903</v>
      </c>
      <c r="M386" s="38">
        <v>6135.5172746534827</v>
      </c>
      <c r="N386" s="38">
        <v>6069.1173082302548</v>
      </c>
      <c r="O386" s="38">
        <v>6032.8504503354407</v>
      </c>
      <c r="P386" s="38">
        <v>5984.1651341063343</v>
      </c>
      <c r="Q386" s="38">
        <v>5944.3487807947686</v>
      </c>
      <c r="R386" s="38">
        <v>5912.6072345390603</v>
      </c>
      <c r="S386" s="38">
        <v>5888.0973151320886</v>
      </c>
      <c r="T386" s="38">
        <v>5870.1860243950978</v>
      </c>
      <c r="U386" s="38">
        <v>5858.4060590042536</v>
      </c>
      <c r="V386" s="38">
        <v>5847.4604277435319</v>
      </c>
      <c r="W386" s="38">
        <v>5837.0199266884993</v>
      </c>
      <c r="X386" s="38">
        <v>5826.8412197192929</v>
      </c>
      <c r="Y386" s="38">
        <v>5816.6498856048293</v>
      </c>
      <c r="Z386" s="38">
        <v>5806.1851835551952</v>
      </c>
      <c r="AA386" s="38">
        <v>5795.5215727460727</v>
      </c>
      <c r="AB386" s="38">
        <v>5784.8663868232215</v>
      </c>
      <c r="AC386" s="38">
        <v>5774.3647151402729</v>
      </c>
      <c r="AD386" s="38">
        <v>5764.2023275738211</v>
      </c>
    </row>
    <row r="387" spans="1:30" x14ac:dyDescent="0.25">
      <c r="A387" t="s">
        <v>19</v>
      </c>
      <c r="B387" t="s">
        <v>26</v>
      </c>
      <c r="C387" s="31" t="s">
        <v>6</v>
      </c>
      <c r="D387" s="2" t="s">
        <v>39</v>
      </c>
      <c r="E387" s="38">
        <v>5693</v>
      </c>
      <c r="F387" s="38">
        <v>5649.9867651220775</v>
      </c>
      <c r="G387" s="38">
        <v>5606.5480873143106</v>
      </c>
      <c r="H387" s="38">
        <v>5596.3247388734335</v>
      </c>
      <c r="I387" s="38">
        <v>5507.9733319830011</v>
      </c>
      <c r="J387" s="38">
        <v>5456.0068786239144</v>
      </c>
      <c r="K387" s="38">
        <v>5403.8233820578544</v>
      </c>
      <c r="L387" s="38">
        <v>5328.9797618355842</v>
      </c>
      <c r="M387" s="38">
        <v>5298.7673699726674</v>
      </c>
      <c r="N387" s="38">
        <v>5251.3571739914823</v>
      </c>
      <c r="O387" s="38">
        <v>5168.6147422589729</v>
      </c>
      <c r="P387" s="38">
        <v>5120.5175160353401</v>
      </c>
      <c r="Q387" s="38">
        <v>5068.558774585259</v>
      </c>
      <c r="R387" s="38">
        <v>5017.0467384634185</v>
      </c>
      <c r="S387" s="38">
        <v>4978.5887114307316</v>
      </c>
      <c r="T387" s="38">
        <v>4947.3660114215045</v>
      </c>
      <c r="U387" s="38">
        <v>4913.3265989785468</v>
      </c>
      <c r="V387" s="38">
        <v>4885.2588873220739</v>
      </c>
      <c r="W387" s="38">
        <v>4862.2123188622027</v>
      </c>
      <c r="X387" s="38">
        <v>4843.5217413809678</v>
      </c>
      <c r="Y387" s="38">
        <v>4828.5190785372779</v>
      </c>
      <c r="Z387" s="38">
        <v>4816.8183971105846</v>
      </c>
      <c r="AA387" s="38">
        <v>4804.8836685851711</v>
      </c>
      <c r="AB387" s="38">
        <v>4792.586656432075</v>
      </c>
      <c r="AC387" s="38">
        <v>4779.875269689629</v>
      </c>
      <c r="AD387" s="38">
        <v>4766.7185487711076</v>
      </c>
    </row>
    <row r="388" spans="1:30" x14ac:dyDescent="0.25">
      <c r="A388" t="s">
        <v>19</v>
      </c>
      <c r="B388" t="s">
        <v>26</v>
      </c>
      <c r="C388" s="31" t="s">
        <v>6</v>
      </c>
      <c r="D388" s="2" t="s">
        <v>40</v>
      </c>
      <c r="E388" s="38">
        <v>5001</v>
      </c>
      <c r="F388" s="38">
        <v>4819.8698106226821</v>
      </c>
      <c r="G388" s="38">
        <v>4724.6242213826463</v>
      </c>
      <c r="H388" s="38">
        <v>4631.1506330265893</v>
      </c>
      <c r="I388" s="38">
        <v>4582.5787702933922</v>
      </c>
      <c r="J388" s="38">
        <v>4557.4422775663588</v>
      </c>
      <c r="K388" s="38">
        <v>4558.3570054536995</v>
      </c>
      <c r="L388" s="38">
        <v>4570.0839788335197</v>
      </c>
      <c r="M388" s="38">
        <v>4587.8646413919923</v>
      </c>
      <c r="N388" s="38">
        <v>4571.1351159629858</v>
      </c>
      <c r="O388" s="38">
        <v>4559.0071342203155</v>
      </c>
      <c r="P388" s="38">
        <v>4531.0817913771971</v>
      </c>
      <c r="Q388" s="38">
        <v>4486.980377749107</v>
      </c>
      <c r="R388" s="38">
        <v>4459.0272562071414</v>
      </c>
      <c r="S388" s="38">
        <v>4416.4636205060287</v>
      </c>
      <c r="T388" s="38">
        <v>4364.4887940439967</v>
      </c>
      <c r="U388" s="38">
        <v>4325.4548302094181</v>
      </c>
      <c r="V388" s="38">
        <v>4284.4345269451833</v>
      </c>
      <c r="W388" s="38">
        <v>4252.163161468231</v>
      </c>
      <c r="X388" s="38">
        <v>4230.7118063868256</v>
      </c>
      <c r="Y388" s="38">
        <v>4208.1573581285884</v>
      </c>
      <c r="Z388" s="38">
        <v>4187.4076586015835</v>
      </c>
      <c r="AA388" s="38">
        <v>4169.7783608432783</v>
      </c>
      <c r="AB388" s="38">
        <v>4154.6080799728243</v>
      </c>
      <c r="AC388" s="38">
        <v>4141.7318630740137</v>
      </c>
      <c r="AD388" s="38">
        <v>4130.9928372567656</v>
      </c>
    </row>
    <row r="389" spans="1:30" x14ac:dyDescent="0.25">
      <c r="A389" t="s">
        <v>19</v>
      </c>
      <c r="B389" t="s">
        <v>26</v>
      </c>
      <c r="C389" s="31" t="s">
        <v>6</v>
      </c>
      <c r="D389" s="2" t="s">
        <v>41</v>
      </c>
      <c r="E389" s="38">
        <v>6105</v>
      </c>
      <c r="F389" s="38">
        <v>5894.6675880746407</v>
      </c>
      <c r="G389" s="38">
        <v>5745.115075121138</v>
      </c>
      <c r="H389" s="38">
        <v>5549.0341407771011</v>
      </c>
      <c r="I389" s="38">
        <v>5458.2318069841549</v>
      </c>
      <c r="J389" s="38">
        <v>5395.3918696377086</v>
      </c>
      <c r="K389" s="38">
        <v>5310.0439232307672</v>
      </c>
      <c r="L389" s="38">
        <v>5273.1862140842559</v>
      </c>
      <c r="M389" s="38">
        <v>5244.2988580828642</v>
      </c>
      <c r="N389" s="38">
        <v>5240.0095737827978</v>
      </c>
      <c r="O389" s="38">
        <v>5265.0333729181712</v>
      </c>
      <c r="P389" s="38">
        <v>5322.3543747259628</v>
      </c>
      <c r="Q389" s="38">
        <v>5391.3206019973622</v>
      </c>
      <c r="R389" s="38">
        <v>5445.6134727923481</v>
      </c>
      <c r="S389" s="38">
        <v>5476.2979962915751</v>
      </c>
      <c r="T389" s="38">
        <v>5480.7861950083452</v>
      </c>
      <c r="U389" s="38">
        <v>5459.9255298581284</v>
      </c>
      <c r="V389" s="38">
        <v>5429.4126743866718</v>
      </c>
      <c r="W389" s="38">
        <v>5401.6329186707862</v>
      </c>
      <c r="X389" s="38">
        <v>5360.5961174335371</v>
      </c>
      <c r="Y389" s="38">
        <v>5327.6279267297741</v>
      </c>
      <c r="Z389" s="38">
        <v>5298.242763915694</v>
      </c>
      <c r="AA389" s="38">
        <v>5269.2112811023862</v>
      </c>
      <c r="AB389" s="38">
        <v>5254.9425462065319</v>
      </c>
      <c r="AC389" s="38">
        <v>5249.0478066139785</v>
      </c>
      <c r="AD389" s="38">
        <v>5236.9221338562365</v>
      </c>
    </row>
    <row r="390" spans="1:30" x14ac:dyDescent="0.25">
      <c r="A390" t="s">
        <v>19</v>
      </c>
      <c r="B390" t="s">
        <v>26</v>
      </c>
      <c r="C390" s="31" t="s">
        <v>6</v>
      </c>
      <c r="D390" s="2" t="s">
        <v>42</v>
      </c>
      <c r="E390" s="38">
        <v>6885</v>
      </c>
      <c r="F390" s="38">
        <v>6834.4707893339855</v>
      </c>
      <c r="G390" s="38">
        <v>6725.8968696717293</v>
      </c>
      <c r="H390" s="38">
        <v>6651.798337848656</v>
      </c>
      <c r="I390" s="38">
        <v>6518.3397137358807</v>
      </c>
      <c r="J390" s="38">
        <v>6399.9773832569263</v>
      </c>
      <c r="K390" s="38">
        <v>6303.8055729371499</v>
      </c>
      <c r="L390" s="38">
        <v>6230.8264723229386</v>
      </c>
      <c r="M390" s="38">
        <v>6145.5580419854823</v>
      </c>
      <c r="N390" s="38">
        <v>6111.1447615933603</v>
      </c>
      <c r="O390" s="38">
        <v>6105.0519705736433</v>
      </c>
      <c r="P390" s="38">
        <v>6078.2358732165276</v>
      </c>
      <c r="Q390" s="38">
        <v>6061.9749962596461</v>
      </c>
      <c r="R390" s="38">
        <v>6053.4460977419694</v>
      </c>
      <c r="S390" s="38">
        <v>6052.7424547366181</v>
      </c>
      <c r="T390" s="38">
        <v>6078.0835083052261</v>
      </c>
      <c r="U390" s="38">
        <v>6138.6841427375166</v>
      </c>
      <c r="V390" s="38">
        <v>6207.2113835666441</v>
      </c>
      <c r="W390" s="38">
        <v>6257.9681579075068</v>
      </c>
      <c r="X390" s="38">
        <v>6295.7826448399283</v>
      </c>
      <c r="Y390" s="38">
        <v>6301.0828947321834</v>
      </c>
      <c r="Z390" s="38">
        <v>6284.1509578713903</v>
      </c>
      <c r="AA390" s="38">
        <v>6262.1513771382442</v>
      </c>
      <c r="AB390" s="38">
        <v>6233.7191401644786</v>
      </c>
      <c r="AC390" s="38">
        <v>6195.1113136093081</v>
      </c>
      <c r="AD390" s="38">
        <v>6171.6298322261664</v>
      </c>
    </row>
    <row r="391" spans="1:30" x14ac:dyDescent="0.25">
      <c r="A391" t="s">
        <v>19</v>
      </c>
      <c r="B391" t="s">
        <v>26</v>
      </c>
      <c r="C391" s="31" t="s">
        <v>6</v>
      </c>
      <c r="D391" s="2" t="s">
        <v>43</v>
      </c>
      <c r="E391" s="38">
        <v>6062</v>
      </c>
      <c r="F391" s="38">
        <v>6034.7891739112256</v>
      </c>
      <c r="G391" s="38">
        <v>6049.1383218774117</v>
      </c>
      <c r="H391" s="38">
        <v>6079.0956198424701</v>
      </c>
      <c r="I391" s="38">
        <v>6098.6972429349789</v>
      </c>
      <c r="J391" s="38">
        <v>6103.2868119102714</v>
      </c>
      <c r="K391" s="38">
        <v>6108.7165141658452</v>
      </c>
      <c r="L391" s="38">
        <v>6091.7538722148511</v>
      </c>
      <c r="M391" s="38">
        <v>6086.3736948436981</v>
      </c>
      <c r="N391" s="38">
        <v>6049.0364845708455</v>
      </c>
      <c r="O391" s="38">
        <v>6011.8640415291156</v>
      </c>
      <c r="P391" s="38">
        <v>5973.9784405857499</v>
      </c>
      <c r="Q391" s="38">
        <v>5933.4775364440393</v>
      </c>
      <c r="R391" s="38">
        <v>5881.1647408709978</v>
      </c>
      <c r="S391" s="38">
        <v>5844.3851165655969</v>
      </c>
      <c r="T391" s="38">
        <v>5821.7892385125442</v>
      </c>
      <c r="U391" s="38">
        <v>5786.6172910363002</v>
      </c>
      <c r="V391" s="38">
        <v>5757.3004279603238</v>
      </c>
      <c r="W391" s="38">
        <v>5740.2143232900908</v>
      </c>
      <c r="X391" s="38">
        <v>5728.9540671679215</v>
      </c>
      <c r="Y391" s="38">
        <v>5741.8679205726785</v>
      </c>
      <c r="Z391" s="38">
        <v>5785.6503610287418</v>
      </c>
      <c r="AA391" s="38">
        <v>5834.3498632652991</v>
      </c>
      <c r="AB391" s="38">
        <v>5869.435347425896</v>
      </c>
      <c r="AC391" s="38">
        <v>5897.7237392777697</v>
      </c>
      <c r="AD391" s="38">
        <v>5897.9019473457211</v>
      </c>
    </row>
    <row r="392" spans="1:30" x14ac:dyDescent="0.25">
      <c r="A392" t="s">
        <v>19</v>
      </c>
      <c r="B392" t="s">
        <v>26</v>
      </c>
      <c r="C392" s="31" t="s">
        <v>6</v>
      </c>
      <c r="D392" s="2" t="s">
        <v>44</v>
      </c>
      <c r="E392" s="38">
        <v>5236</v>
      </c>
      <c r="F392" s="38">
        <v>5254.9570488163063</v>
      </c>
      <c r="G392" s="38">
        <v>5324.4122029404989</v>
      </c>
      <c r="H392" s="38">
        <v>5342.5844952347325</v>
      </c>
      <c r="I392" s="38">
        <v>5398.0322796777928</v>
      </c>
      <c r="J392" s="38">
        <v>5444.7008697156607</v>
      </c>
      <c r="K392" s="38">
        <v>5448.843849513205</v>
      </c>
      <c r="L392" s="38">
        <v>5469.1212379624594</v>
      </c>
      <c r="M392" s="38">
        <v>5505.8090692581081</v>
      </c>
      <c r="N392" s="38">
        <v>5546.6277633592708</v>
      </c>
      <c r="O392" s="38">
        <v>5578.1303808479879</v>
      </c>
      <c r="P392" s="38">
        <v>5610.648214052906</v>
      </c>
      <c r="Q392" s="38">
        <v>5624.1192807902389</v>
      </c>
      <c r="R392" s="38">
        <v>5633.8025481777604</v>
      </c>
      <c r="S392" s="38">
        <v>5613.3759439803562</v>
      </c>
      <c r="T392" s="38">
        <v>5581.6288157704366</v>
      </c>
      <c r="U392" s="38">
        <v>5545.3583057610176</v>
      </c>
      <c r="V392" s="38">
        <v>5503.4401913183819</v>
      </c>
      <c r="W392" s="38">
        <v>5454.8933254129461</v>
      </c>
      <c r="X392" s="38">
        <v>5412.9350819695683</v>
      </c>
      <c r="Y392" s="38">
        <v>5383.8134798732299</v>
      </c>
      <c r="Z392" s="38">
        <v>5348.1695463131891</v>
      </c>
      <c r="AA392" s="38">
        <v>5316.8453947781654</v>
      </c>
      <c r="AB392" s="38">
        <v>5297.2495482906234</v>
      </c>
      <c r="AC392" s="38">
        <v>5281.8933583445578</v>
      </c>
      <c r="AD392" s="38">
        <v>5286.573941137196</v>
      </c>
    </row>
    <row r="393" spans="1:30" x14ac:dyDescent="0.25">
      <c r="A393" t="s">
        <v>19</v>
      </c>
      <c r="B393" t="s">
        <v>26</v>
      </c>
      <c r="C393" s="31" t="s">
        <v>6</v>
      </c>
      <c r="D393" s="2" t="s">
        <v>45</v>
      </c>
      <c r="E393" s="38">
        <v>5267</v>
      </c>
      <c r="F393" s="38">
        <v>5125.6330973013628</v>
      </c>
      <c r="G393" s="38">
        <v>5037.4749066827535</v>
      </c>
      <c r="H393" s="38">
        <v>4969.5033802598946</v>
      </c>
      <c r="I393" s="38">
        <v>4970.5134175319745</v>
      </c>
      <c r="J393" s="38">
        <v>5019.2215262736236</v>
      </c>
      <c r="K393" s="38">
        <v>5060.1128787776561</v>
      </c>
      <c r="L393" s="38">
        <v>5148.4621893601288</v>
      </c>
      <c r="M393" s="38">
        <v>5210.7539525958164</v>
      </c>
      <c r="N393" s="38">
        <v>5288.4796915631814</v>
      </c>
      <c r="O393" s="38">
        <v>5355.1524581422418</v>
      </c>
      <c r="P393" s="38">
        <v>5384.6518541677015</v>
      </c>
      <c r="Q393" s="38">
        <v>5411.8928934654296</v>
      </c>
      <c r="R393" s="38">
        <v>5447.0003840420968</v>
      </c>
      <c r="S393" s="38">
        <v>5485.7607861930555</v>
      </c>
      <c r="T393" s="38">
        <v>5509.5383193842335</v>
      </c>
      <c r="U393" s="38">
        <v>5536.5134322835729</v>
      </c>
      <c r="V393" s="38">
        <v>5549.985349377208</v>
      </c>
      <c r="W393" s="38">
        <v>5557.653212082917</v>
      </c>
      <c r="X393" s="38">
        <v>5540.707546261945</v>
      </c>
      <c r="Y393" s="38">
        <v>5512.6520220403509</v>
      </c>
      <c r="Z393" s="38">
        <v>5479.2074804765725</v>
      </c>
      <c r="AA393" s="38">
        <v>5438.479384820399</v>
      </c>
      <c r="AB393" s="38">
        <v>5392.7578291563686</v>
      </c>
      <c r="AC393" s="38">
        <v>5349.3526801847584</v>
      </c>
      <c r="AD393" s="38">
        <v>5317.7501265042183</v>
      </c>
    </row>
    <row r="394" spans="1:30" x14ac:dyDescent="0.25">
      <c r="A394" t="s">
        <v>19</v>
      </c>
      <c r="B394" t="s">
        <v>26</v>
      </c>
      <c r="C394" s="31" t="s">
        <v>6</v>
      </c>
      <c r="D394" s="2" t="s">
        <v>46</v>
      </c>
      <c r="E394" s="38">
        <v>5326</v>
      </c>
      <c r="F394" s="38">
        <v>5436.2305440216442</v>
      </c>
      <c r="G394" s="38">
        <v>5454.4107658951361</v>
      </c>
      <c r="H394" s="38">
        <v>5364.5197577439258</v>
      </c>
      <c r="I394" s="38">
        <v>5307.6826457739189</v>
      </c>
      <c r="J394" s="38">
        <v>5165.016507609922</v>
      </c>
      <c r="K394" s="38">
        <v>5030.4209959168002</v>
      </c>
      <c r="L394" s="38">
        <v>4947.3803057668429</v>
      </c>
      <c r="M394" s="38">
        <v>4891.8620897437122</v>
      </c>
      <c r="N394" s="38">
        <v>4902.3265540789189</v>
      </c>
      <c r="O394" s="38">
        <v>4959.7925979738275</v>
      </c>
      <c r="P394" s="38">
        <v>5022.2975759676647</v>
      </c>
      <c r="Q394" s="38">
        <v>5121.9306072277877</v>
      </c>
      <c r="R394" s="38">
        <v>5201.2980644301551</v>
      </c>
      <c r="S394" s="38">
        <v>5280.8415884427141</v>
      </c>
      <c r="T394" s="38">
        <v>5342.7342107536788</v>
      </c>
      <c r="U394" s="38">
        <v>5371.3254220336221</v>
      </c>
      <c r="V394" s="38">
        <v>5392.6143446009637</v>
      </c>
      <c r="W394" s="38">
        <v>5420.1461416207176</v>
      </c>
      <c r="X394" s="38">
        <v>5454.8509442076856</v>
      </c>
      <c r="Y394" s="38">
        <v>5475.8220867647779</v>
      </c>
      <c r="Z394" s="38">
        <v>5501.0031644471164</v>
      </c>
      <c r="AA394" s="38">
        <v>5515.7125061222923</v>
      </c>
      <c r="AB394" s="38">
        <v>5523.679205368745</v>
      </c>
      <c r="AC394" s="38">
        <v>5510.2052453090528</v>
      </c>
      <c r="AD394" s="38">
        <v>5485.5710450735751</v>
      </c>
    </row>
    <row r="395" spans="1:30" x14ac:dyDescent="0.25">
      <c r="A395" t="s">
        <v>19</v>
      </c>
      <c r="B395" t="s">
        <v>26</v>
      </c>
      <c r="C395" s="31" t="s">
        <v>6</v>
      </c>
      <c r="D395" s="2" t="s">
        <v>47</v>
      </c>
      <c r="E395" s="38">
        <v>5520</v>
      </c>
      <c r="F395" s="38">
        <v>5349.1035700366056</v>
      </c>
      <c r="G395" s="38">
        <v>5201.4193968900781</v>
      </c>
      <c r="H395" s="38">
        <v>5172.3329536773845</v>
      </c>
      <c r="I395" s="38">
        <v>5098.2512727489884</v>
      </c>
      <c r="J395" s="38">
        <v>5124.889253282814</v>
      </c>
      <c r="K395" s="38">
        <v>5226.8487279950423</v>
      </c>
      <c r="L395" s="38">
        <v>5256.3683703404922</v>
      </c>
      <c r="M395" s="38">
        <v>5201.6151592968581</v>
      </c>
      <c r="N395" s="38">
        <v>5151.9830913024052</v>
      </c>
      <c r="O395" s="38">
        <v>5031.1134559251823</v>
      </c>
      <c r="P395" s="38">
        <v>4914.7935934181478</v>
      </c>
      <c r="Q395" s="38">
        <v>4840.5714223908708</v>
      </c>
      <c r="R395" s="38">
        <v>4791.5256584407125</v>
      </c>
      <c r="S395" s="38">
        <v>4800.2638053751853</v>
      </c>
      <c r="T395" s="38">
        <v>4849.8324466724471</v>
      </c>
      <c r="U395" s="38">
        <v>4911.9005818514761</v>
      </c>
      <c r="V395" s="38">
        <v>5007.898573224059</v>
      </c>
      <c r="W395" s="38">
        <v>5089.1443273675904</v>
      </c>
      <c r="X395" s="38">
        <v>5165.0779603120845</v>
      </c>
      <c r="Y395" s="38">
        <v>5223.9482780131257</v>
      </c>
      <c r="Z395" s="38">
        <v>5253.360058774857</v>
      </c>
      <c r="AA395" s="38">
        <v>5272.978383259866</v>
      </c>
      <c r="AB395" s="38">
        <v>5297.4639157386073</v>
      </c>
      <c r="AC395" s="38">
        <v>5331.315662300367</v>
      </c>
      <c r="AD395" s="38">
        <v>5352.870364630402</v>
      </c>
    </row>
    <row r="396" spans="1:30" x14ac:dyDescent="0.25">
      <c r="A396" t="s">
        <v>19</v>
      </c>
      <c r="B396" t="s">
        <v>26</v>
      </c>
      <c r="C396" s="31" t="s">
        <v>6</v>
      </c>
      <c r="D396" s="2" t="s">
        <v>48</v>
      </c>
      <c r="E396" s="38">
        <v>5197</v>
      </c>
      <c r="F396" s="38">
        <v>5245.3380883530081</v>
      </c>
      <c r="G396" s="38">
        <v>5200.5167369166256</v>
      </c>
      <c r="H396" s="38">
        <v>5127.6813786030461</v>
      </c>
      <c r="I396" s="38">
        <v>5080.518566600369</v>
      </c>
      <c r="J396" s="38">
        <v>4996.4249896430319</v>
      </c>
      <c r="K396" s="38">
        <v>4868.809673748061</v>
      </c>
      <c r="L396" s="38">
        <v>4764.4370307668296</v>
      </c>
      <c r="M396" s="38">
        <v>4747.6867193346516</v>
      </c>
      <c r="N396" s="38">
        <v>4721.136712084759</v>
      </c>
      <c r="O396" s="38">
        <v>4779.9863068111481</v>
      </c>
      <c r="P396" s="38">
        <v>4879.3005215504918</v>
      </c>
      <c r="Q396" s="38">
        <v>4912.9837041985247</v>
      </c>
      <c r="R396" s="38">
        <v>4876.438806844455</v>
      </c>
      <c r="S396" s="38">
        <v>4825.735046805331</v>
      </c>
      <c r="T396" s="38">
        <v>4712.2634713023108</v>
      </c>
      <c r="U396" s="38">
        <v>4604.5683062282296</v>
      </c>
      <c r="V396" s="38">
        <v>4533.3449281529302</v>
      </c>
      <c r="W396" s="38">
        <v>4487.8720918107083</v>
      </c>
      <c r="X396" s="38">
        <v>4495.0365332225811</v>
      </c>
      <c r="Y396" s="38">
        <v>4539.8157543030884</v>
      </c>
      <c r="Z396" s="38">
        <v>4599.9970357647599</v>
      </c>
      <c r="AA396" s="38">
        <v>4689.9890874922967</v>
      </c>
      <c r="AB396" s="38">
        <v>4768.435469742376</v>
      </c>
      <c r="AC396" s="38">
        <v>4838.8073529221119</v>
      </c>
      <c r="AD396" s="38">
        <v>4893.4766585811412</v>
      </c>
    </row>
    <row r="397" spans="1:30" x14ac:dyDescent="0.25">
      <c r="A397" t="s">
        <v>19</v>
      </c>
      <c r="B397" t="s">
        <v>26</v>
      </c>
      <c r="C397" s="31" t="s">
        <v>6</v>
      </c>
      <c r="D397" s="2" t="s">
        <v>49</v>
      </c>
      <c r="E397" s="38">
        <v>4075</v>
      </c>
      <c r="F397" s="38">
        <v>4158.524445531164</v>
      </c>
      <c r="G397" s="38">
        <v>4242.4037536354062</v>
      </c>
      <c r="H397" s="38">
        <v>4368.0098617343247</v>
      </c>
      <c r="I397" s="38">
        <v>4444.0010511119708</v>
      </c>
      <c r="J397" s="38">
        <v>4451.5740244966519</v>
      </c>
      <c r="K397" s="38">
        <v>4498.451060202633</v>
      </c>
      <c r="L397" s="38">
        <v>4483.5387811138689</v>
      </c>
      <c r="M397" s="38">
        <v>4448.8820994817415</v>
      </c>
      <c r="N397" s="38">
        <v>4416.8305503621368</v>
      </c>
      <c r="O397" s="38">
        <v>4356.01278649501</v>
      </c>
      <c r="P397" s="38">
        <v>4266.2929919381804</v>
      </c>
      <c r="Q397" s="38">
        <v>4194.5182884714422</v>
      </c>
      <c r="R397" s="38">
        <v>4184.7169965706562</v>
      </c>
      <c r="S397" s="38">
        <v>4178.5767977612777</v>
      </c>
      <c r="T397" s="38">
        <v>4237.9321471660696</v>
      </c>
      <c r="U397" s="38">
        <v>4317.0829161583688</v>
      </c>
      <c r="V397" s="38">
        <v>4342.1547409209343</v>
      </c>
      <c r="W397" s="38">
        <v>4313.792150981837</v>
      </c>
      <c r="X397" s="38">
        <v>4266.0130296435182</v>
      </c>
      <c r="Y397" s="38">
        <v>4168.6108832489335</v>
      </c>
      <c r="Z397" s="38">
        <v>4077.4360129864817</v>
      </c>
      <c r="AA397" s="38">
        <v>4016.2318834140733</v>
      </c>
      <c r="AB397" s="38">
        <v>3979.1040696135433</v>
      </c>
      <c r="AC397" s="38">
        <v>3986.9045700801512</v>
      </c>
      <c r="AD397" s="38">
        <v>4026.9318493506516</v>
      </c>
    </row>
    <row r="398" spans="1:30" x14ac:dyDescent="0.25">
      <c r="A398" t="s">
        <v>19</v>
      </c>
      <c r="B398" t="s">
        <v>26</v>
      </c>
      <c r="C398" s="31" t="s">
        <v>6</v>
      </c>
      <c r="D398" s="2" t="s">
        <v>50</v>
      </c>
      <c r="E398" s="38">
        <v>3231</v>
      </c>
      <c r="F398" s="38">
        <v>3233.5822368157219</v>
      </c>
      <c r="G398" s="38">
        <v>3298.4365279812382</v>
      </c>
      <c r="H398" s="38">
        <v>3332.7079918579302</v>
      </c>
      <c r="I398" s="38">
        <v>3352.4830382332621</v>
      </c>
      <c r="J398" s="38">
        <v>3374.6844352602011</v>
      </c>
      <c r="K398" s="38">
        <v>3441.0996971590812</v>
      </c>
      <c r="L398" s="38">
        <v>3510.1209246153521</v>
      </c>
      <c r="M398" s="38">
        <v>3608.6737687104524</v>
      </c>
      <c r="N398" s="38">
        <v>3678.162754540082</v>
      </c>
      <c r="O398" s="38">
        <v>3706.1402639041812</v>
      </c>
      <c r="P398" s="38">
        <v>3755.9911545433406</v>
      </c>
      <c r="Q398" s="38">
        <v>3760.9238168972761</v>
      </c>
      <c r="R398" s="38">
        <v>3747.1341793623669</v>
      </c>
      <c r="S398" s="38">
        <v>3722.6831543430735</v>
      </c>
      <c r="T398" s="38">
        <v>3673.4505617386021</v>
      </c>
      <c r="U398" s="38">
        <v>3605.398569988276</v>
      </c>
      <c r="V398" s="38">
        <v>3552.5438439295831</v>
      </c>
      <c r="W398" s="38">
        <v>3544.3587636672396</v>
      </c>
      <c r="X398" s="38">
        <v>3547.5470336404956</v>
      </c>
      <c r="Y398" s="38">
        <v>3602.0299084653248</v>
      </c>
      <c r="Z398" s="38">
        <v>3666.4247915366723</v>
      </c>
      <c r="AA398" s="38">
        <v>3688.3732449284844</v>
      </c>
      <c r="AB398" s="38">
        <v>3669.1799786890665</v>
      </c>
      <c r="AC398" s="38">
        <v>3631.0637052554471</v>
      </c>
      <c r="AD398" s="38">
        <v>3552.989026860359</v>
      </c>
    </row>
    <row r="399" spans="1:30" x14ac:dyDescent="0.25">
      <c r="A399" t="s">
        <v>19</v>
      </c>
      <c r="B399" t="s">
        <v>26</v>
      </c>
      <c r="C399" s="31" t="s">
        <v>6</v>
      </c>
      <c r="D399" s="2" t="s">
        <v>51</v>
      </c>
      <c r="E399" s="38">
        <v>2253</v>
      </c>
      <c r="F399" s="38">
        <v>2356.2243854438802</v>
      </c>
      <c r="G399" s="38">
        <v>2433.3585834692785</v>
      </c>
      <c r="H399" s="38">
        <v>2497.8537024697634</v>
      </c>
      <c r="I399" s="38">
        <v>2543.3249815261643</v>
      </c>
      <c r="J399" s="38">
        <v>2662.1917823165768</v>
      </c>
      <c r="K399" s="38">
        <v>2666.0980745130687</v>
      </c>
      <c r="L399" s="38">
        <v>2717.5081506937831</v>
      </c>
      <c r="M399" s="38">
        <v>2752.7717982708064</v>
      </c>
      <c r="N399" s="38">
        <v>2779.7840833604123</v>
      </c>
      <c r="O399" s="38">
        <v>2809.7688821236607</v>
      </c>
      <c r="P399" s="38">
        <v>2871.3406987509443</v>
      </c>
      <c r="Q399" s="38">
        <v>2933.0794850385746</v>
      </c>
      <c r="R399" s="38">
        <v>3014.3634871126405</v>
      </c>
      <c r="S399" s="38">
        <v>3075.7693839487183</v>
      </c>
      <c r="T399" s="38">
        <v>3107.8594094448354</v>
      </c>
      <c r="U399" s="38">
        <v>3153.0687501893617</v>
      </c>
      <c r="V399" s="38">
        <v>3165.7263747722418</v>
      </c>
      <c r="W399" s="38">
        <v>3162.4346299012741</v>
      </c>
      <c r="X399" s="38">
        <v>3145.0609818096523</v>
      </c>
      <c r="Y399" s="38">
        <v>3108.438223992538</v>
      </c>
      <c r="Z399" s="38">
        <v>3058.3663885764563</v>
      </c>
      <c r="AA399" s="38">
        <v>3021.0429705716742</v>
      </c>
      <c r="AB399" s="38">
        <v>3017.5167952324041</v>
      </c>
      <c r="AC399" s="38">
        <v>3027.5359167494025</v>
      </c>
      <c r="AD399" s="38">
        <v>3078.3357637009749</v>
      </c>
    </row>
    <row r="400" spans="1:30" x14ac:dyDescent="0.25">
      <c r="A400" t="s">
        <v>19</v>
      </c>
      <c r="B400" t="s">
        <v>26</v>
      </c>
      <c r="C400" s="31" t="s">
        <v>6</v>
      </c>
      <c r="D400" s="2" t="s">
        <v>52</v>
      </c>
      <c r="E400" s="38">
        <v>1343</v>
      </c>
      <c r="F400" s="38">
        <v>1442.0727247833661</v>
      </c>
      <c r="G400" s="38">
        <v>1531.4668337293167</v>
      </c>
      <c r="H400" s="38">
        <v>1612.7541378953722</v>
      </c>
      <c r="I400" s="38">
        <v>1717.4547769770666</v>
      </c>
      <c r="J400" s="38">
        <v>1784.0347560636055</v>
      </c>
      <c r="K400" s="38">
        <v>1876.4544211880577</v>
      </c>
      <c r="L400" s="38">
        <v>1950.9676079210126</v>
      </c>
      <c r="M400" s="38">
        <v>2009.588692081812</v>
      </c>
      <c r="N400" s="38">
        <v>2056.6064452389783</v>
      </c>
      <c r="O400" s="38">
        <v>2153.2034053003581</v>
      </c>
      <c r="P400" s="38">
        <v>2163.6863221799085</v>
      </c>
      <c r="Q400" s="38">
        <v>2208.7707102172217</v>
      </c>
      <c r="R400" s="38">
        <v>2243.5556586241455</v>
      </c>
      <c r="S400" s="38">
        <v>2271.2352776322832</v>
      </c>
      <c r="T400" s="38">
        <v>2302.0199968374563</v>
      </c>
      <c r="U400" s="38">
        <v>2354.5385739863573</v>
      </c>
      <c r="V400" s="38">
        <v>2407.6592678674747</v>
      </c>
      <c r="W400" s="38">
        <v>2475.1243639080103</v>
      </c>
      <c r="X400" s="38">
        <v>2528.8158898720294</v>
      </c>
      <c r="Y400" s="38">
        <v>2562.9146647858834</v>
      </c>
      <c r="Z400" s="38">
        <v>2605.3665316754345</v>
      </c>
      <c r="AA400" s="38">
        <v>2623.5001962765468</v>
      </c>
      <c r="AB400" s="38">
        <v>2628.2398504515754</v>
      </c>
      <c r="AC400" s="38">
        <v>2618.4277293003679</v>
      </c>
      <c r="AD400" s="38">
        <v>2593.5934097878621</v>
      </c>
    </row>
    <row r="401" spans="1:30" x14ac:dyDescent="0.25">
      <c r="A401" t="s">
        <v>19</v>
      </c>
      <c r="B401" t="s">
        <v>26</v>
      </c>
      <c r="C401" s="31" t="s">
        <v>6</v>
      </c>
      <c r="D401" s="2" t="s">
        <v>53</v>
      </c>
      <c r="E401" s="38">
        <v>755</v>
      </c>
      <c r="F401" s="38">
        <v>764.88091934595786</v>
      </c>
      <c r="G401" s="38">
        <v>800.03872855645352</v>
      </c>
      <c r="H401" s="38">
        <v>841.97618614433259</v>
      </c>
      <c r="I401" s="38">
        <v>902.25880490143686</v>
      </c>
      <c r="J401" s="38">
        <v>984.81296484885547</v>
      </c>
      <c r="K401" s="38">
        <v>1056.148356370225</v>
      </c>
      <c r="L401" s="38">
        <v>1120.7679301262233</v>
      </c>
      <c r="M401" s="38">
        <v>1183.7615055696497</v>
      </c>
      <c r="N401" s="38">
        <v>1263.1161153844416</v>
      </c>
      <c r="O401" s="38">
        <v>1320.6786134755655</v>
      </c>
      <c r="P401" s="38">
        <v>1399.6111012388797</v>
      </c>
      <c r="Q401" s="38">
        <v>1464.8310084296768</v>
      </c>
      <c r="R401" s="38">
        <v>1514.2842715441316</v>
      </c>
      <c r="S401" s="38">
        <v>1556.0099413512376</v>
      </c>
      <c r="T401" s="38">
        <v>1628.4452323064511</v>
      </c>
      <c r="U401" s="38">
        <v>1639.3523872168212</v>
      </c>
      <c r="V401" s="38">
        <v>1675.7555306868699</v>
      </c>
      <c r="W401" s="38">
        <v>1706.2483422151481</v>
      </c>
      <c r="X401" s="38">
        <v>1732.4045492574655</v>
      </c>
      <c r="Y401" s="38">
        <v>1763.5427699802974</v>
      </c>
      <c r="Z401" s="38">
        <v>1807.5172518486061</v>
      </c>
      <c r="AA401" s="38">
        <v>1852.7864858590433</v>
      </c>
      <c r="AB401" s="38">
        <v>1907.723680229208</v>
      </c>
      <c r="AC401" s="38">
        <v>1953.3211010398131</v>
      </c>
      <c r="AD401" s="38">
        <v>1987.2660276752599</v>
      </c>
    </row>
    <row r="402" spans="1:30" x14ac:dyDescent="0.25">
      <c r="A402" t="s">
        <v>19</v>
      </c>
      <c r="B402" t="s">
        <v>26</v>
      </c>
      <c r="C402" s="31" t="s">
        <v>6</v>
      </c>
      <c r="D402" s="2" t="s">
        <v>1</v>
      </c>
      <c r="E402" s="38">
        <v>624</v>
      </c>
      <c r="F402" s="38">
        <v>659.85934879753256</v>
      </c>
      <c r="G402" s="38">
        <v>671.91659454688136</v>
      </c>
      <c r="H402" s="38">
        <v>696.232137107477</v>
      </c>
      <c r="I402" s="38">
        <v>703.64280033779335</v>
      </c>
      <c r="J402" s="38">
        <v>711.10481380856686</v>
      </c>
      <c r="K402" s="38">
        <v>736.2546820016961</v>
      </c>
      <c r="L402" s="38">
        <v>763.003407161317</v>
      </c>
      <c r="M402" s="38">
        <v>802.12663076942374</v>
      </c>
      <c r="N402" s="38">
        <v>841.83589708410818</v>
      </c>
      <c r="O402" s="38">
        <v>893.78724329994907</v>
      </c>
      <c r="P402" s="38">
        <v>952.08975094141306</v>
      </c>
      <c r="Q402" s="38">
        <v>1004.4487934056258</v>
      </c>
      <c r="R402" s="38">
        <v>1064.8150588424428</v>
      </c>
      <c r="S402" s="38">
        <v>1134.699798838177</v>
      </c>
      <c r="T402" s="38">
        <v>1197.9728474831966</v>
      </c>
      <c r="U402" s="38">
        <v>1281.7425602479971</v>
      </c>
      <c r="V402" s="38">
        <v>1350.3075911970679</v>
      </c>
      <c r="W402" s="38">
        <v>1411.4329199431438</v>
      </c>
      <c r="X402" s="38">
        <v>1474.1287180046209</v>
      </c>
      <c r="Y402" s="38">
        <v>1551.3957725406742</v>
      </c>
      <c r="Z402" s="38">
        <v>1602.8731625101827</v>
      </c>
      <c r="AA402" s="38">
        <v>1661.3117448334406</v>
      </c>
      <c r="AB402" s="38">
        <v>1710.6778086975826</v>
      </c>
      <c r="AC402" s="38">
        <v>1759.1001133949001</v>
      </c>
      <c r="AD402" s="38">
        <v>1820.6905292153676</v>
      </c>
    </row>
    <row r="403" spans="1:30" x14ac:dyDescent="0.25">
      <c r="A403" t="s">
        <v>19</v>
      </c>
      <c r="B403" t="s">
        <v>26</v>
      </c>
      <c r="C403" s="31" t="s">
        <v>6</v>
      </c>
      <c r="D403" s="2" t="s">
        <v>0</v>
      </c>
      <c r="E403" s="38">
        <v>82452</v>
      </c>
      <c r="F403" s="38">
        <v>81951.890214077896</v>
      </c>
      <c r="G403" s="38">
        <v>81481.559172710011</v>
      </c>
      <c r="H403" s="38">
        <v>81072.225036989912</v>
      </c>
      <c r="I403" s="38">
        <v>80723.798907825214</v>
      </c>
      <c r="J403" s="38">
        <v>80442.329148285018</v>
      </c>
      <c r="K403" s="38">
        <v>80226.656704458248</v>
      </c>
      <c r="L403" s="38">
        <v>80091.755159301669</v>
      </c>
      <c r="M403" s="38">
        <v>80040.25545894877</v>
      </c>
      <c r="N403" s="38">
        <v>80074.541725600982</v>
      </c>
      <c r="O403" s="38">
        <v>80197.089875128397</v>
      </c>
      <c r="P403" s="38">
        <v>80327.574654198761</v>
      </c>
      <c r="Q403" s="38">
        <v>80449.565500275756</v>
      </c>
      <c r="R403" s="38">
        <v>80563.207776452517</v>
      </c>
      <c r="S403" s="38">
        <v>80668.703556234163</v>
      </c>
      <c r="T403" s="38">
        <v>80766.033670612378</v>
      </c>
      <c r="U403" s="38">
        <v>80855.342723240188</v>
      </c>
      <c r="V403" s="38">
        <v>80936.846750439683</v>
      </c>
      <c r="W403" s="38">
        <v>81010.811954448494</v>
      </c>
      <c r="X403" s="38">
        <v>81077.589699195029</v>
      </c>
      <c r="Y403" s="38">
        <v>81137.679015020069</v>
      </c>
      <c r="Z403" s="38">
        <v>81191.326625962043</v>
      </c>
      <c r="AA403" s="38">
        <v>81238.766714107172</v>
      </c>
      <c r="AB403" s="38">
        <v>81280.377945673303</v>
      </c>
      <c r="AC403" s="38">
        <v>81316.529308629819</v>
      </c>
      <c r="AD403" s="38">
        <v>81347.566894628413</v>
      </c>
    </row>
    <row r="404" spans="1:30" x14ac:dyDescent="0.25">
      <c r="A404" t="s">
        <v>19</v>
      </c>
      <c r="B404" t="s">
        <v>27</v>
      </c>
      <c r="C404" s="31" t="s">
        <v>4</v>
      </c>
      <c r="D404" s="6" t="s">
        <v>37</v>
      </c>
      <c r="E404" s="38">
        <v>9794</v>
      </c>
      <c r="F404" s="38">
        <v>10048.7787143157</v>
      </c>
      <c r="G404" s="38">
        <v>10406.080755083938</v>
      </c>
      <c r="H404" s="38">
        <v>10683.526476120416</v>
      </c>
      <c r="I404" s="38">
        <v>11084.435710382972</v>
      </c>
      <c r="J404" s="38">
        <v>11389.800378886099</v>
      </c>
      <c r="K404" s="38">
        <v>11663.058302261041</v>
      </c>
      <c r="L404" s="38">
        <v>11921.369448836915</v>
      </c>
      <c r="M404" s="38">
        <v>12165.371421125983</v>
      </c>
      <c r="N404" s="38">
        <v>12395.241724571657</v>
      </c>
      <c r="O404" s="38">
        <v>12612.158452119726</v>
      </c>
      <c r="P404" s="38">
        <v>12828.43497753418</v>
      </c>
      <c r="Q404" s="38">
        <v>13033.699216850751</v>
      </c>
      <c r="R404" s="38">
        <v>13229.137173905856</v>
      </c>
      <c r="S404" s="38">
        <v>13415.613804460014</v>
      </c>
      <c r="T404" s="38">
        <v>13594.189215176033</v>
      </c>
      <c r="U404" s="38">
        <v>13766.081365069629</v>
      </c>
      <c r="V404" s="38">
        <v>13932.20124901831</v>
      </c>
      <c r="W404" s="38">
        <v>14094.122059692823</v>
      </c>
      <c r="X404" s="38">
        <v>14253.1501319259</v>
      </c>
      <c r="Y404" s="38">
        <v>14410.42981782776</v>
      </c>
      <c r="Z404" s="38">
        <v>14566.915779097135</v>
      </c>
      <c r="AA404" s="38">
        <v>14723.131969031045</v>
      </c>
      <c r="AB404" s="38">
        <v>14879.233776607722</v>
      </c>
      <c r="AC404" s="38">
        <v>15034.737387974057</v>
      </c>
      <c r="AD404" s="38">
        <v>15188.845328380594</v>
      </c>
    </row>
    <row r="405" spans="1:30" x14ac:dyDescent="0.25">
      <c r="A405" t="s">
        <v>19</v>
      </c>
      <c r="B405" t="s">
        <v>27</v>
      </c>
      <c r="C405" s="31" t="s">
        <v>4</v>
      </c>
      <c r="D405" s="6" t="s">
        <v>38</v>
      </c>
      <c r="E405" s="38">
        <v>11795</v>
      </c>
      <c r="F405" s="38">
        <v>11943.199100345444</v>
      </c>
      <c r="G405" s="38">
        <v>11933.164188600977</v>
      </c>
      <c r="H405" s="38">
        <v>12141.530773146696</v>
      </c>
      <c r="I405" s="38">
        <v>12201.232770159138</v>
      </c>
      <c r="J405" s="38">
        <v>12341.149081270929</v>
      </c>
      <c r="K405" s="38">
        <v>12556.430606254962</v>
      </c>
      <c r="L405" s="38">
        <v>12853.866053787806</v>
      </c>
      <c r="M405" s="38">
        <v>13099.158766805063</v>
      </c>
      <c r="N405" s="38">
        <v>13448.890992539124</v>
      </c>
      <c r="O405" s="38">
        <v>13709.300869383624</v>
      </c>
      <c r="P405" s="38">
        <v>13952.495212355814</v>
      </c>
      <c r="Q405" s="38">
        <v>14190.342288058531</v>
      </c>
      <c r="R405" s="38">
        <v>14423.379400737113</v>
      </c>
      <c r="S405" s="38">
        <v>14652.219476979455</v>
      </c>
      <c r="T405" s="38">
        <v>14878.164676800379</v>
      </c>
      <c r="U405" s="38">
        <v>15102.249532297243</v>
      </c>
      <c r="V405" s="38">
        <v>15314.714994304635</v>
      </c>
      <c r="W405" s="38">
        <v>15516.752421560182</v>
      </c>
      <c r="X405" s="38">
        <v>15709.52250821407</v>
      </c>
      <c r="Y405" s="38">
        <v>15894.094433145807</v>
      </c>
      <c r="Z405" s="38">
        <v>16072.05285459926</v>
      </c>
      <c r="AA405" s="38">
        <v>16244.757169809076</v>
      </c>
      <c r="AB405" s="38">
        <v>16413.788385753753</v>
      </c>
      <c r="AC405" s="38">
        <v>16580.48051290265</v>
      </c>
      <c r="AD405" s="38">
        <v>16746.023502209147</v>
      </c>
    </row>
    <row r="406" spans="1:30" x14ac:dyDescent="0.25">
      <c r="A406" t="s">
        <v>19</v>
      </c>
      <c r="B406" t="s">
        <v>27</v>
      </c>
      <c r="C406" s="31" t="s">
        <v>4</v>
      </c>
      <c r="D406" s="6" t="s">
        <v>39</v>
      </c>
      <c r="E406" s="38">
        <v>11595</v>
      </c>
      <c r="F406" s="38">
        <v>12085.488888311784</v>
      </c>
      <c r="G406" s="38">
        <v>12660.961404223968</v>
      </c>
      <c r="H406" s="38">
        <v>13075.48285483222</v>
      </c>
      <c r="I406" s="38">
        <v>13477.88518898927</v>
      </c>
      <c r="J406" s="38">
        <v>13729.994801531935</v>
      </c>
      <c r="K406" s="38">
        <v>13877.345013962107</v>
      </c>
      <c r="L406" s="38">
        <v>13888.289332939648</v>
      </c>
      <c r="M406" s="38">
        <v>14069.01676121072</v>
      </c>
      <c r="N406" s="38">
        <v>14120.280046411644</v>
      </c>
      <c r="O406" s="38">
        <v>14249.635601464377</v>
      </c>
      <c r="P406" s="38">
        <v>14438.511025097716</v>
      </c>
      <c r="Q406" s="38">
        <v>14703.117969799761</v>
      </c>
      <c r="R406" s="38">
        <v>14940.700964612462</v>
      </c>
      <c r="S406" s="38">
        <v>15277.73711433568</v>
      </c>
      <c r="T406" s="38">
        <v>15536.786800403361</v>
      </c>
      <c r="U406" s="38">
        <v>15783.650149394594</v>
      </c>
      <c r="V406" s="38">
        <v>16026.048082903504</v>
      </c>
      <c r="W406" s="38">
        <v>16264.194108260874</v>
      </c>
      <c r="X406" s="38">
        <v>16498.806855967603</v>
      </c>
      <c r="Y406" s="38">
        <v>16731.012166127271</v>
      </c>
      <c r="Z406" s="38">
        <v>16961.618121520361</v>
      </c>
      <c r="AA406" s="38">
        <v>17180.272283863931</v>
      </c>
      <c r="AB406" s="38">
        <v>17388.098473632821</v>
      </c>
      <c r="AC406" s="38">
        <v>17586.245670260942</v>
      </c>
      <c r="AD406" s="38">
        <v>17775.861202558364</v>
      </c>
    </row>
    <row r="407" spans="1:30" x14ac:dyDescent="0.25">
      <c r="A407" t="s">
        <v>19</v>
      </c>
      <c r="B407" t="s">
        <v>27</v>
      </c>
      <c r="C407" s="31" t="s">
        <v>4</v>
      </c>
      <c r="D407" s="6" t="s">
        <v>40</v>
      </c>
      <c r="E407" s="38">
        <v>10686</v>
      </c>
      <c r="F407" s="38">
        <v>11113.405868616375</v>
      </c>
      <c r="G407" s="38">
        <v>11426.668413166159</v>
      </c>
      <c r="H407" s="38">
        <v>11748.164689009733</v>
      </c>
      <c r="I407" s="38">
        <v>12013.20971616</v>
      </c>
      <c r="J407" s="38">
        <v>12389.101988613686</v>
      </c>
      <c r="K407" s="38">
        <v>12860.563699245205</v>
      </c>
      <c r="L407" s="38">
        <v>13404.139812214506</v>
      </c>
      <c r="M407" s="38">
        <v>13787.099158893521</v>
      </c>
      <c r="N407" s="38">
        <v>14140.177972250567</v>
      </c>
      <c r="O407" s="38">
        <v>14355.853913009159</v>
      </c>
      <c r="P407" s="38">
        <v>14483.516812259859</v>
      </c>
      <c r="Q407" s="38">
        <v>14510.478851877328</v>
      </c>
      <c r="R407" s="38">
        <v>14657.351060677387</v>
      </c>
      <c r="S407" s="38">
        <v>14703.16667695286</v>
      </c>
      <c r="T407" s="38">
        <v>14843.757697765075</v>
      </c>
      <c r="U407" s="38">
        <v>15021.516613263671</v>
      </c>
      <c r="V407" s="38">
        <v>15257.855731857428</v>
      </c>
      <c r="W407" s="38">
        <v>15486.716655229013</v>
      </c>
      <c r="X407" s="38">
        <v>15786.197969033376</v>
      </c>
      <c r="Y407" s="38">
        <v>16022.820138451452</v>
      </c>
      <c r="Z407" s="38">
        <v>16251.390075333293</v>
      </c>
      <c r="AA407" s="38">
        <v>16477.313243695127</v>
      </c>
      <c r="AB407" s="38">
        <v>16700.412049181516</v>
      </c>
      <c r="AC407" s="38">
        <v>16920.99805539419</v>
      </c>
      <c r="AD407" s="38">
        <v>17139.343478370785</v>
      </c>
    </row>
    <row r="408" spans="1:30" x14ac:dyDescent="0.25">
      <c r="A408" t="s">
        <v>19</v>
      </c>
      <c r="B408" t="s">
        <v>27</v>
      </c>
      <c r="C408" s="31" t="s">
        <v>4</v>
      </c>
      <c r="D408" s="6" t="s">
        <v>41</v>
      </c>
      <c r="E408" s="38">
        <v>9407</v>
      </c>
      <c r="F408" s="38">
        <v>9781.8396842232487</v>
      </c>
      <c r="G408" s="38">
        <v>10134.337218700724</v>
      </c>
      <c r="H408" s="38">
        <v>10389.804616681526</v>
      </c>
      <c r="I408" s="38">
        <v>10638.703492219478</v>
      </c>
      <c r="J408" s="38">
        <v>10955.952335204694</v>
      </c>
      <c r="K408" s="38">
        <v>11232.628956748304</v>
      </c>
      <c r="L408" s="38">
        <v>11430.362876966012</v>
      </c>
      <c r="M408" s="38">
        <v>11641.773917528077</v>
      </c>
      <c r="N408" s="38">
        <v>11827.364657178572</v>
      </c>
      <c r="O408" s="38">
        <v>12106.753559035304</v>
      </c>
      <c r="P408" s="38">
        <v>12483.491525176387</v>
      </c>
      <c r="Q408" s="38">
        <v>12909.418787359889</v>
      </c>
      <c r="R408" s="38">
        <v>13217.644188474114</v>
      </c>
      <c r="S408" s="38">
        <v>13503.058043023004</v>
      </c>
      <c r="T408" s="38">
        <v>13686.514256731565</v>
      </c>
      <c r="U408" s="38">
        <v>13793.892481053394</v>
      </c>
      <c r="V408" s="38">
        <v>13839.705714920061</v>
      </c>
      <c r="W408" s="38">
        <v>13951.703721512647</v>
      </c>
      <c r="X408" s="38">
        <v>13994.010258087734</v>
      </c>
      <c r="Y408" s="38">
        <v>14114.736048286173</v>
      </c>
      <c r="Z408" s="38">
        <v>14253.728992636468</v>
      </c>
      <c r="AA408" s="38">
        <v>14422.730326358076</v>
      </c>
      <c r="AB408" s="38">
        <v>14602.249969831902</v>
      </c>
      <c r="AC408" s="38">
        <v>14824.937122211621</v>
      </c>
      <c r="AD408" s="38">
        <v>15003.381463793459</v>
      </c>
    </row>
    <row r="409" spans="1:30" x14ac:dyDescent="0.25">
      <c r="A409" t="s">
        <v>19</v>
      </c>
      <c r="B409" t="s">
        <v>27</v>
      </c>
      <c r="C409" s="31" t="s">
        <v>4</v>
      </c>
      <c r="D409" s="6" t="s">
        <v>42</v>
      </c>
      <c r="E409" s="38">
        <v>9153</v>
      </c>
      <c r="F409" s="38">
        <v>9472.1717264527852</v>
      </c>
      <c r="G409" s="38">
        <v>9851.3293103153046</v>
      </c>
      <c r="H409" s="38">
        <v>10189.454664638832</v>
      </c>
      <c r="I409" s="38">
        <v>10483.750675859439</v>
      </c>
      <c r="J409" s="38">
        <v>10700.338305999187</v>
      </c>
      <c r="K409" s="38">
        <v>10912.873319584047</v>
      </c>
      <c r="L409" s="38">
        <v>11106.113029348309</v>
      </c>
      <c r="M409" s="38">
        <v>11244.835102115523</v>
      </c>
      <c r="N409" s="38">
        <v>11384.477156697114</v>
      </c>
      <c r="O409" s="38">
        <v>11572.138128013787</v>
      </c>
      <c r="P409" s="38">
        <v>11745.379411507951</v>
      </c>
      <c r="Q409" s="38">
        <v>11879.711802848577</v>
      </c>
      <c r="R409" s="38">
        <v>12040.971614112013</v>
      </c>
      <c r="S409" s="38">
        <v>12196.736094911772</v>
      </c>
      <c r="T409" s="38">
        <v>12424.724476885582</v>
      </c>
      <c r="U409" s="38">
        <v>12733.652554660417</v>
      </c>
      <c r="V409" s="38">
        <v>13071.711647164169</v>
      </c>
      <c r="W409" s="38">
        <v>13332.795673463104</v>
      </c>
      <c r="X409" s="38">
        <v>13575.67946863121</v>
      </c>
      <c r="Y409" s="38">
        <v>13734.879373170985</v>
      </c>
      <c r="Z409" s="38">
        <v>13835.915697476377</v>
      </c>
      <c r="AA409" s="38">
        <v>13904.303394626997</v>
      </c>
      <c r="AB409" s="38">
        <v>13997.990707015093</v>
      </c>
      <c r="AC409" s="38">
        <v>14048.174307196085</v>
      </c>
      <c r="AD409" s="38">
        <v>14156.308325295053</v>
      </c>
    </row>
    <row r="410" spans="1:30" x14ac:dyDescent="0.25">
      <c r="A410" t="s">
        <v>19</v>
      </c>
      <c r="B410" t="s">
        <v>27</v>
      </c>
      <c r="C410" s="31" t="s">
        <v>4</v>
      </c>
      <c r="D410" s="6" t="s">
        <v>43</v>
      </c>
      <c r="E410" s="38">
        <v>9403</v>
      </c>
      <c r="F410" s="38">
        <v>9768.7534722848723</v>
      </c>
      <c r="G410" s="38">
        <v>10022.863598766171</v>
      </c>
      <c r="H410" s="38">
        <v>10316.222627916677</v>
      </c>
      <c r="I410" s="38">
        <v>10635.214714562193</v>
      </c>
      <c r="J410" s="38">
        <v>10981.122256816781</v>
      </c>
      <c r="K410" s="38">
        <v>11253.641829653418</v>
      </c>
      <c r="L410" s="38">
        <v>11558.17856617619</v>
      </c>
      <c r="M410" s="38">
        <v>11824.416563386589</v>
      </c>
      <c r="N410" s="38">
        <v>12028.090528698176</v>
      </c>
      <c r="O410" s="38">
        <v>12174.905162644613</v>
      </c>
      <c r="P410" s="38">
        <v>12319.908084295468</v>
      </c>
      <c r="Q410" s="38">
        <v>12448.474907159363</v>
      </c>
      <c r="R410" s="38">
        <v>12545.357482583495</v>
      </c>
      <c r="S410" s="38">
        <v>12645.101662381145</v>
      </c>
      <c r="T410" s="38">
        <v>12792.467192962014</v>
      </c>
      <c r="U410" s="38">
        <v>12930.461134208901</v>
      </c>
      <c r="V410" s="38">
        <v>13044.510767901096</v>
      </c>
      <c r="W410" s="38">
        <v>13186.24125318882</v>
      </c>
      <c r="X410" s="38">
        <v>13325.318237427697</v>
      </c>
      <c r="Y410" s="38">
        <v>13520.870235030075</v>
      </c>
      <c r="Z410" s="38">
        <v>13797.701001465</v>
      </c>
      <c r="AA410" s="38">
        <v>14100.696504048326</v>
      </c>
      <c r="AB410" s="38">
        <v>14351.671758906472</v>
      </c>
      <c r="AC410" s="38">
        <v>14588.017283451434</v>
      </c>
      <c r="AD410" s="38">
        <v>14746.315546268028</v>
      </c>
    </row>
    <row r="411" spans="1:30" x14ac:dyDescent="0.25">
      <c r="A411" t="s">
        <v>19</v>
      </c>
      <c r="B411" t="s">
        <v>27</v>
      </c>
      <c r="C411" s="31" t="s">
        <v>4</v>
      </c>
      <c r="D411" s="6" t="s">
        <v>44</v>
      </c>
      <c r="E411" s="38">
        <v>9870</v>
      </c>
      <c r="F411" s="38">
        <v>10170.38265441622</v>
      </c>
      <c r="G411" s="38">
        <v>10602.328242039934</v>
      </c>
      <c r="H411" s="38">
        <v>11002.364348741525</v>
      </c>
      <c r="I411" s="38">
        <v>11431.300297013475</v>
      </c>
      <c r="J411" s="38">
        <v>11711.240603539469</v>
      </c>
      <c r="K411" s="38">
        <v>12036.264546625584</v>
      </c>
      <c r="L411" s="38">
        <v>12269.088120875826</v>
      </c>
      <c r="M411" s="38">
        <v>12524.343460975571</v>
      </c>
      <c r="N411" s="38">
        <v>12811.515168692273</v>
      </c>
      <c r="O411" s="38">
        <v>13105.619247705228</v>
      </c>
      <c r="P411" s="38">
        <v>13359.623923378107</v>
      </c>
      <c r="Q411" s="38">
        <v>13639.989714478555</v>
      </c>
      <c r="R411" s="38">
        <v>13893.406713981418</v>
      </c>
      <c r="S411" s="38">
        <v>14084.995331633814</v>
      </c>
      <c r="T411" s="38">
        <v>14233.38562715375</v>
      </c>
      <c r="U411" s="38">
        <v>14368.83669243216</v>
      </c>
      <c r="V411" s="38">
        <v>14480.684423272227</v>
      </c>
      <c r="W411" s="38">
        <v>14563.801928221208</v>
      </c>
      <c r="X411" s="38">
        <v>14645.723435128346</v>
      </c>
      <c r="Y411" s="38">
        <v>14773.68979453421</v>
      </c>
      <c r="Z411" s="38">
        <v>14895.867462920045</v>
      </c>
      <c r="AA411" s="38">
        <v>15001.984632571644</v>
      </c>
      <c r="AB411" s="38">
        <v>15139.663001306393</v>
      </c>
      <c r="AC411" s="38">
        <v>15278.756028956717</v>
      </c>
      <c r="AD411" s="38">
        <v>15473.181493364653</v>
      </c>
    </row>
    <row r="412" spans="1:30" x14ac:dyDescent="0.25">
      <c r="A412" t="s">
        <v>19</v>
      </c>
      <c r="B412" t="s">
        <v>27</v>
      </c>
      <c r="C412" s="31" t="s">
        <v>4</v>
      </c>
      <c r="D412" s="6" t="s">
        <v>45</v>
      </c>
      <c r="E412" s="38">
        <v>11667</v>
      </c>
      <c r="F412" s="38">
        <v>11430.264649611112</v>
      </c>
      <c r="G412" s="38">
        <v>11244.725296628714</v>
      </c>
      <c r="H412" s="38">
        <v>11203.089415909435</v>
      </c>
      <c r="I412" s="38">
        <v>11381.520389329786</v>
      </c>
      <c r="J412" s="38">
        <v>11705.794894052891</v>
      </c>
      <c r="K412" s="38">
        <v>12032.990264261287</v>
      </c>
      <c r="L412" s="38">
        <v>12486.017503798495</v>
      </c>
      <c r="M412" s="38">
        <v>12899.710375072762</v>
      </c>
      <c r="N412" s="38">
        <v>13314.514350246094</v>
      </c>
      <c r="O412" s="38">
        <v>13597.417784168083</v>
      </c>
      <c r="P412" s="38">
        <v>13896.707432545674</v>
      </c>
      <c r="Q412" s="38">
        <v>14121.813008668583</v>
      </c>
      <c r="R412" s="38">
        <v>14371.534584923351</v>
      </c>
      <c r="S412" s="38">
        <v>14668.038828813753</v>
      </c>
      <c r="T412" s="38">
        <v>14968.045171336989</v>
      </c>
      <c r="U412" s="38">
        <v>15239.481382539088</v>
      </c>
      <c r="V412" s="38">
        <v>15527.941237789433</v>
      </c>
      <c r="W412" s="38">
        <v>15789.62798775456</v>
      </c>
      <c r="X412" s="38">
        <v>15984.764841962806</v>
      </c>
      <c r="Y412" s="38">
        <v>16135.875244565164</v>
      </c>
      <c r="Z412" s="38">
        <v>16268.420646174282</v>
      </c>
      <c r="AA412" s="38">
        <v>16372.897942439495</v>
      </c>
      <c r="AB412" s="38">
        <v>16449.372145762827</v>
      </c>
      <c r="AC412" s="38">
        <v>16522.009063341207</v>
      </c>
      <c r="AD412" s="38">
        <v>16640.294673664648</v>
      </c>
    </row>
    <row r="413" spans="1:30" x14ac:dyDescent="0.25">
      <c r="A413" t="s">
        <v>19</v>
      </c>
      <c r="B413" t="s">
        <v>27</v>
      </c>
      <c r="C413" s="31" t="s">
        <v>4</v>
      </c>
      <c r="D413" s="6" t="s">
        <v>46</v>
      </c>
      <c r="E413" s="38">
        <v>11750</v>
      </c>
      <c r="F413" s="38">
        <v>12313.832592002185</v>
      </c>
      <c r="G413" s="38">
        <v>12802.134123842879</v>
      </c>
      <c r="H413" s="38">
        <v>13080.094232256393</v>
      </c>
      <c r="I413" s="38">
        <v>13123.160896481735</v>
      </c>
      <c r="J413" s="38">
        <v>12917.695501835675</v>
      </c>
      <c r="K413" s="38">
        <v>12681.969072088254</v>
      </c>
      <c r="L413" s="38">
        <v>12498.806012984276</v>
      </c>
      <c r="M413" s="38">
        <v>12448.852795078492</v>
      </c>
      <c r="N413" s="38">
        <v>12614.678658786237</v>
      </c>
      <c r="O413" s="38">
        <v>12921.965557205314</v>
      </c>
      <c r="P413" s="38">
        <v>13254.70306680192</v>
      </c>
      <c r="Q413" s="38">
        <v>13714.434095308656</v>
      </c>
      <c r="R413" s="38">
        <v>14140.307447027162</v>
      </c>
      <c r="S413" s="38">
        <v>14559.859755696445</v>
      </c>
      <c r="T413" s="38">
        <v>14868.314813951221</v>
      </c>
      <c r="U413" s="38">
        <v>15170.353177857676</v>
      </c>
      <c r="V413" s="38">
        <v>15404.823517191595</v>
      </c>
      <c r="W413" s="38">
        <v>15660.735235937409</v>
      </c>
      <c r="X413" s="38">
        <v>15967.832968068717</v>
      </c>
      <c r="Y413" s="38">
        <v>16269.570877214672</v>
      </c>
      <c r="Z413" s="38">
        <v>16550.92076457071</v>
      </c>
      <c r="AA413" s="38">
        <v>16843.297823692923</v>
      </c>
      <c r="AB413" s="38">
        <v>17109.70435799718</v>
      </c>
      <c r="AC413" s="38">
        <v>17308.132415877688</v>
      </c>
      <c r="AD413" s="38">
        <v>17460.952167549051</v>
      </c>
    </row>
    <row r="414" spans="1:30" x14ac:dyDescent="0.25">
      <c r="A414" t="s">
        <v>19</v>
      </c>
      <c r="B414" t="s">
        <v>27</v>
      </c>
      <c r="C414" s="31" t="s">
        <v>4</v>
      </c>
      <c r="D414" s="6" t="s">
        <v>47</v>
      </c>
      <c r="E414" s="38">
        <v>11523</v>
      </c>
      <c r="F414" s="38">
        <v>11579.70511677437</v>
      </c>
      <c r="G414" s="38">
        <v>11598.387943981892</v>
      </c>
      <c r="H414" s="38">
        <v>11737.07743438043</v>
      </c>
      <c r="I414" s="38">
        <v>12051.814263772212</v>
      </c>
      <c r="J414" s="38">
        <v>12551.228431179312</v>
      </c>
      <c r="K414" s="38">
        <v>13086.002191703665</v>
      </c>
      <c r="L414" s="38">
        <v>13528.613305889019</v>
      </c>
      <c r="M414" s="38">
        <v>13774.064670390582</v>
      </c>
      <c r="N414" s="38">
        <v>13795.747704366433</v>
      </c>
      <c r="O414" s="38">
        <v>13580.596969881517</v>
      </c>
      <c r="P414" s="38">
        <v>13346.575756517916</v>
      </c>
      <c r="Q414" s="38">
        <v>13172.974422464946</v>
      </c>
      <c r="R414" s="38">
        <v>13129.040285022269</v>
      </c>
      <c r="S414" s="38">
        <v>13298.833493365217</v>
      </c>
      <c r="T414" s="38">
        <v>13612.224632059455</v>
      </c>
      <c r="U414" s="38">
        <v>13962.769108419958</v>
      </c>
      <c r="V414" s="38">
        <v>14433.913289161346</v>
      </c>
      <c r="W414" s="38">
        <v>14872.315209650233</v>
      </c>
      <c r="X414" s="38">
        <v>15294.558420281466</v>
      </c>
      <c r="Y414" s="38">
        <v>15616.342213644202</v>
      </c>
      <c r="Z414" s="38">
        <v>15917.024472229608</v>
      </c>
      <c r="AA414" s="38">
        <v>16156.168140567519</v>
      </c>
      <c r="AB414" s="38">
        <v>16414.583731183717</v>
      </c>
      <c r="AC414" s="38">
        <v>16726.329003134662</v>
      </c>
      <c r="AD414" s="38">
        <v>17026.555865146755</v>
      </c>
    </row>
    <row r="415" spans="1:30" x14ac:dyDescent="0.25">
      <c r="A415" t="s">
        <v>19</v>
      </c>
      <c r="B415" t="s">
        <v>27</v>
      </c>
      <c r="C415" s="31" t="s">
        <v>4</v>
      </c>
      <c r="D415" s="6" t="s">
        <v>48</v>
      </c>
      <c r="E415" s="38">
        <v>11670</v>
      </c>
      <c r="F415" s="38">
        <v>11946.750232892906</v>
      </c>
      <c r="G415" s="38">
        <v>12157.189248810564</v>
      </c>
      <c r="H415" s="38">
        <v>12340.729737271184</v>
      </c>
      <c r="I415" s="38">
        <v>12309.569022773987</v>
      </c>
      <c r="J415" s="38">
        <v>12231.53532992524</v>
      </c>
      <c r="K415" s="38">
        <v>12261.769139754699</v>
      </c>
      <c r="L415" s="38">
        <v>12267.816633389191</v>
      </c>
      <c r="M415" s="38">
        <v>12386.141612775475</v>
      </c>
      <c r="N415" s="38">
        <v>12678.608912588868</v>
      </c>
      <c r="O415" s="38">
        <v>13152.364681283652</v>
      </c>
      <c r="P415" s="38">
        <v>13655.564956556558</v>
      </c>
      <c r="Q415" s="38">
        <v>14065.015234612369</v>
      </c>
      <c r="R415" s="38">
        <v>14297.577596034409</v>
      </c>
      <c r="S415" s="38">
        <v>14326.55275171434</v>
      </c>
      <c r="T415" s="38">
        <v>14131.613991378614</v>
      </c>
      <c r="U415" s="38">
        <v>13918.873759529855</v>
      </c>
      <c r="V415" s="38">
        <v>13768.524160489475</v>
      </c>
      <c r="W415" s="38">
        <v>13738.270188953884</v>
      </c>
      <c r="X415" s="38">
        <v>13915.445047558069</v>
      </c>
      <c r="Y415" s="38">
        <v>14232.471032698588</v>
      </c>
      <c r="Z415" s="38">
        <v>14598.202787539723</v>
      </c>
      <c r="AA415" s="38">
        <v>15080.273860654284</v>
      </c>
      <c r="AB415" s="38">
        <v>15532.892192518844</v>
      </c>
      <c r="AC415" s="38">
        <v>15961.978121822582</v>
      </c>
      <c r="AD415" s="38">
        <v>16297.827529088849</v>
      </c>
    </row>
    <row r="416" spans="1:30" x14ac:dyDescent="0.25">
      <c r="A416" t="s">
        <v>19</v>
      </c>
      <c r="B416" t="s">
        <v>27</v>
      </c>
      <c r="C416" s="31" t="s">
        <v>4</v>
      </c>
      <c r="D416" s="6" t="s">
        <v>49</v>
      </c>
      <c r="E416" s="38">
        <v>10885</v>
      </c>
      <c r="F416" s="38">
        <v>11024.092358990778</v>
      </c>
      <c r="G416" s="38">
        <v>11307.613962580752</v>
      </c>
      <c r="H416" s="38">
        <v>11680.296326363481</v>
      </c>
      <c r="I416" s="38">
        <v>12074.96977974833</v>
      </c>
      <c r="J416" s="38">
        <v>12515.39156770827</v>
      </c>
      <c r="K416" s="38">
        <v>12814.699546141186</v>
      </c>
      <c r="L416" s="38">
        <v>13044.304674594925</v>
      </c>
      <c r="M416" s="38">
        <v>13234.377380471406</v>
      </c>
      <c r="N416" s="38">
        <v>13214.507442106882</v>
      </c>
      <c r="O416" s="38">
        <v>13131.483896965354</v>
      </c>
      <c r="P416" s="38">
        <v>13135.622370199537</v>
      </c>
      <c r="Q416" s="38">
        <v>13134.737058080536</v>
      </c>
      <c r="R416" s="38">
        <v>13249.113744919659</v>
      </c>
      <c r="S416" s="38">
        <v>13545.935108003958</v>
      </c>
      <c r="T416" s="38">
        <v>14031.788541065836</v>
      </c>
      <c r="U416" s="38">
        <v>14539.776517956676</v>
      </c>
      <c r="V416" s="38">
        <v>14944.883043509781</v>
      </c>
      <c r="W416" s="38">
        <v>15182.424094336959</v>
      </c>
      <c r="X416" s="38">
        <v>15223.604577823888</v>
      </c>
      <c r="Y416" s="38">
        <v>15042.501211712992</v>
      </c>
      <c r="Z416" s="38">
        <v>14846.313608330393</v>
      </c>
      <c r="AA416" s="38">
        <v>14716.980451411944</v>
      </c>
      <c r="AB416" s="38">
        <v>14702.812564004822</v>
      </c>
      <c r="AC416" s="38">
        <v>14894.31255567516</v>
      </c>
      <c r="AD416" s="38">
        <v>15225.975460727979</v>
      </c>
    </row>
    <row r="417" spans="1:30" x14ac:dyDescent="0.25">
      <c r="A417" t="s">
        <v>19</v>
      </c>
      <c r="B417" t="s">
        <v>27</v>
      </c>
      <c r="C417" s="31" t="s">
        <v>4</v>
      </c>
      <c r="D417" s="6" t="s">
        <v>50</v>
      </c>
      <c r="E417" s="38">
        <v>11315</v>
      </c>
      <c r="F417" s="38">
        <v>11258.109192875254</v>
      </c>
      <c r="G417" s="38">
        <v>11250.222603775695</v>
      </c>
      <c r="H417" s="38">
        <v>11243.487690608052</v>
      </c>
      <c r="I417" s="38">
        <v>11369.893449952611</v>
      </c>
      <c r="J417" s="38">
        <v>11513.952032561112</v>
      </c>
      <c r="K417" s="38">
        <v>11692.457805767759</v>
      </c>
      <c r="L417" s="38">
        <v>11991.356503055531</v>
      </c>
      <c r="M417" s="38">
        <v>12371.316832543769</v>
      </c>
      <c r="N417" s="38">
        <v>12763.30204987732</v>
      </c>
      <c r="O417" s="38">
        <v>13190.160215525364</v>
      </c>
      <c r="P417" s="38">
        <v>13500.544301009093</v>
      </c>
      <c r="Q417" s="38">
        <v>13747.878809988142</v>
      </c>
      <c r="R417" s="38">
        <v>13952.825322758603</v>
      </c>
      <c r="S417" s="38">
        <v>13958.16287735068</v>
      </c>
      <c r="T417" s="38">
        <v>13897.489703748512</v>
      </c>
      <c r="U417" s="38">
        <v>13902.463690202465</v>
      </c>
      <c r="V417" s="38">
        <v>13914.832807131563</v>
      </c>
      <c r="W417" s="38">
        <v>14041.642034168999</v>
      </c>
      <c r="X417" s="38">
        <v>14351.192268195844</v>
      </c>
      <c r="Y417" s="38">
        <v>14852.89718266405</v>
      </c>
      <c r="Z417" s="38">
        <v>15368.642090787165</v>
      </c>
      <c r="AA417" s="38">
        <v>15772.122370951727</v>
      </c>
      <c r="AB417" s="38">
        <v>16015.072155579948</v>
      </c>
      <c r="AC417" s="38">
        <v>16067.043693342615</v>
      </c>
      <c r="AD417" s="38">
        <v>15902.706383348621</v>
      </c>
    </row>
    <row r="418" spans="1:30" x14ac:dyDescent="0.25">
      <c r="A418" t="s">
        <v>19</v>
      </c>
      <c r="B418" t="s">
        <v>27</v>
      </c>
      <c r="C418" s="31" t="s">
        <v>4</v>
      </c>
      <c r="D418" s="6" t="s">
        <v>51</v>
      </c>
      <c r="E418" s="38">
        <v>8884</v>
      </c>
      <c r="F418" s="38">
        <v>9515.0347819199178</v>
      </c>
      <c r="G418" s="38">
        <v>10155.424773566589</v>
      </c>
      <c r="H418" s="38">
        <v>10582.888468544545</v>
      </c>
      <c r="I418" s="38">
        <v>10951.64219934277</v>
      </c>
      <c r="J418" s="38">
        <v>11240.012768315948</v>
      </c>
      <c r="K418" s="38">
        <v>11215.516611765182</v>
      </c>
      <c r="L418" s="38">
        <v>11242.443654447661</v>
      </c>
      <c r="M418" s="38">
        <v>11271.001598641578</v>
      </c>
      <c r="N418" s="38">
        <v>11412.505719366811</v>
      </c>
      <c r="O418" s="38">
        <v>11577.331889439851</v>
      </c>
      <c r="P418" s="38">
        <v>11776.693959882656</v>
      </c>
      <c r="Q418" s="38">
        <v>12083.022429540084</v>
      </c>
      <c r="R418" s="38">
        <v>12468.801561291688</v>
      </c>
      <c r="S418" s="38">
        <v>12866.708893240997</v>
      </c>
      <c r="T418" s="38">
        <v>13299.998507909349</v>
      </c>
      <c r="U418" s="38">
        <v>13633.624084354009</v>
      </c>
      <c r="V418" s="38">
        <v>13905.838640443118</v>
      </c>
      <c r="W418" s="38">
        <v>14130.392246144722</v>
      </c>
      <c r="X418" s="38">
        <v>14162.31294282212</v>
      </c>
      <c r="Y418" s="38">
        <v>14123.862284125478</v>
      </c>
      <c r="Z418" s="38">
        <v>14137.518229320827</v>
      </c>
      <c r="AA418" s="38">
        <v>14168.084375363664</v>
      </c>
      <c r="AB418" s="38">
        <v>14310.109571123558</v>
      </c>
      <c r="AC418" s="38">
        <v>14630.884358488191</v>
      </c>
      <c r="AD418" s="38">
        <v>15141.937491929941</v>
      </c>
    </row>
    <row r="419" spans="1:30" x14ac:dyDescent="0.25">
      <c r="A419" t="s">
        <v>19</v>
      </c>
      <c r="B419" t="s">
        <v>27</v>
      </c>
      <c r="C419" s="31" t="s">
        <v>4</v>
      </c>
      <c r="D419" s="6" t="s">
        <v>52</v>
      </c>
      <c r="E419" s="38">
        <v>6132</v>
      </c>
      <c r="F419" s="38">
        <v>6590.1107767975591</v>
      </c>
      <c r="G419" s="38">
        <v>6902.8485330717676</v>
      </c>
      <c r="H419" s="38">
        <v>7378.7626592618117</v>
      </c>
      <c r="I419" s="38">
        <v>7776.0024275139003</v>
      </c>
      <c r="J419" s="38">
        <v>8203.1634045495866</v>
      </c>
      <c r="K419" s="38">
        <v>8818.5087509528094</v>
      </c>
      <c r="L419" s="38">
        <v>9417.5115599932851</v>
      </c>
      <c r="M419" s="38">
        <v>9824.7187520489933</v>
      </c>
      <c r="N419" s="38">
        <v>10170.954900358784</v>
      </c>
      <c r="O419" s="38">
        <v>10449.893567042282</v>
      </c>
      <c r="P419" s="38">
        <v>10455.128818306504</v>
      </c>
      <c r="Q419" s="38">
        <v>10512.362988990748</v>
      </c>
      <c r="R419" s="38">
        <v>10574.340812349628</v>
      </c>
      <c r="S419" s="38">
        <v>10735.844918614617</v>
      </c>
      <c r="T419" s="38">
        <v>10928.296497311474</v>
      </c>
      <c r="U419" s="38">
        <v>11153.055333452496</v>
      </c>
      <c r="V419" s="38">
        <v>11468.346631847009</v>
      </c>
      <c r="W419" s="38">
        <v>11854.176291734235</v>
      </c>
      <c r="X419" s="38">
        <v>12249.960114413503</v>
      </c>
      <c r="Y419" s="38">
        <v>12677.831547130887</v>
      </c>
      <c r="Z419" s="38">
        <v>13019.560344780721</v>
      </c>
      <c r="AA419" s="38">
        <v>13304.607724685449</v>
      </c>
      <c r="AB419" s="38">
        <v>13541.83114170632</v>
      </c>
      <c r="AC419" s="38">
        <v>13599.447190413093</v>
      </c>
      <c r="AD419" s="38">
        <v>13591.018153746703</v>
      </c>
    </row>
    <row r="420" spans="1:30" x14ac:dyDescent="0.25">
      <c r="A420" t="s">
        <v>19</v>
      </c>
      <c r="B420" t="s">
        <v>27</v>
      </c>
      <c r="C420" s="31" t="s">
        <v>4</v>
      </c>
      <c r="D420" s="6" t="s">
        <v>53</v>
      </c>
      <c r="E420" s="38">
        <v>4117</v>
      </c>
      <c r="F420" s="38">
        <v>4248.5136747589258</v>
      </c>
      <c r="G420" s="38">
        <v>4402.7431585203103</v>
      </c>
      <c r="H420" s="38">
        <v>4586.5409007835624</v>
      </c>
      <c r="I420" s="38">
        <v>4792.0960443873546</v>
      </c>
      <c r="J420" s="38">
        <v>5048.9357455063318</v>
      </c>
      <c r="K420" s="38">
        <v>5434.2049577787839</v>
      </c>
      <c r="L420" s="38">
        <v>5702.2093998567507</v>
      </c>
      <c r="M420" s="38">
        <v>6103.8875890895979</v>
      </c>
      <c r="N420" s="38">
        <v>6449.5172488088101</v>
      </c>
      <c r="O420" s="38">
        <v>6821.7900461530426</v>
      </c>
      <c r="P420" s="38">
        <v>7368.7153122938535</v>
      </c>
      <c r="Q420" s="38">
        <v>7881.9834195446356</v>
      </c>
      <c r="R420" s="38">
        <v>8241.4855210080714</v>
      </c>
      <c r="S420" s="38">
        <v>8546.7966497173456</v>
      </c>
      <c r="T420" s="38">
        <v>8805.2383512491051</v>
      </c>
      <c r="U420" s="38">
        <v>8849.6694006674425</v>
      </c>
      <c r="V420" s="38">
        <v>8937.7341121321188</v>
      </c>
      <c r="W420" s="38">
        <v>9029.8498976094143</v>
      </c>
      <c r="X420" s="38">
        <v>9202.7765765957556</v>
      </c>
      <c r="Y420" s="38">
        <v>9407.6585960357606</v>
      </c>
      <c r="Z420" s="38">
        <v>9641.1039078487302</v>
      </c>
      <c r="AA420" s="38">
        <v>9946.4723752721948</v>
      </c>
      <c r="AB420" s="38">
        <v>10309.577730826721</v>
      </c>
      <c r="AC420" s="38">
        <v>10681.75870947168</v>
      </c>
      <c r="AD420" s="38">
        <v>11083.246494544122</v>
      </c>
    </row>
    <row r="421" spans="1:30" x14ac:dyDescent="0.25">
      <c r="A421" t="s">
        <v>19</v>
      </c>
      <c r="B421" t="s">
        <v>27</v>
      </c>
      <c r="C421" s="31" t="s">
        <v>4</v>
      </c>
      <c r="D421" s="6" t="s">
        <v>1</v>
      </c>
      <c r="E421" s="38">
        <v>3471</v>
      </c>
      <c r="F421" s="38">
        <v>3633.9245547363316</v>
      </c>
      <c r="G421" s="38">
        <v>3806.5645241559992</v>
      </c>
      <c r="H421" s="38">
        <v>3958.7963382507287</v>
      </c>
      <c r="I421" s="38">
        <v>4149.9890036079451</v>
      </c>
      <c r="J421" s="38">
        <v>4352.9267503378642</v>
      </c>
      <c r="K421" s="38">
        <v>4534.8943067896134</v>
      </c>
      <c r="L421" s="38">
        <v>4736.4688400059913</v>
      </c>
      <c r="M421" s="38">
        <v>4945.6242253622422</v>
      </c>
      <c r="N421" s="38">
        <v>5197.4779021388595</v>
      </c>
      <c r="O421" s="38">
        <v>5491.828521504528</v>
      </c>
      <c r="P421" s="38">
        <v>5861.6742387908562</v>
      </c>
      <c r="Q421" s="38">
        <v>6159.787618943079</v>
      </c>
      <c r="R421" s="38">
        <v>6562.1853216980917</v>
      </c>
      <c r="S421" s="38">
        <v>6956.2146143020018</v>
      </c>
      <c r="T421" s="38">
        <v>7396.9476894726749</v>
      </c>
      <c r="U421" s="38">
        <v>8026.8678144269106</v>
      </c>
      <c r="V421" s="38">
        <v>8568.4666729965866</v>
      </c>
      <c r="W421" s="38">
        <v>9065.0652968055947</v>
      </c>
      <c r="X421" s="38">
        <v>9512.3359364476273</v>
      </c>
      <c r="Y421" s="38">
        <v>9958.9168187403793</v>
      </c>
      <c r="Z421" s="38">
        <v>10380.997759004253</v>
      </c>
      <c r="AA421" s="38">
        <v>10768.910381478285</v>
      </c>
      <c r="AB421" s="38">
        <v>11124.710224807537</v>
      </c>
      <c r="AC421" s="38">
        <v>11508.884189453744</v>
      </c>
      <c r="AD421" s="38">
        <v>11924.731678127377</v>
      </c>
    </row>
    <row r="422" spans="1:30" x14ac:dyDescent="0.25">
      <c r="A422" t="s">
        <v>19</v>
      </c>
      <c r="B422" t="s">
        <v>27</v>
      </c>
      <c r="C422" s="31" t="s">
        <v>4</v>
      </c>
      <c r="D422" s="6" t="s">
        <v>0</v>
      </c>
      <c r="E422" s="38">
        <v>173117</v>
      </c>
      <c r="F422" s="38">
        <v>177924.35804032572</v>
      </c>
      <c r="G422" s="38">
        <v>182665.58729983238</v>
      </c>
      <c r="H422" s="38">
        <v>187338.31425471723</v>
      </c>
      <c r="I422" s="38">
        <v>191946.39004225659</v>
      </c>
      <c r="J422" s="38">
        <v>196479.33617783498</v>
      </c>
      <c r="K422" s="38">
        <v>200965.81892133795</v>
      </c>
      <c r="L422" s="38">
        <v>205346.95532916029</v>
      </c>
      <c r="M422" s="38">
        <v>209615.71098351592</v>
      </c>
      <c r="N422" s="38">
        <v>213767.85313568424</v>
      </c>
      <c r="O422" s="38">
        <v>217801.19806254478</v>
      </c>
      <c r="P422" s="38">
        <v>221863.29118451008</v>
      </c>
      <c r="Q422" s="38">
        <v>225909.24262457454</v>
      </c>
      <c r="R422" s="38">
        <v>229935.1607961168</v>
      </c>
      <c r="S422" s="38">
        <v>233941.57609549706</v>
      </c>
      <c r="T422" s="38">
        <v>237929.94784336101</v>
      </c>
      <c r="U422" s="38">
        <v>241897.27479178656</v>
      </c>
      <c r="V422" s="38">
        <v>245842.7367240334</v>
      </c>
      <c r="W422" s="38">
        <v>249760.82630422467</v>
      </c>
      <c r="X422" s="38">
        <v>253653.19255858575</v>
      </c>
      <c r="Y422" s="38">
        <v>257520.45901510588</v>
      </c>
      <c r="Z422" s="38">
        <v>261363.89459563431</v>
      </c>
      <c r="AA422" s="38">
        <v>265185.00497052172</v>
      </c>
      <c r="AB422" s="38">
        <v>268983.77393774717</v>
      </c>
      <c r="AC422" s="38">
        <v>272763.12566936831</v>
      </c>
      <c r="AD422" s="38">
        <v>276524.50623811415</v>
      </c>
    </row>
    <row r="423" spans="1:30" x14ac:dyDescent="0.25">
      <c r="A423" t="s">
        <v>19</v>
      </c>
      <c r="B423" t="s">
        <v>27</v>
      </c>
      <c r="C423" s="31" t="s">
        <v>5</v>
      </c>
      <c r="D423" s="6" t="s">
        <v>37</v>
      </c>
      <c r="E423" s="38">
        <v>9454</v>
      </c>
      <c r="F423" s="38">
        <v>9600.4773748900516</v>
      </c>
      <c r="G423" s="38">
        <v>9700.057203865359</v>
      </c>
      <c r="H423" s="38">
        <v>9876.8309666247151</v>
      </c>
      <c r="I423" s="38">
        <v>10097.835058163582</v>
      </c>
      <c r="J423" s="38">
        <v>10361.48972732199</v>
      </c>
      <c r="K423" s="38">
        <v>10614.188554563709</v>
      </c>
      <c r="L423" s="38">
        <v>10852.938118395014</v>
      </c>
      <c r="M423" s="38">
        <v>11078.265081956039</v>
      </c>
      <c r="N423" s="38">
        <v>11290.1824179377</v>
      </c>
      <c r="O423" s="38">
        <v>11489.641753064079</v>
      </c>
      <c r="P423" s="38">
        <v>11687.86302580454</v>
      </c>
      <c r="Q423" s="38">
        <v>11875.680792236208</v>
      </c>
      <c r="R423" s="38">
        <v>12054.262300217053</v>
      </c>
      <c r="S423" s="38">
        <v>12224.48952956265</v>
      </c>
      <c r="T423" s="38">
        <v>12387.382751583147</v>
      </c>
      <c r="U423" s="38">
        <v>12544.19914713845</v>
      </c>
      <c r="V423" s="38">
        <v>12695.748137604549</v>
      </c>
      <c r="W423" s="38">
        <v>12843.435919255069</v>
      </c>
      <c r="X423" s="38">
        <v>12988.459276175845</v>
      </c>
      <c r="Y423" s="38">
        <v>13131.847282812383</v>
      </c>
      <c r="Z423" s="38">
        <v>13274.417329022941</v>
      </c>
      <c r="AA423" s="38">
        <v>13416.667199297201</v>
      </c>
      <c r="AB423" s="38">
        <v>13558.766620923057</v>
      </c>
      <c r="AC423" s="38">
        <v>13700.292613774882</v>
      </c>
      <c r="AD423" s="38">
        <v>13840.547392688297</v>
      </c>
    </row>
    <row r="424" spans="1:30" x14ac:dyDescent="0.25">
      <c r="A424" t="s">
        <v>19</v>
      </c>
      <c r="B424" t="s">
        <v>27</v>
      </c>
      <c r="C424" s="31" t="s">
        <v>5</v>
      </c>
      <c r="D424" s="6" t="s">
        <v>38</v>
      </c>
      <c r="E424" s="38">
        <v>11144</v>
      </c>
      <c r="F424" s="38">
        <v>11343.743799188751</v>
      </c>
      <c r="G424" s="38">
        <v>11547.373821868812</v>
      </c>
      <c r="H424" s="38">
        <v>11548.018684634972</v>
      </c>
      <c r="I424" s="38">
        <v>11630.110118407718</v>
      </c>
      <c r="J424" s="38">
        <v>11705.637020476737</v>
      </c>
      <c r="K424" s="38">
        <v>11836.797048731398</v>
      </c>
      <c r="L424" s="38">
        <v>11927.171605611151</v>
      </c>
      <c r="M424" s="38">
        <v>12089.066518646054</v>
      </c>
      <c r="N424" s="38">
        <v>12285.65311260483</v>
      </c>
      <c r="O424" s="38">
        <v>12510.756983509349</v>
      </c>
      <c r="P424" s="38">
        <v>12734.996432970849</v>
      </c>
      <c r="Q424" s="38">
        <v>12953.935020541821</v>
      </c>
      <c r="R424" s="38">
        <v>13168.178881849411</v>
      </c>
      <c r="S424" s="38">
        <v>13378.213136237919</v>
      </c>
      <c r="T424" s="38">
        <v>13585.309659215663</v>
      </c>
      <c r="U424" s="38">
        <v>13790.429254089198</v>
      </c>
      <c r="V424" s="38">
        <v>13984.683812584632</v>
      </c>
      <c r="W424" s="38">
        <v>14169.242098613697</v>
      </c>
      <c r="X424" s="38">
        <v>14345.232133231053</v>
      </c>
      <c r="Y424" s="38">
        <v>14513.657712548382</v>
      </c>
      <c r="Z424" s="38">
        <v>14676.047090463464</v>
      </c>
      <c r="AA424" s="38">
        <v>14833.607614751392</v>
      </c>
      <c r="AB424" s="38">
        <v>14987.754172062505</v>
      </c>
      <c r="AC424" s="38">
        <v>15139.709799062901</v>
      </c>
      <c r="AD424" s="38">
        <v>15290.563963546121</v>
      </c>
    </row>
    <row r="425" spans="1:30" x14ac:dyDescent="0.25">
      <c r="A425" t="s">
        <v>19</v>
      </c>
      <c r="B425" t="s">
        <v>27</v>
      </c>
      <c r="C425" s="31" t="s">
        <v>5</v>
      </c>
      <c r="D425" s="6" t="s">
        <v>39</v>
      </c>
      <c r="E425" s="38">
        <v>11063</v>
      </c>
      <c r="F425" s="38">
        <v>11464.607978508067</v>
      </c>
      <c r="G425" s="38">
        <v>11930.446197108684</v>
      </c>
      <c r="H425" s="38">
        <v>12461.645779342904</v>
      </c>
      <c r="I425" s="38">
        <v>12871.617507036495</v>
      </c>
      <c r="J425" s="38">
        <v>13138.588422653764</v>
      </c>
      <c r="K425" s="38">
        <v>13338.591966851984</v>
      </c>
      <c r="L425" s="38">
        <v>13529.755050080368</v>
      </c>
      <c r="M425" s="38">
        <v>13539.181646837407</v>
      </c>
      <c r="N425" s="38">
        <v>13606.689999364631</v>
      </c>
      <c r="O425" s="38">
        <v>13676.437889767134</v>
      </c>
      <c r="P425" s="38">
        <v>13794.453707749601</v>
      </c>
      <c r="Q425" s="38">
        <v>13884.621028653777</v>
      </c>
      <c r="R425" s="38">
        <v>14050.842666914263</v>
      </c>
      <c r="S425" s="38">
        <v>14253.594893597066</v>
      </c>
      <c r="T425" s="38">
        <v>14483.623362245549</v>
      </c>
      <c r="U425" s="38">
        <v>14714.263044420712</v>
      </c>
      <c r="V425" s="38">
        <v>14940.533622824491</v>
      </c>
      <c r="W425" s="38">
        <v>15162.707727409288</v>
      </c>
      <c r="X425" s="38">
        <v>15381.386666695367</v>
      </c>
      <c r="Y425" s="38">
        <v>15597.667702562128</v>
      </c>
      <c r="Z425" s="38">
        <v>15812.31591966304</v>
      </c>
      <c r="AA425" s="38">
        <v>16015.715241741254</v>
      </c>
      <c r="AB425" s="38">
        <v>16208.969501284835</v>
      </c>
      <c r="AC425" s="38">
        <v>16393.195203555857</v>
      </c>
      <c r="AD425" s="38">
        <v>16569.468143346843</v>
      </c>
    </row>
    <row r="426" spans="1:30" x14ac:dyDescent="0.25">
      <c r="A426" t="s">
        <v>19</v>
      </c>
      <c r="B426" t="s">
        <v>27</v>
      </c>
      <c r="C426" s="31" t="s">
        <v>5</v>
      </c>
      <c r="D426" s="6" t="s">
        <v>40</v>
      </c>
      <c r="E426" s="38">
        <v>10568</v>
      </c>
      <c r="F426" s="38">
        <v>10928.34108246791</v>
      </c>
      <c r="G426" s="38">
        <v>11205.729379739245</v>
      </c>
      <c r="H426" s="38">
        <v>11469.31843261973</v>
      </c>
      <c r="I426" s="38">
        <v>11669.204282785397</v>
      </c>
      <c r="J426" s="38">
        <v>11965.893079849109</v>
      </c>
      <c r="K426" s="38">
        <v>12344.110794238568</v>
      </c>
      <c r="L426" s="38">
        <v>12780.623211633267</v>
      </c>
      <c r="M426" s="38">
        <v>13268.076436952912</v>
      </c>
      <c r="N426" s="38">
        <v>13642.70224038693</v>
      </c>
      <c r="O426" s="38">
        <v>13873.158244917193</v>
      </c>
      <c r="P426" s="38">
        <v>14025.73492845731</v>
      </c>
      <c r="Q426" s="38">
        <v>14179.938072420737</v>
      </c>
      <c r="R426" s="38">
        <v>14214.838980822791</v>
      </c>
      <c r="S426" s="38">
        <v>14277.801147708029</v>
      </c>
      <c r="T426" s="38">
        <v>14348.627519432912</v>
      </c>
      <c r="U426" s="38">
        <v>14453.324464848403</v>
      </c>
      <c r="V426" s="38">
        <v>14552.708471033431</v>
      </c>
      <c r="W426" s="38">
        <v>14720.42655064533</v>
      </c>
      <c r="X426" s="38">
        <v>14917.093735732695</v>
      </c>
      <c r="Y426" s="38">
        <v>15127.094841185106</v>
      </c>
      <c r="Z426" s="38">
        <v>15339.045294932312</v>
      </c>
      <c r="AA426" s="38">
        <v>15548.553816295165</v>
      </c>
      <c r="AB426" s="38">
        <v>15755.424391681869</v>
      </c>
      <c r="AC426" s="38">
        <v>15959.843666651515</v>
      </c>
      <c r="AD426" s="38">
        <v>16162.215432190036</v>
      </c>
    </row>
    <row r="427" spans="1:30" x14ac:dyDescent="0.25">
      <c r="A427" t="s">
        <v>19</v>
      </c>
      <c r="B427" t="s">
        <v>27</v>
      </c>
      <c r="C427" s="31" t="s">
        <v>5</v>
      </c>
      <c r="D427" s="6" t="s">
        <v>41</v>
      </c>
      <c r="E427" s="38">
        <v>9390</v>
      </c>
      <c r="F427" s="38">
        <v>9701.6667365770954</v>
      </c>
      <c r="G427" s="38">
        <v>10040.769478337641</v>
      </c>
      <c r="H427" s="38">
        <v>10344.587550363141</v>
      </c>
      <c r="I427" s="38">
        <v>10607.664364950546</v>
      </c>
      <c r="J427" s="38">
        <v>10867.441931401125</v>
      </c>
      <c r="K427" s="38">
        <v>11054.595484692243</v>
      </c>
      <c r="L427" s="38">
        <v>11203.102867157944</v>
      </c>
      <c r="M427" s="38">
        <v>11367.057855908941</v>
      </c>
      <c r="N427" s="38">
        <v>11498.769686175841</v>
      </c>
      <c r="O427" s="38">
        <v>11714.256105963061</v>
      </c>
      <c r="P427" s="38">
        <v>12009.51005818126</v>
      </c>
      <c r="Q427" s="38">
        <v>12349.614200123098</v>
      </c>
      <c r="R427" s="38">
        <v>12710.700765984</v>
      </c>
      <c r="S427" s="38">
        <v>13000.025841254039</v>
      </c>
      <c r="T427" s="38">
        <v>13183.478195252947</v>
      </c>
      <c r="U427" s="38">
        <v>13307.083669133539</v>
      </c>
      <c r="V427" s="38">
        <v>13428.414320194381</v>
      </c>
      <c r="W427" s="38">
        <v>13477.515974143553</v>
      </c>
      <c r="X427" s="38">
        <v>13525.19003808458</v>
      </c>
      <c r="Y427" s="38">
        <v>13590.78377007603</v>
      </c>
      <c r="Z427" s="38">
        <v>13675.032466053164</v>
      </c>
      <c r="AA427" s="38">
        <v>13761.887291161243</v>
      </c>
      <c r="AB427" s="38">
        <v>13896.225179637349</v>
      </c>
      <c r="AC427" s="38">
        <v>14047.174057489085</v>
      </c>
      <c r="AD427" s="38">
        <v>14197.038516434726</v>
      </c>
    </row>
    <row r="428" spans="1:30" x14ac:dyDescent="0.25">
      <c r="A428" t="s">
        <v>19</v>
      </c>
      <c r="B428" t="s">
        <v>27</v>
      </c>
      <c r="C428" s="31" t="s">
        <v>5</v>
      </c>
      <c r="D428" s="2" t="s">
        <v>42</v>
      </c>
      <c r="E428" s="38">
        <v>9369</v>
      </c>
      <c r="F428" s="38">
        <v>9881.1533842387289</v>
      </c>
      <c r="G428" s="38">
        <v>10333.43283356087</v>
      </c>
      <c r="H428" s="38">
        <v>10691.971068161412</v>
      </c>
      <c r="I428" s="38">
        <v>11041.049640091514</v>
      </c>
      <c r="J428" s="38">
        <v>11291.893056580644</v>
      </c>
      <c r="K428" s="38">
        <v>11475.685285607366</v>
      </c>
      <c r="L428" s="38">
        <v>11660.525728996392</v>
      </c>
      <c r="M428" s="38">
        <v>11822.025369523317</v>
      </c>
      <c r="N428" s="38">
        <v>11954.568800770805</v>
      </c>
      <c r="O428" s="38">
        <v>12101.991221126875</v>
      </c>
      <c r="P428" s="38">
        <v>12218.071954674686</v>
      </c>
      <c r="Q428" s="38">
        <v>12327.877528093139</v>
      </c>
      <c r="R428" s="38">
        <v>12461.35331973471</v>
      </c>
      <c r="S428" s="38">
        <v>12584.358808128263</v>
      </c>
      <c r="T428" s="38">
        <v>12775.637534341531</v>
      </c>
      <c r="U428" s="38">
        <v>13033.403667278473</v>
      </c>
      <c r="V428" s="38">
        <v>13322.301898815353</v>
      </c>
      <c r="W428" s="38">
        <v>13608.7251119633</v>
      </c>
      <c r="X428" s="38">
        <v>13864.388100386786</v>
      </c>
      <c r="Y428" s="38">
        <v>14034.658197690966</v>
      </c>
      <c r="Z428" s="38">
        <v>14155.949060973589</v>
      </c>
      <c r="AA428" s="38">
        <v>14267.553786763658</v>
      </c>
      <c r="AB428" s="38">
        <v>14332.49302491969</v>
      </c>
      <c r="AC428" s="38">
        <v>14385.277307010312</v>
      </c>
      <c r="AD428" s="38">
        <v>14461.049708994804</v>
      </c>
    </row>
    <row r="429" spans="1:30" x14ac:dyDescent="0.25">
      <c r="A429" t="s">
        <v>19</v>
      </c>
      <c r="B429" t="s">
        <v>27</v>
      </c>
      <c r="C429" s="31" t="s">
        <v>5</v>
      </c>
      <c r="D429" s="4" t="s">
        <v>43</v>
      </c>
      <c r="E429" s="38">
        <v>10320</v>
      </c>
      <c r="F429" s="38">
        <v>10706.477926334315</v>
      </c>
      <c r="G429" s="38">
        <v>10933.382482258832</v>
      </c>
      <c r="H429" s="38">
        <v>11329.487582794056</v>
      </c>
      <c r="I429" s="38">
        <v>11678.255899119895</v>
      </c>
      <c r="J429" s="38">
        <v>12077.420540519164</v>
      </c>
      <c r="K429" s="38">
        <v>12488.107948417903</v>
      </c>
      <c r="L429" s="38">
        <v>12857.755582108639</v>
      </c>
      <c r="M429" s="38">
        <v>13142.518084119829</v>
      </c>
      <c r="N429" s="38">
        <v>13396.594487502029</v>
      </c>
      <c r="O429" s="38">
        <v>13574.516183841213</v>
      </c>
      <c r="P429" s="38">
        <v>13713.892197409394</v>
      </c>
      <c r="Q429" s="38">
        <v>13849.320057122335</v>
      </c>
      <c r="R429" s="38">
        <v>13972.882275982329</v>
      </c>
      <c r="S429" s="38">
        <v>14078.872519924809</v>
      </c>
      <c r="T429" s="38">
        <v>14212.955676526912</v>
      </c>
      <c r="U429" s="38">
        <v>14319.105049542197</v>
      </c>
      <c r="V429" s="38">
        <v>14425.890348965771</v>
      </c>
      <c r="W429" s="38">
        <v>14554.665779385625</v>
      </c>
      <c r="X429" s="38">
        <v>14678.436640239806</v>
      </c>
      <c r="Y429" s="38">
        <v>14863.718722484551</v>
      </c>
      <c r="Z429" s="38">
        <v>15118.230177054646</v>
      </c>
      <c r="AA429" s="38">
        <v>15401.049547877346</v>
      </c>
      <c r="AB429" s="38">
        <v>15674.405327590955</v>
      </c>
      <c r="AC429" s="38">
        <v>15933.532121377206</v>
      </c>
      <c r="AD429" s="38">
        <v>16111.455011986862</v>
      </c>
    </row>
    <row r="430" spans="1:30" x14ac:dyDescent="0.25">
      <c r="A430" t="s">
        <v>19</v>
      </c>
      <c r="B430" t="s">
        <v>27</v>
      </c>
      <c r="C430" s="31" t="s">
        <v>5</v>
      </c>
      <c r="D430" s="2" t="s">
        <v>44</v>
      </c>
      <c r="E430" s="38">
        <v>10502</v>
      </c>
      <c r="F430" s="38">
        <v>10925.368382314648</v>
      </c>
      <c r="G430" s="38">
        <v>11521.436786561286</v>
      </c>
      <c r="H430" s="38">
        <v>12007.349931916613</v>
      </c>
      <c r="I430" s="38">
        <v>12582.89721748478</v>
      </c>
      <c r="J430" s="38">
        <v>12997.967199679315</v>
      </c>
      <c r="K430" s="38">
        <v>13382.82219507292</v>
      </c>
      <c r="L430" s="38">
        <v>13623.305821904389</v>
      </c>
      <c r="M430" s="38">
        <v>13981.231656735508</v>
      </c>
      <c r="N430" s="38">
        <v>14312.079501291408</v>
      </c>
      <c r="O430" s="38">
        <v>14664.02385208229</v>
      </c>
      <c r="P430" s="38">
        <v>15035.994398634773</v>
      </c>
      <c r="Q430" s="38">
        <v>15379.410034815253</v>
      </c>
      <c r="R430" s="38">
        <v>15650.988432085178</v>
      </c>
      <c r="S430" s="38">
        <v>15888.322431580087</v>
      </c>
      <c r="T430" s="38">
        <v>16065.934085865827</v>
      </c>
      <c r="U430" s="38">
        <v>16208.434047161001</v>
      </c>
      <c r="V430" s="38">
        <v>16335.546438912483</v>
      </c>
      <c r="W430" s="38">
        <v>16449.749884983765</v>
      </c>
      <c r="X430" s="38">
        <v>16546.071299845007</v>
      </c>
      <c r="Y430" s="38">
        <v>16672.684968390538</v>
      </c>
      <c r="Z430" s="38">
        <v>16774.740648945619</v>
      </c>
      <c r="AA430" s="38">
        <v>16882.515256735715</v>
      </c>
      <c r="AB430" s="38">
        <v>17013.958929238164</v>
      </c>
      <c r="AC430" s="38">
        <v>17143.839816551448</v>
      </c>
      <c r="AD430" s="38">
        <v>17337.595792257143</v>
      </c>
    </row>
    <row r="431" spans="1:30" x14ac:dyDescent="0.25">
      <c r="A431" t="s">
        <v>19</v>
      </c>
      <c r="B431" t="s">
        <v>27</v>
      </c>
      <c r="C431" s="31" t="s">
        <v>5</v>
      </c>
      <c r="D431" s="2" t="s">
        <v>45</v>
      </c>
      <c r="E431" s="38">
        <v>12629</v>
      </c>
      <c r="F431" s="38">
        <v>12426.536500614875</v>
      </c>
      <c r="G431" s="38">
        <v>12245.637485323812</v>
      </c>
      <c r="H431" s="38">
        <v>12228.556897208964</v>
      </c>
      <c r="I431" s="38">
        <v>12354.546210825611</v>
      </c>
      <c r="J431" s="38">
        <v>12713.199096703984</v>
      </c>
      <c r="K431" s="38">
        <v>13156.490891550453</v>
      </c>
      <c r="L431" s="38">
        <v>13761.789454347343</v>
      </c>
      <c r="M431" s="38">
        <v>14277.087200737198</v>
      </c>
      <c r="N431" s="38">
        <v>14851.671462992668</v>
      </c>
      <c r="O431" s="38">
        <v>15278.813342797735</v>
      </c>
      <c r="P431" s="38">
        <v>15661.834697536337</v>
      </c>
      <c r="Q431" s="38">
        <v>15917.17731071042</v>
      </c>
      <c r="R431" s="38">
        <v>16272.515621357987</v>
      </c>
      <c r="S431" s="38">
        <v>16622.908942317619</v>
      </c>
      <c r="T431" s="38">
        <v>16985.464334694159</v>
      </c>
      <c r="U431" s="38">
        <v>17364.273190666096</v>
      </c>
      <c r="V431" s="38">
        <v>17713.111387975237</v>
      </c>
      <c r="W431" s="38">
        <v>17991.639682116402</v>
      </c>
      <c r="X431" s="38">
        <v>18227.985276191812</v>
      </c>
      <c r="Y431" s="38">
        <v>18405.9376637854</v>
      </c>
      <c r="Z431" s="38">
        <v>18552.592205528235</v>
      </c>
      <c r="AA431" s="38">
        <v>18676.214945197422</v>
      </c>
      <c r="AB431" s="38">
        <v>18786.498167936516</v>
      </c>
      <c r="AC431" s="38">
        <v>18879.81825086238</v>
      </c>
      <c r="AD431" s="38">
        <v>19004.212596046873</v>
      </c>
    </row>
    <row r="432" spans="1:30" x14ac:dyDescent="0.25">
      <c r="A432" t="s">
        <v>19</v>
      </c>
      <c r="B432" t="s">
        <v>27</v>
      </c>
      <c r="C432" s="31" t="s">
        <v>5</v>
      </c>
      <c r="D432" s="2" t="s">
        <v>46</v>
      </c>
      <c r="E432" s="38">
        <v>13282</v>
      </c>
      <c r="F432" s="38">
        <v>13684.704778654877</v>
      </c>
      <c r="G432" s="38">
        <v>14090.52698964811</v>
      </c>
      <c r="H432" s="38">
        <v>14279.489718097413</v>
      </c>
      <c r="I432" s="38">
        <v>14233.810891088055</v>
      </c>
      <c r="J432" s="38">
        <v>13973.577379873306</v>
      </c>
      <c r="K432" s="38">
        <v>13756.488660159228</v>
      </c>
      <c r="L432" s="38">
        <v>13583.43275858563</v>
      </c>
      <c r="M432" s="38">
        <v>13566.914848029412</v>
      </c>
      <c r="N432" s="38">
        <v>13701.787511002674</v>
      </c>
      <c r="O432" s="38">
        <v>14049.938476796973</v>
      </c>
      <c r="P432" s="38">
        <v>14489.650539727116</v>
      </c>
      <c r="Q432" s="38">
        <v>15088.531250855993</v>
      </c>
      <c r="R432" s="38">
        <v>15618.100086500797</v>
      </c>
      <c r="S432" s="38">
        <v>16194.930148347723</v>
      </c>
      <c r="T432" s="38">
        <v>16644.797442218751</v>
      </c>
      <c r="U432" s="38">
        <v>17038.949290889745</v>
      </c>
      <c r="V432" s="38">
        <v>17314.522253199706</v>
      </c>
      <c r="W432" s="38">
        <v>17672.670141713887</v>
      </c>
      <c r="X432" s="38">
        <v>18035.253623027609</v>
      </c>
      <c r="Y432" s="38">
        <v>18397.565672857287</v>
      </c>
      <c r="Z432" s="38">
        <v>18774.451129924146</v>
      </c>
      <c r="AA432" s="38">
        <v>19120.674802626861</v>
      </c>
      <c r="AB432" s="38">
        <v>19399.76737559339</v>
      </c>
      <c r="AC432" s="38">
        <v>19632.159355720243</v>
      </c>
      <c r="AD432" s="38">
        <v>19807.618766559252</v>
      </c>
    </row>
    <row r="433" spans="1:30" x14ac:dyDescent="0.25">
      <c r="A433" t="s">
        <v>19</v>
      </c>
      <c r="B433" t="s">
        <v>27</v>
      </c>
      <c r="C433" s="31" t="s">
        <v>5</v>
      </c>
      <c r="D433" s="2" t="s">
        <v>47</v>
      </c>
      <c r="E433" s="38">
        <v>13403</v>
      </c>
      <c r="F433" s="38">
        <v>13389.379223688318</v>
      </c>
      <c r="G433" s="38">
        <v>13372.224526964919</v>
      </c>
      <c r="H433" s="38">
        <v>13466.797860845545</v>
      </c>
      <c r="I433" s="38">
        <v>13813.308725381923</v>
      </c>
      <c r="J433" s="38">
        <v>14254.261750105134</v>
      </c>
      <c r="K433" s="38">
        <v>14671.600915278768</v>
      </c>
      <c r="L433" s="38">
        <v>15055.225685767709</v>
      </c>
      <c r="M433" s="38">
        <v>15222.123314428896</v>
      </c>
      <c r="N433" s="38">
        <v>15166.51890910614</v>
      </c>
      <c r="O433" s="38">
        <v>14891.64547139065</v>
      </c>
      <c r="P433" s="38">
        <v>14660.44538571062</v>
      </c>
      <c r="Q433" s="38">
        <v>14496.578573369381</v>
      </c>
      <c r="R433" s="38">
        <v>14488.260863753076</v>
      </c>
      <c r="S433" s="38">
        <v>14642.074120104367</v>
      </c>
      <c r="T433" s="38">
        <v>14998.595956785466</v>
      </c>
      <c r="U433" s="38">
        <v>15448.052995478205</v>
      </c>
      <c r="V433" s="38">
        <v>16049.377317008895</v>
      </c>
      <c r="W433" s="38">
        <v>16594.622616497836</v>
      </c>
      <c r="X433" s="38">
        <v>17173.575798753813</v>
      </c>
      <c r="Y433" s="38">
        <v>17636.603480903388</v>
      </c>
      <c r="Z433" s="38">
        <v>18038.298067982676</v>
      </c>
      <c r="AA433" s="38">
        <v>18328.279806658513</v>
      </c>
      <c r="AB433" s="38">
        <v>18686.848830593019</v>
      </c>
      <c r="AC433" s="38">
        <v>19056.286562656573</v>
      </c>
      <c r="AD433" s="38">
        <v>19415.692453359723</v>
      </c>
    </row>
    <row r="434" spans="1:30" x14ac:dyDescent="0.25">
      <c r="A434" t="s">
        <v>19</v>
      </c>
      <c r="B434" t="s">
        <v>27</v>
      </c>
      <c r="C434" s="31" t="s">
        <v>5</v>
      </c>
      <c r="D434" s="2" t="s">
        <v>48</v>
      </c>
      <c r="E434" s="38">
        <v>12924</v>
      </c>
      <c r="F434" s="38">
        <v>13466.815362047193</v>
      </c>
      <c r="G434" s="38">
        <v>13845.635435118105</v>
      </c>
      <c r="H434" s="38">
        <v>14229.627355160237</v>
      </c>
      <c r="I434" s="38">
        <v>14387.526463101834</v>
      </c>
      <c r="J434" s="38">
        <v>14541.530563581175</v>
      </c>
      <c r="K434" s="38">
        <v>14526.388484104635</v>
      </c>
      <c r="L434" s="38">
        <v>14513.037881771297</v>
      </c>
      <c r="M434" s="38">
        <v>14614.429414001348</v>
      </c>
      <c r="N434" s="38">
        <v>14953.493249226833</v>
      </c>
      <c r="O434" s="38">
        <v>15409.670895265304</v>
      </c>
      <c r="P434" s="38">
        <v>15838.971741325295</v>
      </c>
      <c r="Q434" s="38">
        <v>16212.444742226377</v>
      </c>
      <c r="R434" s="38">
        <v>16375.342267515294</v>
      </c>
      <c r="S434" s="38">
        <v>16330.769985875244</v>
      </c>
      <c r="T434" s="38">
        <v>16063.509811052347</v>
      </c>
      <c r="U434" s="38">
        <v>15834.807766471706</v>
      </c>
      <c r="V434" s="38">
        <v>15689.161307390894</v>
      </c>
      <c r="W434" s="38">
        <v>15695.807957033387</v>
      </c>
      <c r="X434" s="38">
        <v>15872.831158984169</v>
      </c>
      <c r="Y434" s="38">
        <v>16242.138643890001</v>
      </c>
      <c r="Z434" s="38">
        <v>16709.937508111641</v>
      </c>
      <c r="AA434" s="38">
        <v>17325.641119485048</v>
      </c>
      <c r="AB434" s="38">
        <v>17897.859768795075</v>
      </c>
      <c r="AC434" s="38">
        <v>18492.024729447832</v>
      </c>
      <c r="AD434" s="38">
        <v>18978.410294981681</v>
      </c>
    </row>
    <row r="435" spans="1:30" x14ac:dyDescent="0.25">
      <c r="A435" t="s">
        <v>19</v>
      </c>
      <c r="B435" t="s">
        <v>27</v>
      </c>
      <c r="C435" s="31" t="s">
        <v>5</v>
      </c>
      <c r="D435" s="2" t="s">
        <v>49</v>
      </c>
      <c r="E435" s="38">
        <v>12195</v>
      </c>
      <c r="F435" s="38">
        <v>12584.429905916197</v>
      </c>
      <c r="G435" s="38">
        <v>13063.614657185111</v>
      </c>
      <c r="H435" s="38">
        <v>13529.449538287796</v>
      </c>
      <c r="I435" s="38">
        <v>14016.550612577386</v>
      </c>
      <c r="J435" s="38">
        <v>14431.660376425558</v>
      </c>
      <c r="K435" s="38">
        <v>14981.993544859972</v>
      </c>
      <c r="L435" s="38">
        <v>15370.714921404189</v>
      </c>
      <c r="M435" s="38">
        <v>15745.072354846294</v>
      </c>
      <c r="N435" s="38">
        <v>15888.200284620852</v>
      </c>
      <c r="O435" s="38">
        <v>16001.866892990822</v>
      </c>
      <c r="P435" s="38">
        <v>15976.842584325599</v>
      </c>
      <c r="Q435" s="38">
        <v>15968.717263224918</v>
      </c>
      <c r="R435" s="38">
        <v>16087.5424567808</v>
      </c>
      <c r="S435" s="38">
        <v>16446.238702037692</v>
      </c>
      <c r="T435" s="38">
        <v>16952.776332492213</v>
      </c>
      <c r="U435" s="38">
        <v>17423.635325994517</v>
      </c>
      <c r="V435" s="38">
        <v>17811.216891981789</v>
      </c>
      <c r="W435" s="38">
        <v>17982.351837647089</v>
      </c>
      <c r="X435" s="38">
        <v>17949.237754239402</v>
      </c>
      <c r="Y435" s="38">
        <v>17680.409789135811</v>
      </c>
      <c r="Z435" s="38">
        <v>17449.112993331401</v>
      </c>
      <c r="AA435" s="38">
        <v>17317.748499712128</v>
      </c>
      <c r="AB435" s="38">
        <v>17340.705213646892</v>
      </c>
      <c r="AC435" s="38">
        <v>17545.938360893408</v>
      </c>
      <c r="AD435" s="38">
        <v>17940.102326284723</v>
      </c>
    </row>
    <row r="436" spans="1:30" x14ac:dyDescent="0.25">
      <c r="A436" t="s">
        <v>19</v>
      </c>
      <c r="B436" t="s">
        <v>27</v>
      </c>
      <c r="C436" s="31" t="s">
        <v>5</v>
      </c>
      <c r="D436" s="2" t="s">
        <v>50</v>
      </c>
      <c r="E436" s="38">
        <v>11855</v>
      </c>
      <c r="F436" s="38">
        <v>11968.788465908296</v>
      </c>
      <c r="G436" s="38">
        <v>12309.945560648459</v>
      </c>
      <c r="H436" s="38">
        <v>12635.511529108429</v>
      </c>
      <c r="I436" s="38">
        <v>12956.829602507576</v>
      </c>
      <c r="J436" s="38">
        <v>13363.788436782861</v>
      </c>
      <c r="K436" s="38">
        <v>13773.414427060456</v>
      </c>
      <c r="L436" s="38">
        <v>14259.429697382307</v>
      </c>
      <c r="M436" s="38">
        <v>14733.555493848795</v>
      </c>
      <c r="N436" s="38">
        <v>15225.583229544045</v>
      </c>
      <c r="O436" s="38">
        <v>15658.141174290069</v>
      </c>
      <c r="P436" s="38">
        <v>16200.550465311588</v>
      </c>
      <c r="Q436" s="38">
        <v>16594.132214220735</v>
      </c>
      <c r="R436" s="38">
        <v>16965.78203138796</v>
      </c>
      <c r="S436" s="38">
        <v>17109.975144340526</v>
      </c>
      <c r="T436" s="38">
        <v>17216.456411972096</v>
      </c>
      <c r="U436" s="38">
        <v>17204.982586067737</v>
      </c>
      <c r="V436" s="38">
        <v>17219.344515076133</v>
      </c>
      <c r="W436" s="38">
        <v>17367.552893365464</v>
      </c>
      <c r="X436" s="38">
        <v>17749.728290257208</v>
      </c>
      <c r="Y436" s="38">
        <v>18300.511437173976</v>
      </c>
      <c r="Z436" s="38">
        <v>18806.459808536103</v>
      </c>
      <c r="AA436" s="38">
        <v>19202.675928341108</v>
      </c>
      <c r="AB436" s="38">
        <v>19377.411360978087</v>
      </c>
      <c r="AC436" s="38">
        <v>19348.910715942879</v>
      </c>
      <c r="AD436" s="38">
        <v>19081.76975639374</v>
      </c>
    </row>
    <row r="437" spans="1:30" x14ac:dyDescent="0.25">
      <c r="A437" t="s">
        <v>19</v>
      </c>
      <c r="B437" t="s">
        <v>27</v>
      </c>
      <c r="C437" s="31" t="s">
        <v>5</v>
      </c>
      <c r="D437" s="2" t="s">
        <v>51</v>
      </c>
      <c r="E437" s="38">
        <v>9382</v>
      </c>
      <c r="F437" s="38">
        <v>10111.70916710366</v>
      </c>
      <c r="G437" s="38">
        <v>10712.036873356858</v>
      </c>
      <c r="H437" s="38">
        <v>11200.102210694467</v>
      </c>
      <c r="I437" s="38">
        <v>11677.625253957962</v>
      </c>
      <c r="J437" s="38">
        <v>12169.544728870946</v>
      </c>
      <c r="K437" s="38">
        <v>12296.767028040111</v>
      </c>
      <c r="L437" s="38">
        <v>12634.050040717513</v>
      </c>
      <c r="M437" s="38">
        <v>12963.369179915984</v>
      </c>
      <c r="N437" s="38">
        <v>13283.229554668325</v>
      </c>
      <c r="O437" s="38">
        <v>13681.563950816702</v>
      </c>
      <c r="P437" s="38">
        <v>14088.726737711795</v>
      </c>
      <c r="Q437" s="38">
        <v>14569.328223897761</v>
      </c>
      <c r="R437" s="38">
        <v>15044.075146583851</v>
      </c>
      <c r="S437" s="38">
        <v>15542.032757314153</v>
      </c>
      <c r="T437" s="38">
        <v>15996.751304972382</v>
      </c>
      <c r="U437" s="38">
        <v>16540.271133909169</v>
      </c>
      <c r="V437" s="38">
        <v>16943.721912868707</v>
      </c>
      <c r="W437" s="38">
        <v>17317.72600843701</v>
      </c>
      <c r="X437" s="38">
        <v>17467.589167883481</v>
      </c>
      <c r="Y437" s="38">
        <v>17573.646178759442</v>
      </c>
      <c r="Z437" s="38">
        <v>17577.801663617036</v>
      </c>
      <c r="AA437" s="38">
        <v>17614.500188387254</v>
      </c>
      <c r="AB437" s="38">
        <v>17785.043336891704</v>
      </c>
      <c r="AC437" s="38">
        <v>18178.512572672815</v>
      </c>
      <c r="AD437" s="38">
        <v>18750.838471902229</v>
      </c>
    </row>
    <row r="438" spans="1:30" x14ac:dyDescent="0.25">
      <c r="A438" t="s">
        <v>19</v>
      </c>
      <c r="B438" t="s">
        <v>27</v>
      </c>
      <c r="C438" s="31" t="s">
        <v>5</v>
      </c>
      <c r="D438" s="2" t="s">
        <v>52</v>
      </c>
      <c r="E438" s="38">
        <v>6661</v>
      </c>
      <c r="F438" s="38">
        <v>7149.07692101056</v>
      </c>
      <c r="G438" s="38">
        <v>7566.6130444290884</v>
      </c>
      <c r="H438" s="38">
        <v>8094.1922933713231</v>
      </c>
      <c r="I438" s="38">
        <v>8580.7549144924869</v>
      </c>
      <c r="J438" s="38">
        <v>9041.5435678920057</v>
      </c>
      <c r="K438" s="38">
        <v>9760.900372934997</v>
      </c>
      <c r="L438" s="38">
        <v>10352.90315533286</v>
      </c>
      <c r="M438" s="38">
        <v>10827.711920422402</v>
      </c>
      <c r="N438" s="38">
        <v>11291.823672749853</v>
      </c>
      <c r="O438" s="38">
        <v>11763.976276573663</v>
      </c>
      <c r="P438" s="38">
        <v>11898.106761274552</v>
      </c>
      <c r="Q438" s="38">
        <v>12224.920615983918</v>
      </c>
      <c r="R438" s="38">
        <v>12553.313411329316</v>
      </c>
      <c r="S438" s="38">
        <v>12874.454274085236</v>
      </c>
      <c r="T438" s="38">
        <v>13272.566153217667</v>
      </c>
      <c r="U438" s="38">
        <v>13681.603265272262</v>
      </c>
      <c r="V438" s="38">
        <v>14157.555925018001</v>
      </c>
      <c r="W438" s="38">
        <v>14629.607316645552</v>
      </c>
      <c r="X438" s="38">
        <v>15124.301949489251</v>
      </c>
      <c r="Y438" s="38">
        <v>15585.988014909246</v>
      </c>
      <c r="Z438" s="38">
        <v>16119.364506114656</v>
      </c>
      <c r="AA438" s="38">
        <v>16524.582448554625</v>
      </c>
      <c r="AB438" s="38">
        <v>16896.22312275651</v>
      </c>
      <c r="AC438" s="38">
        <v>17053.919993199877</v>
      </c>
      <c r="AD438" s="38">
        <v>17164.543019538636</v>
      </c>
    </row>
    <row r="439" spans="1:30" x14ac:dyDescent="0.25">
      <c r="A439" t="s">
        <v>19</v>
      </c>
      <c r="B439" t="s">
        <v>27</v>
      </c>
      <c r="C439" s="31" t="s">
        <v>5</v>
      </c>
      <c r="D439" s="2" t="s">
        <v>53</v>
      </c>
      <c r="E439" s="38">
        <v>4676</v>
      </c>
      <c r="F439" s="38">
        <v>4860.0540848894698</v>
      </c>
      <c r="G439" s="38">
        <v>5104.404423293583</v>
      </c>
      <c r="H439" s="38">
        <v>5355.4282599927956</v>
      </c>
      <c r="I439" s="38">
        <v>5673.3763450032275</v>
      </c>
      <c r="J439" s="38">
        <v>6039.9078867132584</v>
      </c>
      <c r="K439" s="38">
        <v>6479.1929877399489</v>
      </c>
      <c r="L439" s="38">
        <v>6853.242909880606</v>
      </c>
      <c r="M439" s="38">
        <v>7328.5555250661382</v>
      </c>
      <c r="N439" s="38">
        <v>7778.6754286921923</v>
      </c>
      <c r="O439" s="38">
        <v>8206.7947444766451</v>
      </c>
      <c r="P439" s="38">
        <v>8881.6627999242883</v>
      </c>
      <c r="Q439" s="38">
        <v>9437.1221973729334</v>
      </c>
      <c r="R439" s="38">
        <v>9886.3168716095843</v>
      </c>
      <c r="S439" s="38">
        <v>10328.682797360707</v>
      </c>
      <c r="T439" s="38">
        <v>10777.075557245653</v>
      </c>
      <c r="U439" s="38">
        <v>10930.190431444369</v>
      </c>
      <c r="V439" s="38">
        <v>11249.510017060791</v>
      </c>
      <c r="W439" s="38">
        <v>11574.983665577858</v>
      </c>
      <c r="X439" s="38">
        <v>11894.835602131223</v>
      </c>
      <c r="Y439" s="38">
        <v>12285.831182469181</v>
      </c>
      <c r="Z439" s="38">
        <v>12688.107271065643</v>
      </c>
      <c r="AA439" s="38">
        <v>13151.48968039321</v>
      </c>
      <c r="AB439" s="38">
        <v>13611.696757938627</v>
      </c>
      <c r="AC439" s="38">
        <v>14093.75734120376</v>
      </c>
      <c r="AD439" s="38">
        <v>14553.553689869828</v>
      </c>
    </row>
    <row r="440" spans="1:30" x14ac:dyDescent="0.25">
      <c r="A440" t="s">
        <v>19</v>
      </c>
      <c r="B440" t="s">
        <v>27</v>
      </c>
      <c r="C440" s="31" t="s">
        <v>5</v>
      </c>
      <c r="D440" s="2" t="s">
        <v>1</v>
      </c>
      <c r="E440" s="38">
        <v>5488</v>
      </c>
      <c r="F440" s="38">
        <v>5621.1479601700503</v>
      </c>
      <c r="G440" s="38">
        <v>5747.3178601627405</v>
      </c>
      <c r="H440" s="38">
        <v>5911.6152171468257</v>
      </c>
      <c r="I440" s="38">
        <v>6117.7188078158197</v>
      </c>
      <c r="J440" s="38">
        <v>6317.9293137031882</v>
      </c>
      <c r="K440" s="38">
        <v>6537.0520122129365</v>
      </c>
      <c r="L440" s="38">
        <v>6786.4007336113336</v>
      </c>
      <c r="M440" s="38">
        <v>7074.7398981324468</v>
      </c>
      <c r="N440" s="38">
        <v>7446.2940779436876</v>
      </c>
      <c r="O440" s="38">
        <v>7849.8793479226797</v>
      </c>
      <c r="P440" s="38">
        <v>8327.3504272609098</v>
      </c>
      <c r="Q440" s="38">
        <v>8774.5865634907404</v>
      </c>
      <c r="R440" s="38">
        <v>9335.4136805920898</v>
      </c>
      <c r="S440" s="38">
        <v>9939.4005916963033</v>
      </c>
      <c r="T440" s="38">
        <v>10544.014881158913</v>
      </c>
      <c r="U440" s="38">
        <v>11407.127297545478</v>
      </c>
      <c r="V440" s="38">
        <v>12127.702324648642</v>
      </c>
      <c r="W440" s="38">
        <v>12835.708875928825</v>
      </c>
      <c r="X440" s="38">
        <v>13562.3145122811</v>
      </c>
      <c r="Y440" s="38">
        <v>14284.580285215112</v>
      </c>
      <c r="Z440" s="38">
        <v>14969.732789322781</v>
      </c>
      <c r="AA440" s="38">
        <v>15671.422981941529</v>
      </c>
      <c r="AB440" s="38">
        <v>16362.358937533885</v>
      </c>
      <c r="AC440" s="38">
        <v>17060.790523471878</v>
      </c>
      <c r="AD440" s="38">
        <v>17811.318228266053</v>
      </c>
    </row>
    <row r="441" spans="1:30" x14ac:dyDescent="0.25">
      <c r="A441" t="s">
        <v>19</v>
      </c>
      <c r="B441" t="s">
        <v>27</v>
      </c>
      <c r="C441" s="31" t="s">
        <v>5</v>
      </c>
      <c r="D441" s="2" t="s">
        <v>0</v>
      </c>
      <c r="E441" s="38">
        <v>184305</v>
      </c>
      <c r="F441" s="38">
        <v>189814.47903452304</v>
      </c>
      <c r="G441" s="38">
        <v>195270.58503943143</v>
      </c>
      <c r="H441" s="38">
        <v>200659.98087637132</v>
      </c>
      <c r="I441" s="38">
        <v>205990.68191479178</v>
      </c>
      <c r="J441" s="38">
        <v>211253.27407913326</v>
      </c>
      <c r="K441" s="38">
        <v>216475.18860211759</v>
      </c>
      <c r="L441" s="38">
        <v>221605.40522468803</v>
      </c>
      <c r="M441" s="38">
        <v>226640.98180010892</v>
      </c>
      <c r="N441" s="38">
        <v>231574.51762658148</v>
      </c>
      <c r="O441" s="38">
        <v>236397.07280759246</v>
      </c>
      <c r="P441" s="38">
        <v>241244.6588439905</v>
      </c>
      <c r="Q441" s="38">
        <v>246083.93568935958</v>
      </c>
      <c r="R441" s="38">
        <v>250910.71006100046</v>
      </c>
      <c r="S441" s="38">
        <v>255717.14577147239</v>
      </c>
      <c r="T441" s="38">
        <v>260494.95697027413</v>
      </c>
      <c r="U441" s="38">
        <v>265244.13562735124</v>
      </c>
      <c r="V441" s="38">
        <v>269961.05090316385</v>
      </c>
      <c r="W441" s="38">
        <v>274649.14004136296</v>
      </c>
      <c r="X441" s="38">
        <v>279303.91102363024</v>
      </c>
      <c r="Y441" s="38">
        <v>283925.32554684894</v>
      </c>
      <c r="Z441" s="38">
        <v>288511.63593064313</v>
      </c>
      <c r="AA441" s="38">
        <v>293060.78015592066</v>
      </c>
      <c r="AB441" s="38">
        <v>297572.41002000216</v>
      </c>
      <c r="AC441" s="38">
        <v>302044.98299154488</v>
      </c>
      <c r="AD441" s="38">
        <v>306477.99356464751</v>
      </c>
    </row>
    <row r="442" spans="1:30" x14ac:dyDescent="0.25">
      <c r="A442" t="s">
        <v>19</v>
      </c>
      <c r="B442" t="s">
        <v>27</v>
      </c>
      <c r="C442" s="31" t="s">
        <v>6</v>
      </c>
      <c r="D442" s="2" t="s">
        <v>37</v>
      </c>
      <c r="E442" s="38">
        <v>19248</v>
      </c>
      <c r="F442" s="38">
        <v>19649.256089205752</v>
      </c>
      <c r="G442" s="38">
        <v>20106.137958949297</v>
      </c>
      <c r="H442" s="38">
        <v>20560.357442745131</v>
      </c>
      <c r="I442" s="38">
        <v>21182.270768546554</v>
      </c>
      <c r="J442" s="38">
        <v>21751.290106208089</v>
      </c>
      <c r="K442" s="38">
        <v>22277.24685682475</v>
      </c>
      <c r="L442" s="38">
        <v>22774.307567231928</v>
      </c>
      <c r="M442" s="38">
        <v>23243.636503082023</v>
      </c>
      <c r="N442" s="38">
        <v>23685.424142509357</v>
      </c>
      <c r="O442" s="38">
        <v>24101.800205183805</v>
      </c>
      <c r="P442" s="38">
        <v>24516.298003338721</v>
      </c>
      <c r="Q442" s="38">
        <v>24909.380009086959</v>
      </c>
      <c r="R442" s="38">
        <v>25283.399474122911</v>
      </c>
      <c r="S442" s="38">
        <v>25640.103334022664</v>
      </c>
      <c r="T442" s="38">
        <v>25981.57196675918</v>
      </c>
      <c r="U442" s="38">
        <v>26310.280512208079</v>
      </c>
      <c r="V442" s="38">
        <v>26627.949386622859</v>
      </c>
      <c r="W442" s="38">
        <v>26937.557978947894</v>
      </c>
      <c r="X442" s="38">
        <v>27241.609408101744</v>
      </c>
      <c r="Y442" s="38">
        <v>27542.277100640145</v>
      </c>
      <c r="Z442" s="38">
        <v>27841.333108120074</v>
      </c>
      <c r="AA442" s="38">
        <v>28139.799168328245</v>
      </c>
      <c r="AB442" s="38">
        <v>28438.000397530777</v>
      </c>
      <c r="AC442" s="38">
        <v>28735.030001748939</v>
      </c>
      <c r="AD442" s="38">
        <v>29029.392721068893</v>
      </c>
    </row>
    <row r="443" spans="1:30" x14ac:dyDescent="0.25">
      <c r="A443" t="s">
        <v>19</v>
      </c>
      <c r="B443" t="s">
        <v>27</v>
      </c>
      <c r="C443" s="31" t="s">
        <v>6</v>
      </c>
      <c r="D443" s="2" t="s">
        <v>38</v>
      </c>
      <c r="E443" s="38">
        <v>22939</v>
      </c>
      <c r="F443" s="38">
        <v>23286.942899534195</v>
      </c>
      <c r="G443" s="38">
        <v>23480.538010469791</v>
      </c>
      <c r="H443" s="38">
        <v>23689.549457781668</v>
      </c>
      <c r="I443" s="38">
        <v>23831.342888566855</v>
      </c>
      <c r="J443" s="38">
        <v>24046.786101747668</v>
      </c>
      <c r="K443" s="38">
        <v>24393.22765498636</v>
      </c>
      <c r="L443" s="38">
        <v>24781.037659398957</v>
      </c>
      <c r="M443" s="38">
        <v>25188.225285451117</v>
      </c>
      <c r="N443" s="38">
        <v>25734.544105143956</v>
      </c>
      <c r="O443" s="38">
        <v>26220.057852892973</v>
      </c>
      <c r="P443" s="38">
        <v>26687.491645326663</v>
      </c>
      <c r="Q443" s="38">
        <v>27144.277308600351</v>
      </c>
      <c r="R443" s="38">
        <v>27591.558282586524</v>
      </c>
      <c r="S443" s="38">
        <v>28030.432613217374</v>
      </c>
      <c r="T443" s="38">
        <v>28463.474336016043</v>
      </c>
      <c r="U443" s="38">
        <v>28892.678786386441</v>
      </c>
      <c r="V443" s="38">
        <v>29299.398806889265</v>
      </c>
      <c r="W443" s="38">
        <v>29685.994520173881</v>
      </c>
      <c r="X443" s="38">
        <v>30054.754641445121</v>
      </c>
      <c r="Y443" s="38">
        <v>30407.75214569419</v>
      </c>
      <c r="Z443" s="38">
        <v>30748.099945062724</v>
      </c>
      <c r="AA443" s="38">
        <v>31078.364784560468</v>
      </c>
      <c r="AB443" s="38">
        <v>31401.542557816258</v>
      </c>
      <c r="AC443" s="38">
        <v>31720.190311965551</v>
      </c>
      <c r="AD443" s="38">
        <v>32036.58746575527</v>
      </c>
    </row>
    <row r="444" spans="1:30" x14ac:dyDescent="0.25">
      <c r="A444" t="s">
        <v>19</v>
      </c>
      <c r="B444" t="s">
        <v>27</v>
      </c>
      <c r="C444" s="31" t="s">
        <v>6</v>
      </c>
      <c r="D444" s="2" t="s">
        <v>39</v>
      </c>
      <c r="E444" s="38">
        <v>22658</v>
      </c>
      <c r="F444" s="38">
        <v>23550.096866819851</v>
      </c>
      <c r="G444" s="38">
        <v>24591.407601332652</v>
      </c>
      <c r="H444" s="38">
        <v>25537.128634175126</v>
      </c>
      <c r="I444" s="38">
        <v>26349.502696025767</v>
      </c>
      <c r="J444" s="38">
        <v>26868.583224185699</v>
      </c>
      <c r="K444" s="38">
        <v>27215.936980814091</v>
      </c>
      <c r="L444" s="38">
        <v>27418.044383020017</v>
      </c>
      <c r="M444" s="38">
        <v>27608.198408048127</v>
      </c>
      <c r="N444" s="38">
        <v>27726.970045776274</v>
      </c>
      <c r="O444" s="38">
        <v>27926.073491231509</v>
      </c>
      <c r="P444" s="38">
        <v>28232.964732847315</v>
      </c>
      <c r="Q444" s="38">
        <v>28587.73899845354</v>
      </c>
      <c r="R444" s="38">
        <v>28991.543631526725</v>
      </c>
      <c r="S444" s="38">
        <v>29531.332007932746</v>
      </c>
      <c r="T444" s="38">
        <v>30020.41016264891</v>
      </c>
      <c r="U444" s="38">
        <v>30497.913193815308</v>
      </c>
      <c r="V444" s="38">
        <v>30966.581705727993</v>
      </c>
      <c r="W444" s="38">
        <v>31426.901835670164</v>
      </c>
      <c r="X444" s="38">
        <v>31880.193522662972</v>
      </c>
      <c r="Y444" s="38">
        <v>32328.6798686894</v>
      </c>
      <c r="Z444" s="38">
        <v>32773.934041183398</v>
      </c>
      <c r="AA444" s="38">
        <v>33195.987525605189</v>
      </c>
      <c r="AB444" s="38">
        <v>33597.067974917656</v>
      </c>
      <c r="AC444" s="38">
        <v>33979.440873816799</v>
      </c>
      <c r="AD444" s="38">
        <v>34345.329345905207</v>
      </c>
    </row>
    <row r="445" spans="1:30" x14ac:dyDescent="0.25">
      <c r="A445" t="s">
        <v>19</v>
      </c>
      <c r="B445" t="s">
        <v>27</v>
      </c>
      <c r="C445" s="31" t="s">
        <v>6</v>
      </c>
      <c r="D445" s="2" t="s">
        <v>40</v>
      </c>
      <c r="E445" s="38">
        <v>21254</v>
      </c>
      <c r="F445" s="38">
        <v>22041.746951084286</v>
      </c>
      <c r="G445" s="38">
        <v>22632.397792905402</v>
      </c>
      <c r="H445" s="38">
        <v>23217.483121629462</v>
      </c>
      <c r="I445" s="38">
        <v>23682.413998945398</v>
      </c>
      <c r="J445" s="38">
        <v>24354.995068462795</v>
      </c>
      <c r="K445" s="38">
        <v>25204.674493483773</v>
      </c>
      <c r="L445" s="38">
        <v>26184.763023847772</v>
      </c>
      <c r="M445" s="38">
        <v>27055.175595846435</v>
      </c>
      <c r="N445" s="38">
        <v>27782.880212637498</v>
      </c>
      <c r="O445" s="38">
        <v>28229.01215792635</v>
      </c>
      <c r="P445" s="38">
        <v>28509.251740717169</v>
      </c>
      <c r="Q445" s="38">
        <v>28690.416924298064</v>
      </c>
      <c r="R445" s="38">
        <v>28872.19004150018</v>
      </c>
      <c r="S445" s="38">
        <v>28980.967824660889</v>
      </c>
      <c r="T445" s="38">
        <v>29192.385217197989</v>
      </c>
      <c r="U445" s="38">
        <v>29474.841078112077</v>
      </c>
      <c r="V445" s="38">
        <v>29810.564202890859</v>
      </c>
      <c r="W445" s="38">
        <v>30207.143205874345</v>
      </c>
      <c r="X445" s="38">
        <v>30703.29170476607</v>
      </c>
      <c r="Y445" s="38">
        <v>31149.91497963656</v>
      </c>
      <c r="Z445" s="38">
        <v>31590.435370265604</v>
      </c>
      <c r="AA445" s="38">
        <v>32025.867059990291</v>
      </c>
      <c r="AB445" s="38">
        <v>32455.836440863386</v>
      </c>
      <c r="AC445" s="38">
        <v>32880.841722045705</v>
      </c>
      <c r="AD445" s="38">
        <v>33301.558910560823</v>
      </c>
    </row>
    <row r="446" spans="1:30" x14ac:dyDescent="0.25">
      <c r="A446" t="s">
        <v>19</v>
      </c>
      <c r="B446" t="s">
        <v>27</v>
      </c>
      <c r="C446" s="31" t="s">
        <v>6</v>
      </c>
      <c r="D446" s="2" t="s">
        <v>41</v>
      </c>
      <c r="E446" s="38">
        <v>18797</v>
      </c>
      <c r="F446" s="38">
        <v>19483.506420800346</v>
      </c>
      <c r="G446" s="38">
        <v>20175.106697038365</v>
      </c>
      <c r="H446" s="38">
        <v>20734.392167044665</v>
      </c>
      <c r="I446" s="38">
        <v>21246.367857170022</v>
      </c>
      <c r="J446" s="38">
        <v>21823.394266605821</v>
      </c>
      <c r="K446" s="38">
        <v>22287.224441440547</v>
      </c>
      <c r="L446" s="38">
        <v>22633.465744123954</v>
      </c>
      <c r="M446" s="38">
        <v>23008.831773437018</v>
      </c>
      <c r="N446" s="38">
        <v>23326.134343354413</v>
      </c>
      <c r="O446" s="38">
        <v>23821.009664998364</v>
      </c>
      <c r="P446" s="38">
        <v>24493.001583357647</v>
      </c>
      <c r="Q446" s="38">
        <v>25259.032987482988</v>
      </c>
      <c r="R446" s="38">
        <v>25928.344954458116</v>
      </c>
      <c r="S446" s="38">
        <v>26503.083884277043</v>
      </c>
      <c r="T446" s="38">
        <v>26869.992451984512</v>
      </c>
      <c r="U446" s="38">
        <v>27100.976150186933</v>
      </c>
      <c r="V446" s="38">
        <v>27268.120035114443</v>
      </c>
      <c r="W446" s="38">
        <v>27429.2196956562</v>
      </c>
      <c r="X446" s="38">
        <v>27519.200296172312</v>
      </c>
      <c r="Y446" s="38">
        <v>27705.519818362205</v>
      </c>
      <c r="Z446" s="38">
        <v>27928.761458689631</v>
      </c>
      <c r="AA446" s="38">
        <v>28184.617617519318</v>
      </c>
      <c r="AB446" s="38">
        <v>28498.475149469254</v>
      </c>
      <c r="AC446" s="38">
        <v>28872.111179700703</v>
      </c>
      <c r="AD446" s="38">
        <v>29200.419980228187</v>
      </c>
    </row>
    <row r="447" spans="1:30" x14ac:dyDescent="0.25">
      <c r="A447" t="s">
        <v>19</v>
      </c>
      <c r="B447" t="s">
        <v>27</v>
      </c>
      <c r="C447" s="31" t="s">
        <v>6</v>
      </c>
      <c r="D447" s="2" t="s">
        <v>42</v>
      </c>
      <c r="E447" s="38">
        <v>18522</v>
      </c>
      <c r="F447" s="38">
        <v>19353.325110691512</v>
      </c>
      <c r="G447" s="38">
        <v>20184.762143876174</v>
      </c>
      <c r="H447" s="38">
        <v>20881.425732800242</v>
      </c>
      <c r="I447" s="38">
        <v>21524.800315950954</v>
      </c>
      <c r="J447" s="38">
        <v>21992.231362579831</v>
      </c>
      <c r="K447" s="38">
        <v>22388.558605191414</v>
      </c>
      <c r="L447" s="38">
        <v>22766.638758344699</v>
      </c>
      <c r="M447" s="38">
        <v>23066.86047163884</v>
      </c>
      <c r="N447" s="38">
        <v>23339.045957467919</v>
      </c>
      <c r="O447" s="38">
        <v>23674.129349140661</v>
      </c>
      <c r="P447" s="38">
        <v>23963.451366182635</v>
      </c>
      <c r="Q447" s="38">
        <v>24207.589330941715</v>
      </c>
      <c r="R447" s="38">
        <v>24502.324933846721</v>
      </c>
      <c r="S447" s="38">
        <v>24781.094903040037</v>
      </c>
      <c r="T447" s="38">
        <v>25200.362011227113</v>
      </c>
      <c r="U447" s="38">
        <v>25767.056221938888</v>
      </c>
      <c r="V447" s="38">
        <v>26394.01354597952</v>
      </c>
      <c r="W447" s="38">
        <v>26941.520785426404</v>
      </c>
      <c r="X447" s="38">
        <v>27440.067569017996</v>
      </c>
      <c r="Y447" s="38">
        <v>27769.53757086195</v>
      </c>
      <c r="Z447" s="38">
        <v>27991.864758449967</v>
      </c>
      <c r="AA447" s="38">
        <v>28171.857181390653</v>
      </c>
      <c r="AB447" s="38">
        <v>28330.483731934783</v>
      </c>
      <c r="AC447" s="38">
        <v>28433.451614206395</v>
      </c>
      <c r="AD447" s="38">
        <v>28617.358034289857</v>
      </c>
    </row>
    <row r="448" spans="1:30" x14ac:dyDescent="0.25">
      <c r="A448" t="s">
        <v>19</v>
      </c>
      <c r="B448" t="s">
        <v>27</v>
      </c>
      <c r="C448" s="31" t="s">
        <v>6</v>
      </c>
      <c r="D448" s="2" t="s">
        <v>43</v>
      </c>
      <c r="E448" s="38">
        <v>19723</v>
      </c>
      <c r="F448" s="38">
        <v>20475.231398619188</v>
      </c>
      <c r="G448" s="38">
        <v>20956.246081025005</v>
      </c>
      <c r="H448" s="38">
        <v>21645.710210710735</v>
      </c>
      <c r="I448" s="38">
        <v>22313.47061368209</v>
      </c>
      <c r="J448" s="38">
        <v>23058.542797335947</v>
      </c>
      <c r="K448" s="38">
        <v>23741.74977807132</v>
      </c>
      <c r="L448" s="38">
        <v>24415.934148284829</v>
      </c>
      <c r="M448" s="38">
        <v>24966.934647506416</v>
      </c>
      <c r="N448" s="38">
        <v>25424.685016200205</v>
      </c>
      <c r="O448" s="38">
        <v>25749.421346485826</v>
      </c>
      <c r="P448" s="38">
        <v>26033.800281704862</v>
      </c>
      <c r="Q448" s="38">
        <v>26297.794964281697</v>
      </c>
      <c r="R448" s="38">
        <v>26518.239758565825</v>
      </c>
      <c r="S448" s="38">
        <v>26723.974182305952</v>
      </c>
      <c r="T448" s="38">
        <v>27005.422869488924</v>
      </c>
      <c r="U448" s="38">
        <v>27249.5661837511</v>
      </c>
      <c r="V448" s="38">
        <v>27470.401116866866</v>
      </c>
      <c r="W448" s="38">
        <v>27740.907032574447</v>
      </c>
      <c r="X448" s="38">
        <v>28003.754877667503</v>
      </c>
      <c r="Y448" s="38">
        <v>28384.588957514628</v>
      </c>
      <c r="Z448" s="38">
        <v>28915.931178519648</v>
      </c>
      <c r="AA448" s="38">
        <v>29501.746051925671</v>
      </c>
      <c r="AB448" s="38">
        <v>30026.077086497426</v>
      </c>
      <c r="AC448" s="38">
        <v>30521.549404828642</v>
      </c>
      <c r="AD448" s="38">
        <v>30857.770558254888</v>
      </c>
    </row>
    <row r="449" spans="1:30" x14ac:dyDescent="0.25">
      <c r="A449" t="s">
        <v>19</v>
      </c>
      <c r="B449" t="s">
        <v>27</v>
      </c>
      <c r="C449" s="31" t="s">
        <v>6</v>
      </c>
      <c r="D449" s="2" t="s">
        <v>44</v>
      </c>
      <c r="E449" s="38">
        <v>20372</v>
      </c>
      <c r="F449" s="38">
        <v>21095.751036730868</v>
      </c>
      <c r="G449" s="38">
        <v>22123.765028601221</v>
      </c>
      <c r="H449" s="38">
        <v>23009.71428065814</v>
      </c>
      <c r="I449" s="38">
        <v>24014.197514498257</v>
      </c>
      <c r="J449" s="38">
        <v>24709.207803218786</v>
      </c>
      <c r="K449" s="38">
        <v>25419.086741698506</v>
      </c>
      <c r="L449" s="38">
        <v>25892.393942780214</v>
      </c>
      <c r="M449" s="38">
        <v>26505.57511771108</v>
      </c>
      <c r="N449" s="38">
        <v>27123.594669983679</v>
      </c>
      <c r="O449" s="38">
        <v>27769.643099787518</v>
      </c>
      <c r="P449" s="38">
        <v>28395.618322012881</v>
      </c>
      <c r="Q449" s="38">
        <v>29019.399749293807</v>
      </c>
      <c r="R449" s="38">
        <v>29544.395146066596</v>
      </c>
      <c r="S449" s="38">
        <v>29973.317763213901</v>
      </c>
      <c r="T449" s="38">
        <v>30299.319713019577</v>
      </c>
      <c r="U449" s="38">
        <v>30577.270739593161</v>
      </c>
      <c r="V449" s="38">
        <v>30816.230862184711</v>
      </c>
      <c r="W449" s="38">
        <v>31013.551813204973</v>
      </c>
      <c r="X449" s="38">
        <v>31191.794734973351</v>
      </c>
      <c r="Y449" s="38">
        <v>31446.374762924748</v>
      </c>
      <c r="Z449" s="38">
        <v>31670.608111865666</v>
      </c>
      <c r="AA449" s="38">
        <v>31884.499889307357</v>
      </c>
      <c r="AB449" s="38">
        <v>32153.621930544556</v>
      </c>
      <c r="AC449" s="38">
        <v>32422.595845508164</v>
      </c>
      <c r="AD449" s="38">
        <v>32810.777285621793</v>
      </c>
    </row>
    <row r="450" spans="1:30" x14ac:dyDescent="0.25">
      <c r="A450" t="s">
        <v>19</v>
      </c>
      <c r="B450" t="s">
        <v>27</v>
      </c>
      <c r="C450" s="31" t="s">
        <v>6</v>
      </c>
      <c r="D450" s="2" t="s">
        <v>45</v>
      </c>
      <c r="E450" s="38">
        <v>24296</v>
      </c>
      <c r="F450" s="38">
        <v>23856.801150225987</v>
      </c>
      <c r="G450" s="38">
        <v>23490.362781952528</v>
      </c>
      <c r="H450" s="38">
        <v>23431.646313118399</v>
      </c>
      <c r="I450" s="38">
        <v>23736.066600155398</v>
      </c>
      <c r="J450" s="38">
        <v>24418.993990756877</v>
      </c>
      <c r="K450" s="38">
        <v>25189.48115581174</v>
      </c>
      <c r="L450" s="38">
        <v>26247.80695814584</v>
      </c>
      <c r="M450" s="38">
        <v>27176.79757580996</v>
      </c>
      <c r="N450" s="38">
        <v>28166.185813238764</v>
      </c>
      <c r="O450" s="38">
        <v>28876.231126965817</v>
      </c>
      <c r="P450" s="38">
        <v>29558.542130082009</v>
      </c>
      <c r="Q450" s="38">
        <v>30038.990319379001</v>
      </c>
      <c r="R450" s="38">
        <v>30644.050206281339</v>
      </c>
      <c r="S450" s="38">
        <v>31290.947771131374</v>
      </c>
      <c r="T450" s="38">
        <v>31953.509506031151</v>
      </c>
      <c r="U450" s="38">
        <v>32603.754573205184</v>
      </c>
      <c r="V450" s="38">
        <v>33241.052625764671</v>
      </c>
      <c r="W450" s="38">
        <v>33781.267669870962</v>
      </c>
      <c r="X450" s="38">
        <v>34212.750118154618</v>
      </c>
      <c r="Y450" s="38">
        <v>34541.812908350563</v>
      </c>
      <c r="Z450" s="38">
        <v>34821.012851702515</v>
      </c>
      <c r="AA450" s="38">
        <v>35049.112887636918</v>
      </c>
      <c r="AB450" s="38">
        <v>35235.870313699343</v>
      </c>
      <c r="AC450" s="38">
        <v>35401.827314203591</v>
      </c>
      <c r="AD450" s="38">
        <v>35644.507269711525</v>
      </c>
    </row>
    <row r="451" spans="1:30" x14ac:dyDescent="0.25">
      <c r="A451" t="s">
        <v>19</v>
      </c>
      <c r="B451" t="s">
        <v>27</v>
      </c>
      <c r="C451" s="31" t="s">
        <v>6</v>
      </c>
      <c r="D451" s="2" t="s">
        <v>46</v>
      </c>
      <c r="E451" s="38">
        <v>25032</v>
      </c>
      <c r="F451" s="38">
        <v>25998.537370657061</v>
      </c>
      <c r="G451" s="38">
        <v>26892.661113490991</v>
      </c>
      <c r="H451" s="38">
        <v>27359.583950353808</v>
      </c>
      <c r="I451" s="38">
        <v>27356.97178756979</v>
      </c>
      <c r="J451" s="38">
        <v>26891.272881708981</v>
      </c>
      <c r="K451" s="38">
        <v>26438.45773224748</v>
      </c>
      <c r="L451" s="38">
        <v>26082.238771569908</v>
      </c>
      <c r="M451" s="38">
        <v>26015.767643107902</v>
      </c>
      <c r="N451" s="38">
        <v>26316.46616978891</v>
      </c>
      <c r="O451" s="38">
        <v>26971.904034002288</v>
      </c>
      <c r="P451" s="38">
        <v>27744.353606529035</v>
      </c>
      <c r="Q451" s="38">
        <v>28802.965346164649</v>
      </c>
      <c r="R451" s="38">
        <v>29758.407533527959</v>
      </c>
      <c r="S451" s="38">
        <v>30754.78990404417</v>
      </c>
      <c r="T451" s="38">
        <v>31513.112256169974</v>
      </c>
      <c r="U451" s="38">
        <v>32209.302468747421</v>
      </c>
      <c r="V451" s="38">
        <v>32719.345770391301</v>
      </c>
      <c r="W451" s="38">
        <v>33333.405377651296</v>
      </c>
      <c r="X451" s="38">
        <v>34003.086591096326</v>
      </c>
      <c r="Y451" s="38">
        <v>34667.136550071955</v>
      </c>
      <c r="Z451" s="38">
        <v>35325.371894494856</v>
      </c>
      <c r="AA451" s="38">
        <v>35963.972626319781</v>
      </c>
      <c r="AB451" s="38">
        <v>36509.471733590573</v>
      </c>
      <c r="AC451" s="38">
        <v>36940.291771597927</v>
      </c>
      <c r="AD451" s="38">
        <v>37268.570934108298</v>
      </c>
    </row>
    <row r="452" spans="1:30" x14ac:dyDescent="0.25">
      <c r="A452" t="s">
        <v>19</v>
      </c>
      <c r="B452" t="s">
        <v>27</v>
      </c>
      <c r="C452" s="31" t="s">
        <v>6</v>
      </c>
      <c r="D452" s="2" t="s">
        <v>47</v>
      </c>
      <c r="E452" s="38">
        <v>24926</v>
      </c>
      <c r="F452" s="38">
        <v>24969.084340462687</v>
      </c>
      <c r="G452" s="38">
        <v>24970.612470946813</v>
      </c>
      <c r="H452" s="38">
        <v>25203.875295225975</v>
      </c>
      <c r="I452" s="38">
        <v>25865.122989154137</v>
      </c>
      <c r="J452" s="38">
        <v>26805.490181284447</v>
      </c>
      <c r="K452" s="38">
        <v>27757.603106982431</v>
      </c>
      <c r="L452" s="38">
        <v>28583.838991656728</v>
      </c>
      <c r="M452" s="38">
        <v>28996.18798481948</v>
      </c>
      <c r="N452" s="38">
        <v>28962.266613472573</v>
      </c>
      <c r="O452" s="38">
        <v>28472.242441272167</v>
      </c>
      <c r="P452" s="38">
        <v>28007.021142228536</v>
      </c>
      <c r="Q452" s="38">
        <v>27669.552995834325</v>
      </c>
      <c r="R452" s="38">
        <v>27617.301148775347</v>
      </c>
      <c r="S452" s="38">
        <v>27940.907613469586</v>
      </c>
      <c r="T452" s="38">
        <v>28610.820588844923</v>
      </c>
      <c r="U452" s="38">
        <v>29410.822103898165</v>
      </c>
      <c r="V452" s="38">
        <v>30483.290606170242</v>
      </c>
      <c r="W452" s="38">
        <v>31466.937826148067</v>
      </c>
      <c r="X452" s="38">
        <v>32468.134219035281</v>
      </c>
      <c r="Y452" s="38">
        <v>33252.94569454759</v>
      </c>
      <c r="Z452" s="38">
        <v>33955.322540212284</v>
      </c>
      <c r="AA452" s="38">
        <v>34484.447947226028</v>
      </c>
      <c r="AB452" s="38">
        <v>35101.432561776732</v>
      </c>
      <c r="AC452" s="38">
        <v>35782.615565791231</v>
      </c>
      <c r="AD452" s="38">
        <v>36442.248318506478</v>
      </c>
    </row>
    <row r="453" spans="1:30" x14ac:dyDescent="0.25">
      <c r="A453" t="s">
        <v>19</v>
      </c>
      <c r="B453" t="s">
        <v>27</v>
      </c>
      <c r="C453" s="31" t="s">
        <v>6</v>
      </c>
      <c r="D453" s="2" t="s">
        <v>48</v>
      </c>
      <c r="E453" s="38">
        <v>24594</v>
      </c>
      <c r="F453" s="38">
        <v>25413.565594940097</v>
      </c>
      <c r="G453" s="38">
        <v>26002.824683928669</v>
      </c>
      <c r="H453" s="38">
        <v>26570.357092431419</v>
      </c>
      <c r="I453" s="38">
        <v>26697.09548587582</v>
      </c>
      <c r="J453" s="38">
        <v>26773.065893506413</v>
      </c>
      <c r="K453" s="38">
        <v>26788.157623859333</v>
      </c>
      <c r="L453" s="38">
        <v>26780.854515160489</v>
      </c>
      <c r="M453" s="38">
        <v>27000.571026776823</v>
      </c>
      <c r="N453" s="38">
        <v>27632.102161815703</v>
      </c>
      <c r="O453" s="38">
        <v>28562.035576548958</v>
      </c>
      <c r="P453" s="38">
        <v>29494.536697881853</v>
      </c>
      <c r="Q453" s="38">
        <v>30277.459976838745</v>
      </c>
      <c r="R453" s="38">
        <v>30672.919863549701</v>
      </c>
      <c r="S453" s="38">
        <v>30657.322737589584</v>
      </c>
      <c r="T453" s="38">
        <v>30195.12380243096</v>
      </c>
      <c r="U453" s="38">
        <v>29753.681526001561</v>
      </c>
      <c r="V453" s="38">
        <v>29457.685467880368</v>
      </c>
      <c r="W453" s="38">
        <v>29434.078145987271</v>
      </c>
      <c r="X453" s="38">
        <v>29788.276206542236</v>
      </c>
      <c r="Y453" s="38">
        <v>30474.609676588589</v>
      </c>
      <c r="Z453" s="38">
        <v>31308.140295651363</v>
      </c>
      <c r="AA453" s="38">
        <v>32405.914980139332</v>
      </c>
      <c r="AB453" s="38">
        <v>33430.751961313916</v>
      </c>
      <c r="AC453" s="38">
        <v>34454.002851270416</v>
      </c>
      <c r="AD453" s="38">
        <v>35276.237824070529</v>
      </c>
    </row>
    <row r="454" spans="1:30" x14ac:dyDescent="0.25">
      <c r="A454" t="s">
        <v>19</v>
      </c>
      <c r="B454" t="s">
        <v>27</v>
      </c>
      <c r="C454" s="31" t="s">
        <v>6</v>
      </c>
      <c r="D454" s="2" t="s">
        <v>49</v>
      </c>
      <c r="E454" s="38">
        <v>23080</v>
      </c>
      <c r="F454" s="38">
        <v>23608.522264906976</v>
      </c>
      <c r="G454" s="38">
        <v>24371.228619765861</v>
      </c>
      <c r="H454" s="38">
        <v>25209.745864651275</v>
      </c>
      <c r="I454" s="38">
        <v>26091.520392325714</v>
      </c>
      <c r="J454" s="38">
        <v>26947.051944133826</v>
      </c>
      <c r="K454" s="38">
        <v>27796.693091001158</v>
      </c>
      <c r="L454" s="38">
        <v>28415.019595999114</v>
      </c>
      <c r="M454" s="38">
        <v>28979.449735317699</v>
      </c>
      <c r="N454" s="38">
        <v>29102.707726727735</v>
      </c>
      <c r="O454" s="38">
        <v>29133.350789956174</v>
      </c>
      <c r="P454" s="38">
        <v>29112.464954525138</v>
      </c>
      <c r="Q454" s="38">
        <v>29103.454321305457</v>
      </c>
      <c r="R454" s="38">
        <v>29336.656201700462</v>
      </c>
      <c r="S454" s="38">
        <v>29992.173810041648</v>
      </c>
      <c r="T454" s="38">
        <v>30984.564873558047</v>
      </c>
      <c r="U454" s="38">
        <v>31963.411843951195</v>
      </c>
      <c r="V454" s="38">
        <v>32756.099935491569</v>
      </c>
      <c r="W454" s="38">
        <v>33164.775931984048</v>
      </c>
      <c r="X454" s="38">
        <v>33172.842332063286</v>
      </c>
      <c r="Y454" s="38">
        <v>32722.911000848802</v>
      </c>
      <c r="Z454" s="38">
        <v>32295.426601661791</v>
      </c>
      <c r="AA454" s="38">
        <v>32034.728951124074</v>
      </c>
      <c r="AB454" s="38">
        <v>32043.517777651716</v>
      </c>
      <c r="AC454" s="38">
        <v>32440.25091656857</v>
      </c>
      <c r="AD454" s="38">
        <v>33166.077787012706</v>
      </c>
    </row>
    <row r="455" spans="1:30" x14ac:dyDescent="0.25">
      <c r="A455" t="s">
        <v>19</v>
      </c>
      <c r="B455" t="s">
        <v>27</v>
      </c>
      <c r="C455" s="31" t="s">
        <v>6</v>
      </c>
      <c r="D455" s="2" t="s">
        <v>50</v>
      </c>
      <c r="E455" s="38">
        <v>23170</v>
      </c>
      <c r="F455" s="38">
        <v>23226.89765878355</v>
      </c>
      <c r="G455" s="38">
        <v>23560.168164424154</v>
      </c>
      <c r="H455" s="38">
        <v>23878.999219716483</v>
      </c>
      <c r="I455" s="38">
        <v>24326.723052460187</v>
      </c>
      <c r="J455" s="38">
        <v>24877.740469343975</v>
      </c>
      <c r="K455" s="38">
        <v>25465.872232828217</v>
      </c>
      <c r="L455" s="38">
        <v>26250.78620043784</v>
      </c>
      <c r="M455" s="38">
        <v>27104.872326392564</v>
      </c>
      <c r="N455" s="38">
        <v>27988.885279421367</v>
      </c>
      <c r="O455" s="38">
        <v>28848.301389815431</v>
      </c>
      <c r="P455" s="38">
        <v>29701.094766320683</v>
      </c>
      <c r="Q455" s="38">
        <v>30342.011024208878</v>
      </c>
      <c r="R455" s="38">
        <v>30918.607354146563</v>
      </c>
      <c r="S455" s="38">
        <v>31068.138021691208</v>
      </c>
      <c r="T455" s="38">
        <v>31113.94611572061</v>
      </c>
      <c r="U455" s="38">
        <v>31107.446276270202</v>
      </c>
      <c r="V455" s="38">
        <v>31134.177322207695</v>
      </c>
      <c r="W455" s="38">
        <v>31409.194927534463</v>
      </c>
      <c r="X455" s="38">
        <v>32100.92055845305</v>
      </c>
      <c r="Y455" s="38">
        <v>33153.408619838025</v>
      </c>
      <c r="Z455" s="38">
        <v>34175.101899323272</v>
      </c>
      <c r="AA455" s="38">
        <v>34974.798299292837</v>
      </c>
      <c r="AB455" s="38">
        <v>35392.483516558037</v>
      </c>
      <c r="AC455" s="38">
        <v>35415.954409285492</v>
      </c>
      <c r="AD455" s="38">
        <v>34984.476139742357</v>
      </c>
    </row>
    <row r="456" spans="1:30" x14ac:dyDescent="0.25">
      <c r="A456" t="s">
        <v>19</v>
      </c>
      <c r="B456" t="s">
        <v>27</v>
      </c>
      <c r="C456" s="31" t="s">
        <v>6</v>
      </c>
      <c r="D456" s="2" t="s">
        <v>51</v>
      </c>
      <c r="E456" s="38">
        <v>18266</v>
      </c>
      <c r="F456" s="38">
        <v>19626.743949023577</v>
      </c>
      <c r="G456" s="38">
        <v>20867.461646923446</v>
      </c>
      <c r="H456" s="38">
        <v>21782.99067923901</v>
      </c>
      <c r="I456" s="38">
        <v>22629.26745330073</v>
      </c>
      <c r="J456" s="38">
        <v>23409.557497186892</v>
      </c>
      <c r="K456" s="38">
        <v>23512.283639805293</v>
      </c>
      <c r="L456" s="38">
        <v>23876.493695165176</v>
      </c>
      <c r="M456" s="38">
        <v>24234.370778557561</v>
      </c>
      <c r="N456" s="38">
        <v>24695.735274035134</v>
      </c>
      <c r="O456" s="38">
        <v>25258.895840256555</v>
      </c>
      <c r="P456" s="38">
        <v>25865.420697594451</v>
      </c>
      <c r="Q456" s="38">
        <v>26652.350653437847</v>
      </c>
      <c r="R456" s="38">
        <v>27512.876707875541</v>
      </c>
      <c r="S456" s="38">
        <v>28408.741650555152</v>
      </c>
      <c r="T456" s="38">
        <v>29296.749812881731</v>
      </c>
      <c r="U456" s="38">
        <v>30173.895218263177</v>
      </c>
      <c r="V456" s="38">
        <v>30849.560553311825</v>
      </c>
      <c r="W456" s="38">
        <v>31448.118254581732</v>
      </c>
      <c r="X456" s="38">
        <v>31629.902110705603</v>
      </c>
      <c r="Y456" s="38">
        <v>31697.508462884922</v>
      </c>
      <c r="Z456" s="38">
        <v>31715.319892937863</v>
      </c>
      <c r="AA456" s="38">
        <v>31782.584563750919</v>
      </c>
      <c r="AB456" s="38">
        <v>32095.152908015261</v>
      </c>
      <c r="AC456" s="38">
        <v>32809.396931161005</v>
      </c>
      <c r="AD456" s="38">
        <v>33892.775963832173</v>
      </c>
    </row>
    <row r="457" spans="1:30" x14ac:dyDescent="0.25">
      <c r="A457" t="s">
        <v>19</v>
      </c>
      <c r="B457" t="s">
        <v>27</v>
      </c>
      <c r="C457" s="31" t="s">
        <v>6</v>
      </c>
      <c r="D457" s="2" t="s">
        <v>52</v>
      </c>
      <c r="E457" s="38">
        <v>12793</v>
      </c>
      <c r="F457" s="38">
        <v>13739.18769780812</v>
      </c>
      <c r="G457" s="38">
        <v>14469.461577500857</v>
      </c>
      <c r="H457" s="38">
        <v>15472.954952633136</v>
      </c>
      <c r="I457" s="38">
        <v>16356.757342006387</v>
      </c>
      <c r="J457" s="38">
        <v>17244.706972441592</v>
      </c>
      <c r="K457" s="38">
        <v>18579.409123887806</v>
      </c>
      <c r="L457" s="38">
        <v>19770.414715326144</v>
      </c>
      <c r="M457" s="38">
        <v>20652.430672471397</v>
      </c>
      <c r="N457" s="38">
        <v>21462.778573108637</v>
      </c>
      <c r="O457" s="38">
        <v>22213.869843615947</v>
      </c>
      <c r="P457" s="38">
        <v>22353.235579581058</v>
      </c>
      <c r="Q457" s="38">
        <v>22737.283604974666</v>
      </c>
      <c r="R457" s="38">
        <v>23127.654223678946</v>
      </c>
      <c r="S457" s="38">
        <v>23610.299192699851</v>
      </c>
      <c r="T457" s="38">
        <v>24200.86265052914</v>
      </c>
      <c r="U457" s="38">
        <v>24834.65859872476</v>
      </c>
      <c r="V457" s="38">
        <v>25625.90255686501</v>
      </c>
      <c r="W457" s="38">
        <v>26483.783608379788</v>
      </c>
      <c r="X457" s="38">
        <v>27374.262063902752</v>
      </c>
      <c r="Y457" s="38">
        <v>28263.819562040131</v>
      </c>
      <c r="Z457" s="38">
        <v>29138.924850895375</v>
      </c>
      <c r="AA457" s="38">
        <v>29829.190173240073</v>
      </c>
      <c r="AB457" s="38">
        <v>30438.054264462829</v>
      </c>
      <c r="AC457" s="38">
        <v>30653.367183612972</v>
      </c>
      <c r="AD457" s="38">
        <v>30755.561173285339</v>
      </c>
    </row>
    <row r="458" spans="1:30" x14ac:dyDescent="0.25">
      <c r="A458" t="s">
        <v>19</v>
      </c>
      <c r="B458" t="s">
        <v>27</v>
      </c>
      <c r="C458" s="31" t="s">
        <v>6</v>
      </c>
      <c r="D458" s="2" t="s">
        <v>53</v>
      </c>
      <c r="E458" s="38">
        <v>8793</v>
      </c>
      <c r="F458" s="38">
        <v>9108.5677596483947</v>
      </c>
      <c r="G458" s="38">
        <v>9507.1475818138933</v>
      </c>
      <c r="H458" s="38">
        <v>9941.969160776358</v>
      </c>
      <c r="I458" s="38">
        <v>10465.472389390583</v>
      </c>
      <c r="J458" s="38">
        <v>11088.84363221959</v>
      </c>
      <c r="K458" s="38">
        <v>11913.397945518733</v>
      </c>
      <c r="L458" s="38">
        <v>12555.452309737357</v>
      </c>
      <c r="M458" s="38">
        <v>13432.443114155736</v>
      </c>
      <c r="N458" s="38">
        <v>14228.192677501003</v>
      </c>
      <c r="O458" s="38">
        <v>15028.584790629688</v>
      </c>
      <c r="P458" s="38">
        <v>16250.378112218143</v>
      </c>
      <c r="Q458" s="38">
        <v>17319.105616917568</v>
      </c>
      <c r="R458" s="38">
        <v>18127.802392617654</v>
      </c>
      <c r="S458" s="38">
        <v>18875.479447078054</v>
      </c>
      <c r="T458" s="38">
        <v>19582.313908494758</v>
      </c>
      <c r="U458" s="38">
        <v>19779.859832111812</v>
      </c>
      <c r="V458" s="38">
        <v>20187.24412919291</v>
      </c>
      <c r="W458" s="38">
        <v>20604.833563187272</v>
      </c>
      <c r="X458" s="38">
        <v>21097.61217872698</v>
      </c>
      <c r="Y458" s="38">
        <v>21693.48977850494</v>
      </c>
      <c r="Z458" s="38">
        <v>22329.211178914375</v>
      </c>
      <c r="AA458" s="38">
        <v>23097.962055665404</v>
      </c>
      <c r="AB458" s="38">
        <v>23921.274488765346</v>
      </c>
      <c r="AC458" s="38">
        <v>24775.51605067544</v>
      </c>
      <c r="AD458" s="38">
        <v>25636.800184413951</v>
      </c>
    </row>
    <row r="459" spans="1:30" x14ac:dyDescent="0.25">
      <c r="A459" t="s">
        <v>19</v>
      </c>
      <c r="B459" t="s">
        <v>27</v>
      </c>
      <c r="C459" s="31" t="s">
        <v>6</v>
      </c>
      <c r="D459" s="2" t="s">
        <v>1</v>
      </c>
      <c r="E459" s="38">
        <v>8959</v>
      </c>
      <c r="F459" s="38">
        <v>9255.0725149063837</v>
      </c>
      <c r="G459" s="38">
        <v>9553.882384318742</v>
      </c>
      <c r="H459" s="38">
        <v>9870.4115553975535</v>
      </c>
      <c r="I459" s="38">
        <v>10267.707811423763</v>
      </c>
      <c r="J459" s="38">
        <v>10670.856064041052</v>
      </c>
      <c r="K459" s="38">
        <v>11071.946319002553</v>
      </c>
      <c r="L459" s="38">
        <v>11522.869573617325</v>
      </c>
      <c r="M459" s="38">
        <v>12020.36412349469</v>
      </c>
      <c r="N459" s="38">
        <v>12643.771980082545</v>
      </c>
      <c r="O459" s="38">
        <v>13341.707869427206</v>
      </c>
      <c r="P459" s="38">
        <v>14189.024666051768</v>
      </c>
      <c r="Q459" s="38">
        <v>14934.374182433818</v>
      </c>
      <c r="R459" s="38">
        <v>15897.599002290181</v>
      </c>
      <c r="S459" s="38">
        <v>16895.615205998303</v>
      </c>
      <c r="T459" s="38">
        <v>17940.962570631589</v>
      </c>
      <c r="U459" s="38">
        <v>19433.995111972388</v>
      </c>
      <c r="V459" s="38">
        <v>20696.168997645233</v>
      </c>
      <c r="W459" s="38">
        <v>21900.774172734418</v>
      </c>
      <c r="X459" s="38">
        <v>23074.650448728731</v>
      </c>
      <c r="Y459" s="38">
        <v>24243.497103955491</v>
      </c>
      <c r="Z459" s="38">
        <v>25350.730548327036</v>
      </c>
      <c r="AA459" s="38">
        <v>26440.333363419817</v>
      </c>
      <c r="AB459" s="38">
        <v>27487.06916234142</v>
      </c>
      <c r="AC459" s="38">
        <v>28569.674712925622</v>
      </c>
      <c r="AD459" s="38">
        <v>29736.049906393429</v>
      </c>
    </row>
    <row r="460" spans="1:30" x14ac:dyDescent="0.25">
      <c r="A460" t="s">
        <v>19</v>
      </c>
      <c r="B460" t="s">
        <v>27</v>
      </c>
      <c r="C460" s="31" t="s">
        <v>6</v>
      </c>
      <c r="D460" s="2" t="s">
        <v>0</v>
      </c>
      <c r="E460" s="38">
        <v>357422</v>
      </c>
      <c r="F460" s="38">
        <v>367738.83707484882</v>
      </c>
      <c r="G460" s="38">
        <v>377936.17233926384</v>
      </c>
      <c r="H460" s="38">
        <v>387998.29513108858</v>
      </c>
      <c r="I460" s="38">
        <v>397937.07195704832</v>
      </c>
      <c r="J460" s="38">
        <v>407732.61025696818</v>
      </c>
      <c r="K460" s="38">
        <v>417441.00752345554</v>
      </c>
      <c r="L460" s="38">
        <v>426952.36055384832</v>
      </c>
      <c r="M460" s="38">
        <v>436256.69278362487</v>
      </c>
      <c r="N460" s="38">
        <v>445342.37076226564</v>
      </c>
      <c r="O460" s="38">
        <v>454198.27087013732</v>
      </c>
      <c r="P460" s="38">
        <v>463107.95002850064</v>
      </c>
      <c r="Q460" s="38">
        <v>471993.17831393401</v>
      </c>
      <c r="R460" s="38">
        <v>480845.87085711712</v>
      </c>
      <c r="S460" s="38">
        <v>489658.72186696948</v>
      </c>
      <c r="T460" s="38">
        <v>498424.90481363522</v>
      </c>
      <c r="U460" s="38">
        <v>507141.4104191378</v>
      </c>
      <c r="V460" s="38">
        <v>515803.78762719745</v>
      </c>
      <c r="W460" s="38">
        <v>524409.96634558763</v>
      </c>
      <c r="X460" s="38">
        <v>532957.10358221596</v>
      </c>
      <c r="Y460" s="38">
        <v>541445.78456195479</v>
      </c>
      <c r="Z460" s="38">
        <v>549875.53052627749</v>
      </c>
      <c r="AA460" s="38">
        <v>558245.78512644244</v>
      </c>
      <c r="AB460" s="38">
        <v>566556.18395774928</v>
      </c>
      <c r="AC460" s="38">
        <v>574808.10866091307</v>
      </c>
      <c r="AD460" s="38">
        <v>583002.49980276148</v>
      </c>
    </row>
    <row r="461" spans="1:30" x14ac:dyDescent="0.25">
      <c r="A461" t="s">
        <v>19</v>
      </c>
      <c r="B461" t="s">
        <v>28</v>
      </c>
      <c r="C461" s="31" t="s">
        <v>4</v>
      </c>
      <c r="D461" s="6" t="s">
        <v>37</v>
      </c>
      <c r="E461" s="38">
        <v>5231</v>
      </c>
      <c r="F461" s="38">
        <v>5206.1309585051458</v>
      </c>
      <c r="G461" s="38">
        <v>5138.6895716586305</v>
      </c>
      <c r="H461" s="38">
        <v>5131.9092911550852</v>
      </c>
      <c r="I461" s="38">
        <v>5181.6277690219049</v>
      </c>
      <c r="J461" s="38">
        <v>5174.802218657811</v>
      </c>
      <c r="K461" s="38">
        <v>5196.4243588757463</v>
      </c>
      <c r="L461" s="38">
        <v>5224.2908251027438</v>
      </c>
      <c r="M461" s="38">
        <v>5256.8703516355135</v>
      </c>
      <c r="N461" s="38">
        <v>5294.6082566645509</v>
      </c>
      <c r="O461" s="38">
        <v>5337.5705393688704</v>
      </c>
      <c r="P461" s="38">
        <v>5385.3297042742615</v>
      </c>
      <c r="Q461" s="38">
        <v>5432.9186806109346</v>
      </c>
      <c r="R461" s="38">
        <v>5480.3465346543908</v>
      </c>
      <c r="S461" s="38">
        <v>5527.6311014253797</v>
      </c>
      <c r="T461" s="38">
        <v>5574.6989167741503</v>
      </c>
      <c r="U461" s="38">
        <v>5620.6963023642265</v>
      </c>
      <c r="V461" s="38">
        <v>5665.4723777182999</v>
      </c>
      <c r="W461" s="38">
        <v>5709.1428419137719</v>
      </c>
      <c r="X461" s="38">
        <v>5751.8979325754235</v>
      </c>
      <c r="Y461" s="38">
        <v>5793.8660567759798</v>
      </c>
      <c r="Z461" s="38">
        <v>5835.2006775878772</v>
      </c>
      <c r="AA461" s="38">
        <v>5875.9871984014726</v>
      </c>
      <c r="AB461" s="38">
        <v>5916.1736694887095</v>
      </c>
      <c r="AC461" s="38">
        <v>5955.5788264808398</v>
      </c>
      <c r="AD461" s="38">
        <v>5994.0030147129692</v>
      </c>
    </row>
    <row r="462" spans="1:30" x14ac:dyDescent="0.25">
      <c r="A462" t="s">
        <v>19</v>
      </c>
      <c r="B462" t="s">
        <v>28</v>
      </c>
      <c r="C462" s="31" t="s">
        <v>4</v>
      </c>
      <c r="D462" s="6" t="s">
        <v>38</v>
      </c>
      <c r="E462" s="38">
        <v>5453</v>
      </c>
      <c r="F462" s="38">
        <v>5421.3278873258969</v>
      </c>
      <c r="G462" s="38">
        <v>5424.673448173362</v>
      </c>
      <c r="H462" s="38">
        <v>5401.0643512841807</v>
      </c>
      <c r="I462" s="38">
        <v>5314.9489073731675</v>
      </c>
      <c r="J462" s="38">
        <v>5351.3860256745593</v>
      </c>
      <c r="K462" s="38">
        <v>5348.8399188277799</v>
      </c>
      <c r="L462" s="38">
        <v>5314.5480181771281</v>
      </c>
      <c r="M462" s="38">
        <v>5328.3167738671491</v>
      </c>
      <c r="N462" s="38">
        <v>5386.2503193746907</v>
      </c>
      <c r="O462" s="38">
        <v>5398.3883779738026</v>
      </c>
      <c r="P462" s="38">
        <v>5431.5059299026407</v>
      </c>
      <c r="Q462" s="38">
        <v>5468.5398858818435</v>
      </c>
      <c r="R462" s="38">
        <v>5507.9994569428263</v>
      </c>
      <c r="S462" s="38">
        <v>5549.8133759228022</v>
      </c>
      <c r="T462" s="38">
        <v>5594.2051794893623</v>
      </c>
      <c r="U462" s="38">
        <v>5641.7196858485413</v>
      </c>
      <c r="V462" s="38">
        <v>5688.111838638426</v>
      </c>
      <c r="W462" s="38">
        <v>5733.5248019676656</v>
      </c>
      <c r="X462" s="38">
        <v>5778.123140109893</v>
      </c>
      <c r="Y462" s="38">
        <v>5821.8751221817529</v>
      </c>
      <c r="Z462" s="38">
        <v>5864.4680610738124</v>
      </c>
      <c r="AA462" s="38">
        <v>5905.9442615919261</v>
      </c>
      <c r="AB462" s="38">
        <v>5946.4946240193858</v>
      </c>
      <c r="AC462" s="38">
        <v>5986.3444497788259</v>
      </c>
      <c r="AD462" s="38">
        <v>6025.7833175375936</v>
      </c>
    </row>
    <row r="463" spans="1:30" x14ac:dyDescent="0.25">
      <c r="A463" t="s">
        <v>19</v>
      </c>
      <c r="B463" t="s">
        <v>28</v>
      </c>
      <c r="C463" s="31" t="s">
        <v>4</v>
      </c>
      <c r="D463" s="6" t="s">
        <v>39</v>
      </c>
      <c r="E463" s="38">
        <v>5209</v>
      </c>
      <c r="F463" s="38">
        <v>5294.7514997198505</v>
      </c>
      <c r="G463" s="38">
        <v>5417.214516535214</v>
      </c>
      <c r="H463" s="38">
        <v>5475.9691751410537</v>
      </c>
      <c r="I463" s="38">
        <v>5592.8959648961809</v>
      </c>
      <c r="J463" s="38">
        <v>5629.315436412573</v>
      </c>
      <c r="K463" s="38">
        <v>5617.9763063694845</v>
      </c>
      <c r="L463" s="38">
        <v>5630.6435761571647</v>
      </c>
      <c r="M463" s="38">
        <v>5621.5113040287797</v>
      </c>
      <c r="N463" s="38">
        <v>5563.3634933319918</v>
      </c>
      <c r="O463" s="38">
        <v>5601.9500562924859</v>
      </c>
      <c r="P463" s="38">
        <v>5609.6754275486874</v>
      </c>
      <c r="Q463" s="38">
        <v>5593.0404805296021</v>
      </c>
      <c r="R463" s="38">
        <v>5616.2827150919275</v>
      </c>
      <c r="S463" s="38">
        <v>5674.6335151466728</v>
      </c>
      <c r="T463" s="38">
        <v>5694.4530484543393</v>
      </c>
      <c r="U463" s="38">
        <v>5730.7843173200672</v>
      </c>
      <c r="V463" s="38">
        <v>5770.1669940041902</v>
      </c>
      <c r="W463" s="38">
        <v>5811.4456641431752</v>
      </c>
      <c r="X463" s="38">
        <v>5854.6252723221787</v>
      </c>
      <c r="Y463" s="38">
        <v>5899.8811476020692</v>
      </c>
      <c r="Z463" s="38">
        <v>5947.7297875027143</v>
      </c>
      <c r="AA463" s="38">
        <v>5993.9307309229007</v>
      </c>
      <c r="AB463" s="38">
        <v>6038.6279795538539</v>
      </c>
      <c r="AC463" s="38">
        <v>6081.9933270402653</v>
      </c>
      <c r="AD463" s="38">
        <v>6124.1673111802147</v>
      </c>
    </row>
    <row r="464" spans="1:30" x14ac:dyDescent="0.25">
      <c r="A464" t="s">
        <v>19</v>
      </c>
      <c r="B464" t="s">
        <v>28</v>
      </c>
      <c r="C464" s="31" t="s">
        <v>4</v>
      </c>
      <c r="D464" s="6" t="s">
        <v>40</v>
      </c>
      <c r="E464" s="38">
        <v>5301</v>
      </c>
      <c r="F464" s="38">
        <v>5290.8839871053478</v>
      </c>
      <c r="G464" s="38">
        <v>5292.5539965702283</v>
      </c>
      <c r="H464" s="38">
        <v>5329.0477105293267</v>
      </c>
      <c r="I464" s="38">
        <v>5265.0173420335623</v>
      </c>
      <c r="J464" s="38">
        <v>5264.6922107517657</v>
      </c>
      <c r="K464" s="38">
        <v>5366.0056342828984</v>
      </c>
      <c r="L464" s="38">
        <v>5501.2127385767935</v>
      </c>
      <c r="M464" s="38">
        <v>5589.6918176394738</v>
      </c>
      <c r="N464" s="38">
        <v>5705.2599586382403</v>
      </c>
      <c r="O464" s="38">
        <v>5744.5270695026729</v>
      </c>
      <c r="P464" s="38">
        <v>5743.8768538181312</v>
      </c>
      <c r="Q464" s="38">
        <v>5759.6777853895283</v>
      </c>
      <c r="R464" s="38">
        <v>5756.223501590991</v>
      </c>
      <c r="S464" s="38">
        <v>5716.5569989566548</v>
      </c>
      <c r="T464" s="38">
        <v>5747.9786844050068</v>
      </c>
      <c r="U464" s="38">
        <v>5755.6568250730797</v>
      </c>
      <c r="V464" s="38">
        <v>5752.6001748964727</v>
      </c>
      <c r="W464" s="38">
        <v>5779.7870654012859</v>
      </c>
      <c r="X464" s="38">
        <v>5832.5472863801087</v>
      </c>
      <c r="Y464" s="38">
        <v>5858.4800618484624</v>
      </c>
      <c r="Z464" s="38">
        <v>5895.3891253870361</v>
      </c>
      <c r="AA464" s="38">
        <v>5934.7439135598452</v>
      </c>
      <c r="AB464" s="38">
        <v>5975.6379503786202</v>
      </c>
      <c r="AC464" s="38">
        <v>6018.0482471511223</v>
      </c>
      <c r="AD464" s="38">
        <v>6062.130083633203</v>
      </c>
    </row>
    <row r="465" spans="1:30" x14ac:dyDescent="0.25">
      <c r="A465" t="s">
        <v>19</v>
      </c>
      <c r="B465" t="s">
        <v>28</v>
      </c>
      <c r="C465" s="31" t="s">
        <v>4</v>
      </c>
      <c r="D465" s="6" t="s">
        <v>41</v>
      </c>
      <c r="E465" s="38">
        <v>5472</v>
      </c>
      <c r="F465" s="38">
        <v>5340.8047603765444</v>
      </c>
      <c r="G465" s="38">
        <v>5197.6446614645638</v>
      </c>
      <c r="H465" s="38">
        <v>5116.9580654213651</v>
      </c>
      <c r="I465" s="38">
        <v>5209.4604072832444</v>
      </c>
      <c r="J465" s="38">
        <v>5287.1908019388766</v>
      </c>
      <c r="K465" s="38">
        <v>5308.1205547424015</v>
      </c>
      <c r="L465" s="38">
        <v>5328.7735849136989</v>
      </c>
      <c r="M465" s="38">
        <v>5375.6566691144908</v>
      </c>
      <c r="N465" s="38">
        <v>5371.7058306188655</v>
      </c>
      <c r="O465" s="38">
        <v>5414.7432226978353</v>
      </c>
      <c r="P465" s="38">
        <v>5537.2632912251474</v>
      </c>
      <c r="Q465" s="38">
        <v>5677.4413057661968</v>
      </c>
      <c r="R465" s="38">
        <v>5777.0238122044466</v>
      </c>
      <c r="S465" s="38">
        <v>5879.8851131498677</v>
      </c>
      <c r="T465" s="38">
        <v>5918.2972592665574</v>
      </c>
      <c r="U465" s="38">
        <v>5926.4661510302703</v>
      </c>
      <c r="V465" s="38">
        <v>5943.9300298066673</v>
      </c>
      <c r="W465" s="38">
        <v>5944.4358440331871</v>
      </c>
      <c r="X465" s="38">
        <v>5921.7434174985228</v>
      </c>
      <c r="Y465" s="38">
        <v>5949.4037758915574</v>
      </c>
      <c r="Z465" s="38">
        <v>5961.9718274247825</v>
      </c>
      <c r="AA465" s="38">
        <v>5970.2338296422777</v>
      </c>
      <c r="AB465" s="38">
        <v>6002.0228163557131</v>
      </c>
      <c r="AC465" s="38">
        <v>6050.1518287269209</v>
      </c>
      <c r="AD465" s="38">
        <v>6080.0171268025324</v>
      </c>
    </row>
    <row r="466" spans="1:30" x14ac:dyDescent="0.25">
      <c r="A466" t="s">
        <v>19</v>
      </c>
      <c r="B466" t="s">
        <v>28</v>
      </c>
      <c r="C466" s="31" t="s">
        <v>4</v>
      </c>
      <c r="D466" s="6" t="s">
        <v>42</v>
      </c>
      <c r="E466" s="38">
        <v>5360</v>
      </c>
      <c r="F466" s="38">
        <v>5467.8805441169652</v>
      </c>
      <c r="G466" s="38">
        <v>5548.6795905259796</v>
      </c>
      <c r="H466" s="38">
        <v>5617.51372686997</v>
      </c>
      <c r="I466" s="38">
        <v>5583.459638824952</v>
      </c>
      <c r="J466" s="38">
        <v>5501.1955634583519</v>
      </c>
      <c r="K466" s="38">
        <v>5457.280159699696</v>
      </c>
      <c r="L466" s="38">
        <v>5402.9586501786089</v>
      </c>
      <c r="M466" s="38">
        <v>5377.269175365358</v>
      </c>
      <c r="N466" s="38">
        <v>5440.1802331232338</v>
      </c>
      <c r="O466" s="38">
        <v>5505.1043491796554</v>
      </c>
      <c r="P466" s="38">
        <v>5540.3685324517537</v>
      </c>
      <c r="Q466" s="38">
        <v>5569.7966451922402</v>
      </c>
      <c r="R466" s="38">
        <v>5617.6781209063629</v>
      </c>
      <c r="S466" s="38">
        <v>5640.6806742845174</v>
      </c>
      <c r="T466" s="38">
        <v>5697.1459018475207</v>
      </c>
      <c r="U466" s="38">
        <v>5810.0650807789189</v>
      </c>
      <c r="V466" s="38">
        <v>5932.8528492524456</v>
      </c>
      <c r="W466" s="38">
        <v>6025.7479351086085</v>
      </c>
      <c r="X466" s="38">
        <v>6114.8731423382478</v>
      </c>
      <c r="Y466" s="38">
        <v>6155.5131216510508</v>
      </c>
      <c r="Z466" s="38">
        <v>6172.4099443981995</v>
      </c>
      <c r="AA466" s="38">
        <v>6192.8214356058115</v>
      </c>
      <c r="AB466" s="38">
        <v>6199.9620702264456</v>
      </c>
      <c r="AC466" s="38">
        <v>6192.4260267324153</v>
      </c>
      <c r="AD466" s="38">
        <v>6219.1254551933071</v>
      </c>
    </row>
    <row r="467" spans="1:30" x14ac:dyDescent="0.25">
      <c r="A467" t="s">
        <v>19</v>
      </c>
      <c r="B467" t="s">
        <v>28</v>
      </c>
      <c r="C467" s="31" t="s">
        <v>4</v>
      </c>
      <c r="D467" s="6" t="s">
        <v>43</v>
      </c>
      <c r="E467" s="38">
        <v>4853</v>
      </c>
      <c r="F467" s="38">
        <v>4985.7811846663144</v>
      </c>
      <c r="G467" s="38">
        <v>5070.7772573836091</v>
      </c>
      <c r="H467" s="38">
        <v>5088.708968071528</v>
      </c>
      <c r="I467" s="38">
        <v>5163.9418746781403</v>
      </c>
      <c r="J467" s="38">
        <v>5244.4513401035811</v>
      </c>
      <c r="K467" s="38">
        <v>5342.8448672611185</v>
      </c>
      <c r="L467" s="38">
        <v>5427.3582706186789</v>
      </c>
      <c r="M467" s="38">
        <v>5506.5260428269394</v>
      </c>
      <c r="N467" s="38">
        <v>5523.9215939174774</v>
      </c>
      <c r="O467" s="38">
        <v>5503.7893404597671</v>
      </c>
      <c r="P467" s="38">
        <v>5493.9330313534119</v>
      </c>
      <c r="Q467" s="38">
        <v>5472.9153283514106</v>
      </c>
      <c r="R467" s="38">
        <v>5462.6999098751439</v>
      </c>
      <c r="S467" s="38">
        <v>5500.21531139527</v>
      </c>
      <c r="T467" s="38">
        <v>5545.0020054973502</v>
      </c>
      <c r="U467" s="38">
        <v>5571.2572697497326</v>
      </c>
      <c r="V467" s="38">
        <v>5593.9590497975769</v>
      </c>
      <c r="W467" s="38">
        <v>5631.9329276632652</v>
      </c>
      <c r="X467" s="38">
        <v>5657.8296807227925</v>
      </c>
      <c r="Y467" s="38">
        <v>5710.3041563891393</v>
      </c>
      <c r="Z467" s="38">
        <v>5806.9925331814065</v>
      </c>
      <c r="AA467" s="38">
        <v>5911.4481211789753</v>
      </c>
      <c r="AB467" s="38">
        <v>5993.9887781475772</v>
      </c>
      <c r="AC467" s="38">
        <v>6072.0534529050819</v>
      </c>
      <c r="AD467" s="38">
        <v>6112.6733295429622</v>
      </c>
    </row>
    <row r="468" spans="1:30" x14ac:dyDescent="0.25">
      <c r="A468" t="s">
        <v>19</v>
      </c>
      <c r="B468" t="s">
        <v>28</v>
      </c>
      <c r="C468" s="31" t="s">
        <v>4</v>
      </c>
      <c r="D468" s="6" t="s">
        <v>44</v>
      </c>
      <c r="E468" s="38">
        <v>4319</v>
      </c>
      <c r="F468" s="38">
        <v>4324.8032274001016</v>
      </c>
      <c r="G468" s="38">
        <v>4448.9080395098781</v>
      </c>
      <c r="H468" s="38">
        <v>4643.2122773623623</v>
      </c>
      <c r="I468" s="38">
        <v>4760.2071130784516</v>
      </c>
      <c r="J468" s="38">
        <v>4868.0700880236109</v>
      </c>
      <c r="K468" s="38">
        <v>4985.738491808449</v>
      </c>
      <c r="L468" s="38">
        <v>5066.365110241908</v>
      </c>
      <c r="M468" s="38">
        <v>5104.3242164332414</v>
      </c>
      <c r="N468" s="38">
        <v>5188.2046401525349</v>
      </c>
      <c r="O468" s="38">
        <v>5267.2969201386186</v>
      </c>
      <c r="P468" s="38">
        <v>5359.5479649758836</v>
      </c>
      <c r="Q468" s="38">
        <v>5441.2773242947123</v>
      </c>
      <c r="R468" s="38">
        <v>5517.6935591550609</v>
      </c>
      <c r="S468" s="38">
        <v>5546.0544186445513</v>
      </c>
      <c r="T468" s="38">
        <v>5542.19031574986</v>
      </c>
      <c r="U468" s="38">
        <v>5538.9845289599889</v>
      </c>
      <c r="V468" s="38">
        <v>5525.1531885262175</v>
      </c>
      <c r="W468" s="38">
        <v>5516.2057386042579</v>
      </c>
      <c r="X468" s="38">
        <v>5538.3022942267326</v>
      </c>
      <c r="Y468" s="38">
        <v>5570.3089400754807</v>
      </c>
      <c r="Z468" s="38">
        <v>5590.5083778233884</v>
      </c>
      <c r="AA468" s="38">
        <v>5608.6520572317768</v>
      </c>
      <c r="AB468" s="38">
        <v>5640.4579589084251</v>
      </c>
      <c r="AC468" s="38">
        <v>5665.4725213624606</v>
      </c>
      <c r="AD468" s="38">
        <v>5713.4705499717775</v>
      </c>
    </row>
    <row r="469" spans="1:30" x14ac:dyDescent="0.25">
      <c r="A469" t="s">
        <v>19</v>
      </c>
      <c r="B469" t="s">
        <v>28</v>
      </c>
      <c r="C469" s="31" t="s">
        <v>4</v>
      </c>
      <c r="D469" s="6" t="s">
        <v>45</v>
      </c>
      <c r="E469" s="38">
        <v>4596</v>
      </c>
      <c r="F469" s="38">
        <v>4471.1848646720227</v>
      </c>
      <c r="G469" s="38">
        <v>4376.6924947988582</v>
      </c>
      <c r="H469" s="38">
        <v>4271.2140552668425</v>
      </c>
      <c r="I469" s="38">
        <v>4278.9476421810423</v>
      </c>
      <c r="J469" s="38">
        <v>4390.8716357721069</v>
      </c>
      <c r="K469" s="38">
        <v>4429.1104455674968</v>
      </c>
      <c r="L469" s="38">
        <v>4560.9113288634553</v>
      </c>
      <c r="M469" s="38">
        <v>4738.7219242837418</v>
      </c>
      <c r="N469" s="38">
        <v>4857.6600351248262</v>
      </c>
      <c r="O469" s="38">
        <v>4963.1699434462635</v>
      </c>
      <c r="P469" s="38">
        <v>5070.2938404255819</v>
      </c>
      <c r="Q469" s="38">
        <v>5145.6125134973936</v>
      </c>
      <c r="R469" s="38">
        <v>5190.4168312878292</v>
      </c>
      <c r="S469" s="38">
        <v>5273.1227744810421</v>
      </c>
      <c r="T469" s="38">
        <v>5346.6299208848195</v>
      </c>
      <c r="U469" s="38">
        <v>5430.2640692108125</v>
      </c>
      <c r="V469" s="38">
        <v>5505.5991636885201</v>
      </c>
      <c r="W469" s="38">
        <v>5576.1265673999042</v>
      </c>
      <c r="X469" s="38">
        <v>5607.1628873337695</v>
      </c>
      <c r="Y469" s="38">
        <v>5610.8144758656545</v>
      </c>
      <c r="Z469" s="38">
        <v>5611.3934129369845</v>
      </c>
      <c r="AA469" s="38">
        <v>5601.6250866015062</v>
      </c>
      <c r="AB469" s="38">
        <v>5593.735392423916</v>
      </c>
      <c r="AC469" s="38">
        <v>5607.9102054196846</v>
      </c>
      <c r="AD469" s="38">
        <v>5632.9728339094245</v>
      </c>
    </row>
    <row r="470" spans="1:30" x14ac:dyDescent="0.25">
      <c r="A470" t="s">
        <v>19</v>
      </c>
      <c r="B470" t="s">
        <v>28</v>
      </c>
      <c r="C470" s="31" t="s">
        <v>4</v>
      </c>
      <c r="D470" s="6" t="s">
        <v>46</v>
      </c>
      <c r="E470" s="38">
        <v>4582</v>
      </c>
      <c r="F470" s="38">
        <v>4698.1368770833706</v>
      </c>
      <c r="G470" s="38">
        <v>4764.1222724334484</v>
      </c>
      <c r="H470" s="38">
        <v>4772.5275263220447</v>
      </c>
      <c r="I470" s="38">
        <v>4767.4504805659826</v>
      </c>
      <c r="J470" s="38">
        <v>4556.2926165938143</v>
      </c>
      <c r="K470" s="38">
        <v>4450.622054340236</v>
      </c>
      <c r="L470" s="38">
        <v>4372.1751522940949</v>
      </c>
      <c r="M470" s="38">
        <v>4291.3017694102127</v>
      </c>
      <c r="N470" s="38">
        <v>4308.9288885554388</v>
      </c>
      <c r="O470" s="38">
        <v>4413.4213207278044</v>
      </c>
      <c r="P470" s="38">
        <v>4467.8159702506418</v>
      </c>
      <c r="Q470" s="38">
        <v>4599.7221309913439</v>
      </c>
      <c r="R470" s="38">
        <v>4763.4047088641655</v>
      </c>
      <c r="S470" s="38">
        <v>4878.3442777497858</v>
      </c>
      <c r="T470" s="38">
        <v>4977.6075253459594</v>
      </c>
      <c r="U470" s="38">
        <v>5073.224393280675</v>
      </c>
      <c r="V470" s="38">
        <v>5141.4043826745274</v>
      </c>
      <c r="W470" s="38">
        <v>5187.1715048772567</v>
      </c>
      <c r="X470" s="38">
        <v>5266.2320388135558</v>
      </c>
      <c r="Y470" s="38">
        <v>5335.0602545237643</v>
      </c>
      <c r="Z470" s="38">
        <v>5412.6601148880782</v>
      </c>
      <c r="AA470" s="38">
        <v>5483.3625288522198</v>
      </c>
      <c r="AB470" s="38">
        <v>5549.5263268154758</v>
      </c>
      <c r="AC470" s="38">
        <v>5581.5346711146431</v>
      </c>
      <c r="AD470" s="38">
        <v>5589.6404673904472</v>
      </c>
    </row>
    <row r="471" spans="1:30" x14ac:dyDescent="0.25">
      <c r="A471" t="s">
        <v>19</v>
      </c>
      <c r="B471" t="s">
        <v>28</v>
      </c>
      <c r="C471" s="31" t="s">
        <v>4</v>
      </c>
      <c r="D471" s="6" t="s">
        <v>47</v>
      </c>
      <c r="E471" s="38">
        <v>4435</v>
      </c>
      <c r="F471" s="38">
        <v>4323.2103801297253</v>
      </c>
      <c r="G471" s="38">
        <v>4257.7025114750677</v>
      </c>
      <c r="H471" s="38">
        <v>4268.9024490362153</v>
      </c>
      <c r="I471" s="38">
        <v>4309.0749668551962</v>
      </c>
      <c r="J471" s="38">
        <v>4502.1750560735236</v>
      </c>
      <c r="K471" s="38">
        <v>4620.2607040866633</v>
      </c>
      <c r="L471" s="38">
        <v>4691.8823106979671</v>
      </c>
      <c r="M471" s="38">
        <v>4710.0268926030867</v>
      </c>
      <c r="N471" s="38">
        <v>4708.0046914437708</v>
      </c>
      <c r="O471" s="38">
        <v>4532.3272615821043</v>
      </c>
      <c r="P471" s="38">
        <v>4439.1643012120312</v>
      </c>
      <c r="Q471" s="38">
        <v>4370.5798646592339</v>
      </c>
      <c r="R471" s="38">
        <v>4305.0407378042646</v>
      </c>
      <c r="S471" s="38">
        <v>4327.0292655761859</v>
      </c>
      <c r="T471" s="38">
        <v>4423.7451212368251</v>
      </c>
      <c r="U471" s="38">
        <v>4486.3393260939192</v>
      </c>
      <c r="V471" s="38">
        <v>4615.4745425304127</v>
      </c>
      <c r="W471" s="38">
        <v>4767.6251705110317</v>
      </c>
      <c r="X471" s="38">
        <v>4878.4289568616987</v>
      </c>
      <c r="Y471" s="38">
        <v>4973.2857474215261</v>
      </c>
      <c r="Z471" s="38">
        <v>5060.9963919460015</v>
      </c>
      <c r="AA471" s="38">
        <v>5124.7567594888487</v>
      </c>
      <c r="AB471" s="38">
        <v>5171.6503566718529</v>
      </c>
      <c r="AC471" s="38">
        <v>5248.2884333391594</v>
      </c>
      <c r="AD471" s="38">
        <v>5314.6207369428366</v>
      </c>
    </row>
    <row r="472" spans="1:30" x14ac:dyDescent="0.25">
      <c r="A472" t="s">
        <v>19</v>
      </c>
      <c r="B472" t="s">
        <v>28</v>
      </c>
      <c r="C472" s="31" t="s">
        <v>4</v>
      </c>
      <c r="D472" s="6" t="s">
        <v>48</v>
      </c>
      <c r="E472" s="38">
        <v>4498</v>
      </c>
      <c r="F472" s="38">
        <v>4548.0793403890821</v>
      </c>
      <c r="G472" s="38">
        <v>4517.511370428906</v>
      </c>
      <c r="H472" s="38">
        <v>4503.8588356169548</v>
      </c>
      <c r="I472" s="38">
        <v>4422.6613054679328</v>
      </c>
      <c r="J472" s="38">
        <v>4305.8016805712978</v>
      </c>
      <c r="K472" s="38">
        <v>4216.017216166777</v>
      </c>
      <c r="L472" s="38">
        <v>4165.7374251008559</v>
      </c>
      <c r="M472" s="38">
        <v>4180.9750349624437</v>
      </c>
      <c r="N472" s="38">
        <v>4228.6569297256583</v>
      </c>
      <c r="O472" s="38">
        <v>4407.0579181909989</v>
      </c>
      <c r="P472" s="38">
        <v>4523.5501766725101</v>
      </c>
      <c r="Q472" s="38">
        <v>4596.3260211564157</v>
      </c>
      <c r="R472" s="38">
        <v>4619.4516810891646</v>
      </c>
      <c r="S472" s="38">
        <v>4618.6986539529908</v>
      </c>
      <c r="T472" s="38">
        <v>4468.7989460953995</v>
      </c>
      <c r="U472" s="38">
        <v>4384.7415248326488</v>
      </c>
      <c r="V472" s="38">
        <v>4323.7176815104531</v>
      </c>
      <c r="W472" s="38">
        <v>4269.5089312718083</v>
      </c>
      <c r="X472" s="38">
        <v>4294.5039133574537</v>
      </c>
      <c r="Y472" s="38">
        <v>4385.6389193992227</v>
      </c>
      <c r="Z472" s="38">
        <v>4453.7975830123733</v>
      </c>
      <c r="AA472" s="38">
        <v>4579.8873121823281</v>
      </c>
      <c r="AB472" s="38">
        <v>4723.0701481920778</v>
      </c>
      <c r="AC472" s="38">
        <v>4830.3571689088403</v>
      </c>
      <c r="AD472" s="38">
        <v>4921.779906964066</v>
      </c>
    </row>
    <row r="473" spans="1:30" x14ac:dyDescent="0.25">
      <c r="A473" t="s">
        <v>19</v>
      </c>
      <c r="B473" t="s">
        <v>28</v>
      </c>
      <c r="C473" s="31" t="s">
        <v>4</v>
      </c>
      <c r="D473" s="6" t="s">
        <v>49</v>
      </c>
      <c r="E473" s="38">
        <v>3865</v>
      </c>
      <c r="F473" s="38">
        <v>3944.8252053333727</v>
      </c>
      <c r="G473" s="38">
        <v>4017.9967745520371</v>
      </c>
      <c r="H473" s="38">
        <v>4122.7317242557529</v>
      </c>
      <c r="I473" s="38">
        <v>4160.5383756042784</v>
      </c>
      <c r="J473" s="38">
        <v>4278.5521339033876</v>
      </c>
      <c r="K473" s="38">
        <v>4337.9971639869791</v>
      </c>
      <c r="L473" s="38">
        <v>4329.4046042868085</v>
      </c>
      <c r="M473" s="38">
        <v>4330.9306151263954</v>
      </c>
      <c r="N473" s="38">
        <v>4270.0665242200203</v>
      </c>
      <c r="O473" s="38">
        <v>4175.7012977576633</v>
      </c>
      <c r="P473" s="38">
        <v>4102.9682870911929</v>
      </c>
      <c r="Q473" s="38">
        <v>4063.9096911945371</v>
      </c>
      <c r="R473" s="38">
        <v>4081.9889505093083</v>
      </c>
      <c r="S473" s="38">
        <v>4133.0078729265961</v>
      </c>
      <c r="T473" s="38">
        <v>4297.3095867687598</v>
      </c>
      <c r="U473" s="38">
        <v>4410.3294411187771</v>
      </c>
      <c r="V473" s="38">
        <v>4481.4933172916044</v>
      </c>
      <c r="W473" s="38">
        <v>4507.7376665283464</v>
      </c>
      <c r="X473" s="38">
        <v>4507.1246960714825</v>
      </c>
      <c r="Y473" s="38">
        <v>4378.5894339674451</v>
      </c>
      <c r="Z473" s="38">
        <v>4303.8029328168832</v>
      </c>
      <c r="AA473" s="38">
        <v>4250.6299115168749</v>
      </c>
      <c r="AB473" s="38">
        <v>4206.9747312153231</v>
      </c>
      <c r="AC473" s="38">
        <v>4235.1837012348951</v>
      </c>
      <c r="AD473" s="38">
        <v>4322.2025808668004</v>
      </c>
    </row>
    <row r="474" spans="1:30" x14ac:dyDescent="0.25">
      <c r="A474" t="s">
        <v>19</v>
      </c>
      <c r="B474" t="s">
        <v>28</v>
      </c>
      <c r="C474" s="31" t="s">
        <v>4</v>
      </c>
      <c r="D474" s="6" t="s">
        <v>50</v>
      </c>
      <c r="E474" s="38">
        <v>3679</v>
      </c>
      <c r="F474" s="38">
        <v>3601.097730977739</v>
      </c>
      <c r="G474" s="38">
        <v>3636.0303399534132</v>
      </c>
      <c r="H474" s="38">
        <v>3612.1964415387301</v>
      </c>
      <c r="I474" s="38">
        <v>3650.5244440289953</v>
      </c>
      <c r="J474" s="38">
        <v>3669.2174721016304</v>
      </c>
      <c r="K474" s="38">
        <v>3749.5441014840917</v>
      </c>
      <c r="L474" s="38">
        <v>3825.6560697105369</v>
      </c>
      <c r="M474" s="38">
        <v>3931.4408194717707</v>
      </c>
      <c r="N474" s="38">
        <v>3981.4320552599652</v>
      </c>
      <c r="O474" s="38">
        <v>4096.9185751766945</v>
      </c>
      <c r="P474" s="38">
        <v>4163.4374723665342</v>
      </c>
      <c r="Q474" s="38">
        <v>4172.0319836848976</v>
      </c>
      <c r="R474" s="38">
        <v>4185.8643817856673</v>
      </c>
      <c r="S474" s="38">
        <v>4142.682521575668</v>
      </c>
      <c r="T474" s="38">
        <v>4066.3119417203302</v>
      </c>
      <c r="U474" s="38">
        <v>4006.0773224865748</v>
      </c>
      <c r="V474" s="38">
        <v>3975.5232367524136</v>
      </c>
      <c r="W474" s="38">
        <v>3994.3346838238294</v>
      </c>
      <c r="X474" s="38">
        <v>4048.2543154252153</v>
      </c>
      <c r="Y474" s="38">
        <v>4201.0329915396987</v>
      </c>
      <c r="Z474" s="38">
        <v>4311.9486148654951</v>
      </c>
      <c r="AA474" s="38">
        <v>4384.4434923987455</v>
      </c>
      <c r="AB474" s="38">
        <v>4415.0903439024423</v>
      </c>
      <c r="AC474" s="38">
        <v>4419.2052824028715</v>
      </c>
      <c r="AD474" s="38">
        <v>4309.1467691412854</v>
      </c>
    </row>
    <row r="475" spans="1:30" x14ac:dyDescent="0.25">
      <c r="A475" t="s">
        <v>19</v>
      </c>
      <c r="B475" t="s">
        <v>28</v>
      </c>
      <c r="C475" s="31" t="s">
        <v>4</v>
      </c>
      <c r="D475" s="6" t="s">
        <v>51</v>
      </c>
      <c r="E475" s="38">
        <v>2817</v>
      </c>
      <c r="F475" s="38">
        <v>3054.0617028647707</v>
      </c>
      <c r="G475" s="38">
        <v>3193.9678934759036</v>
      </c>
      <c r="H475" s="38">
        <v>3293.9384747992908</v>
      </c>
      <c r="I475" s="38">
        <v>3402.8097057916534</v>
      </c>
      <c r="J475" s="38">
        <v>3477.8425559380903</v>
      </c>
      <c r="K475" s="38">
        <v>3422.6038708639799</v>
      </c>
      <c r="L475" s="38">
        <v>3462.3900582496904</v>
      </c>
      <c r="M475" s="38">
        <v>3453.6470896501028</v>
      </c>
      <c r="N475" s="38">
        <v>3497.7502921472246</v>
      </c>
      <c r="O475" s="38">
        <v>3527.3493364999176</v>
      </c>
      <c r="P475" s="38">
        <v>3609.0031345612019</v>
      </c>
      <c r="Q475" s="38">
        <v>3689.0073565235393</v>
      </c>
      <c r="R475" s="38">
        <v>3796.0528104285331</v>
      </c>
      <c r="S475" s="38">
        <v>3856.1885629096564</v>
      </c>
      <c r="T475" s="38">
        <v>3970.8823170828182</v>
      </c>
      <c r="U475" s="38">
        <v>4043.6800859662007</v>
      </c>
      <c r="V475" s="38">
        <v>4065.9932894247622</v>
      </c>
      <c r="W475" s="38">
        <v>4089.8897068029919</v>
      </c>
      <c r="X475" s="38">
        <v>4059.7969967634481</v>
      </c>
      <c r="Y475" s="38">
        <v>3997.8871935330326</v>
      </c>
      <c r="Z475" s="38">
        <v>3949.1719340787467</v>
      </c>
      <c r="AA475" s="38">
        <v>3927.5407767003885</v>
      </c>
      <c r="AB475" s="38">
        <v>3950.7324678168752</v>
      </c>
      <c r="AC475" s="38">
        <v>4009.9527233818881</v>
      </c>
      <c r="AD475" s="38">
        <v>4158.8573805093356</v>
      </c>
    </row>
    <row r="476" spans="1:30" x14ac:dyDescent="0.25">
      <c r="A476" t="s">
        <v>19</v>
      </c>
      <c r="B476" t="s">
        <v>28</v>
      </c>
      <c r="C476" s="31" t="s">
        <v>4</v>
      </c>
      <c r="D476" s="6" t="s">
        <v>52</v>
      </c>
      <c r="E476" s="38">
        <v>2014</v>
      </c>
      <c r="F476" s="38">
        <v>2117.4408135245535</v>
      </c>
      <c r="G476" s="38">
        <v>2220.3442036540819</v>
      </c>
      <c r="H476" s="38">
        <v>2366.449402298741</v>
      </c>
      <c r="I476" s="38">
        <v>2450.673405451179</v>
      </c>
      <c r="J476" s="38">
        <v>2540.8718514335346</v>
      </c>
      <c r="K476" s="38">
        <v>2761.5072590217301</v>
      </c>
      <c r="L476" s="38">
        <v>2899.13673112079</v>
      </c>
      <c r="M476" s="38">
        <v>3000.236087169068</v>
      </c>
      <c r="N476" s="38">
        <v>3104.0908587939775</v>
      </c>
      <c r="O476" s="38">
        <v>3180.0840220973992</v>
      </c>
      <c r="P476" s="38">
        <v>3145.8613534159508</v>
      </c>
      <c r="Q476" s="38">
        <v>3189.6341999868714</v>
      </c>
      <c r="R476" s="38">
        <v>3192.8917217080375</v>
      </c>
      <c r="S476" s="38">
        <v>3241.7780948162886</v>
      </c>
      <c r="T476" s="38">
        <v>3279.7523567806156</v>
      </c>
      <c r="U476" s="38">
        <v>3362.1604433466105</v>
      </c>
      <c r="V476" s="38">
        <v>3445.3135204813511</v>
      </c>
      <c r="W476" s="38">
        <v>3551.0701945734809</v>
      </c>
      <c r="X476" s="38">
        <v>3618.6763344978885</v>
      </c>
      <c r="Y476" s="38">
        <v>3731.5277175063625</v>
      </c>
      <c r="Z476" s="38">
        <v>3809.4800017692742</v>
      </c>
      <c r="AA476" s="38">
        <v>3843.8368742089756</v>
      </c>
      <c r="AB476" s="38">
        <v>3877.0114142089938</v>
      </c>
      <c r="AC476" s="38">
        <v>3859.2478052833385</v>
      </c>
      <c r="AD476" s="38">
        <v>3813.3167012838371</v>
      </c>
    </row>
    <row r="477" spans="1:30" x14ac:dyDescent="0.25">
      <c r="A477" t="s">
        <v>19</v>
      </c>
      <c r="B477" t="s">
        <v>28</v>
      </c>
      <c r="C477" s="31" t="s">
        <v>4</v>
      </c>
      <c r="D477" s="6" t="s">
        <v>53</v>
      </c>
      <c r="E477" s="38">
        <v>1376</v>
      </c>
      <c r="F477" s="38">
        <v>1368.7548167829254</v>
      </c>
      <c r="G477" s="38">
        <v>1415.9646193646013</v>
      </c>
      <c r="H477" s="38">
        <v>1455.7722875255708</v>
      </c>
      <c r="I477" s="38">
        <v>1530.6534090496934</v>
      </c>
      <c r="J477" s="38">
        <v>1619.7080422162032</v>
      </c>
      <c r="K477" s="38">
        <v>1709.917063317323</v>
      </c>
      <c r="L477" s="38">
        <v>1798.4862116745101</v>
      </c>
      <c r="M477" s="38">
        <v>1921.4115901482974</v>
      </c>
      <c r="N477" s="38">
        <v>2001.1303489374275</v>
      </c>
      <c r="O477" s="38">
        <v>2087.0520990184627</v>
      </c>
      <c r="P477" s="38">
        <v>2278.0819033585399</v>
      </c>
      <c r="Q477" s="38">
        <v>2400.3090808618799</v>
      </c>
      <c r="R477" s="38">
        <v>2491.6752802019751</v>
      </c>
      <c r="S477" s="38">
        <v>2581.3013513938931</v>
      </c>
      <c r="T477" s="38">
        <v>2649.9397427028971</v>
      </c>
      <c r="U477" s="38">
        <v>2636.1064137169287</v>
      </c>
      <c r="V477" s="38">
        <v>2681.3387576025098</v>
      </c>
      <c r="W477" s="38">
        <v>2694.6934121276622</v>
      </c>
      <c r="X477" s="38">
        <v>2746.0707317287174</v>
      </c>
      <c r="Y477" s="38">
        <v>2790.0601840270451</v>
      </c>
      <c r="Z477" s="38">
        <v>2869.7503105077594</v>
      </c>
      <c r="AA477" s="38">
        <v>2951.8041141897224</v>
      </c>
      <c r="AB477" s="38">
        <v>3049.8103905363123</v>
      </c>
      <c r="AC477" s="38">
        <v>3119.5027868570296</v>
      </c>
      <c r="AD477" s="38">
        <v>3225.4002489125251</v>
      </c>
    </row>
    <row r="478" spans="1:30" x14ac:dyDescent="0.25">
      <c r="A478" t="s">
        <v>19</v>
      </c>
      <c r="B478" t="s">
        <v>28</v>
      </c>
      <c r="C478" s="31" t="s">
        <v>4</v>
      </c>
      <c r="D478" s="6" t="s">
        <v>1</v>
      </c>
      <c r="E478" s="38">
        <v>1172</v>
      </c>
      <c r="F478" s="38">
        <v>1240.1880025492296</v>
      </c>
      <c r="G478" s="38">
        <v>1265.3096316749086</v>
      </c>
      <c r="H478" s="38">
        <v>1292.6123679198461</v>
      </c>
      <c r="I478" s="38">
        <v>1335.1760748715394</v>
      </c>
      <c r="J478" s="38">
        <v>1387.0206626820004</v>
      </c>
      <c r="K478" s="38">
        <v>1426.1226290470588</v>
      </c>
      <c r="L478" s="38">
        <v>1474.1101598893672</v>
      </c>
      <c r="M478" s="38">
        <v>1519.2987779357597</v>
      </c>
      <c r="N478" s="38">
        <v>1599.3470487091001</v>
      </c>
      <c r="O478" s="38">
        <v>1694.5284520272844</v>
      </c>
      <c r="P478" s="38">
        <v>1781.2660330449512</v>
      </c>
      <c r="Q478" s="38">
        <v>1870.3369158458702</v>
      </c>
      <c r="R478" s="38">
        <v>1980.9514533682507</v>
      </c>
      <c r="S478" s="38">
        <v>2084.2399781048184</v>
      </c>
      <c r="T478" s="38">
        <v>2199.9846616263458</v>
      </c>
      <c r="U478" s="38">
        <v>2386.4153278487006</v>
      </c>
      <c r="V478" s="38">
        <v>2523.2117919793686</v>
      </c>
      <c r="W478" s="38">
        <v>2652.3677158984669</v>
      </c>
      <c r="X478" s="38">
        <v>2774.6848518020092</v>
      </c>
      <c r="Y478" s="38">
        <v>2890.9801476791131</v>
      </c>
      <c r="Z478" s="38">
        <v>2996.5591812914881</v>
      </c>
      <c r="AA478" s="38">
        <v>3107.3021564616097</v>
      </c>
      <c r="AB478" s="38">
        <v>3188.1804069594496</v>
      </c>
      <c r="AC478" s="38">
        <v>3293.0304266210446</v>
      </c>
      <c r="AD478" s="38">
        <v>3391.9811428781827</v>
      </c>
    </row>
    <row r="479" spans="1:30" x14ac:dyDescent="0.25">
      <c r="A479" t="s">
        <v>19</v>
      </c>
      <c r="B479" t="s">
        <v>28</v>
      </c>
      <c r="C479" s="31" t="s">
        <v>4</v>
      </c>
      <c r="D479" s="6" t="s">
        <v>0</v>
      </c>
      <c r="E479" s="38">
        <v>74232</v>
      </c>
      <c r="F479" s="38">
        <v>74699.343783522942</v>
      </c>
      <c r="G479" s="38">
        <v>75204.783193632698</v>
      </c>
      <c r="H479" s="38">
        <v>75764.58713041486</v>
      </c>
      <c r="I479" s="38">
        <v>76380.068827057097</v>
      </c>
      <c r="J479" s="38">
        <v>77049.457392306707</v>
      </c>
      <c r="K479" s="38">
        <v>77746.93279974992</v>
      </c>
      <c r="L479" s="38">
        <v>78476.040825854798</v>
      </c>
      <c r="M479" s="38">
        <v>79238.156951671815</v>
      </c>
      <c r="N479" s="38">
        <v>80030.561998738995</v>
      </c>
      <c r="O479" s="38">
        <v>80850.980102138303</v>
      </c>
      <c r="P479" s="38">
        <v>81682.94320794908</v>
      </c>
      <c r="Q479" s="38">
        <v>82513.077194418438</v>
      </c>
      <c r="R479" s="38">
        <v>83343.686167468346</v>
      </c>
      <c r="S479" s="38">
        <v>84171.863862412618</v>
      </c>
      <c r="T479" s="38">
        <v>84994.933431728947</v>
      </c>
      <c r="U479" s="38">
        <v>85814.968509026687</v>
      </c>
      <c r="V479" s="38">
        <v>86631.316186576209</v>
      </c>
      <c r="W479" s="38">
        <v>87442.748372649992</v>
      </c>
      <c r="X479" s="38">
        <v>88250.877888829113</v>
      </c>
      <c r="Y479" s="38">
        <v>89054.509447878372</v>
      </c>
      <c r="Z479" s="38">
        <v>89854.230812492315</v>
      </c>
      <c r="AA479" s="38">
        <v>90648.950560736223</v>
      </c>
      <c r="AB479" s="38">
        <v>91439.147825821434</v>
      </c>
      <c r="AC479" s="38">
        <v>92226.281884741315</v>
      </c>
      <c r="AD479" s="38">
        <v>93011.288957373297</v>
      </c>
    </row>
    <row r="480" spans="1:30" x14ac:dyDescent="0.25">
      <c r="A480" t="s">
        <v>19</v>
      </c>
      <c r="B480" t="s">
        <v>28</v>
      </c>
      <c r="C480" s="31" t="s">
        <v>5</v>
      </c>
      <c r="D480" s="6" t="s">
        <v>37</v>
      </c>
      <c r="E480" s="38">
        <v>5015</v>
      </c>
      <c r="F480" s="38">
        <v>4979.4098153697578</v>
      </c>
      <c r="G480" s="38">
        <v>4947.5946962394828</v>
      </c>
      <c r="H480" s="38">
        <v>4983.7230052106634</v>
      </c>
      <c r="I480" s="38">
        <v>5032.4427944242952</v>
      </c>
      <c r="J480" s="38">
        <v>5097.4945724718455</v>
      </c>
      <c r="K480" s="38">
        <v>5119.3795636480763</v>
      </c>
      <c r="L480" s="38">
        <v>5147.2692806102295</v>
      </c>
      <c r="M480" s="38">
        <v>5179.6984619886962</v>
      </c>
      <c r="N480" s="38">
        <v>5217.1269933149033</v>
      </c>
      <c r="O480" s="38">
        <v>5259.6447717528381</v>
      </c>
      <c r="P480" s="38">
        <v>5306.8732732299441</v>
      </c>
      <c r="Q480" s="38">
        <v>5353.9959873334428</v>
      </c>
      <c r="R480" s="38">
        <v>5401.0115741614954</v>
      </c>
      <c r="S480" s="38">
        <v>5447.8862998145923</v>
      </c>
      <c r="T480" s="38">
        <v>5494.5268949644924</v>
      </c>
      <c r="U480" s="38">
        <v>5540.1312508053334</v>
      </c>
      <c r="V480" s="38">
        <v>5584.5664846473983</v>
      </c>
      <c r="W480" s="38">
        <v>5627.9560257288158</v>
      </c>
      <c r="X480" s="38">
        <v>5670.4819793027627</v>
      </c>
      <c r="Y480" s="38">
        <v>5712.2599585669795</v>
      </c>
      <c r="Z480" s="38">
        <v>5753.4144556054944</v>
      </c>
      <c r="AA480" s="38">
        <v>5794.0216877084331</v>
      </c>
      <c r="AB480" s="38">
        <v>5834.0327497778271</v>
      </c>
      <c r="AC480" s="38">
        <v>5873.2898842743616</v>
      </c>
      <c r="AD480" s="38">
        <v>5911.6164165867049</v>
      </c>
    </row>
    <row r="481" spans="1:30" x14ac:dyDescent="0.25">
      <c r="A481" t="s">
        <v>19</v>
      </c>
      <c r="B481" t="s">
        <v>28</v>
      </c>
      <c r="C481" s="31" t="s">
        <v>5</v>
      </c>
      <c r="D481" s="6" t="s">
        <v>38</v>
      </c>
      <c r="E481" s="38">
        <v>5442</v>
      </c>
      <c r="F481" s="38">
        <v>5378.025904168635</v>
      </c>
      <c r="G481" s="38">
        <v>5342.746771342282</v>
      </c>
      <c r="H481" s="38">
        <v>5297.0835002193244</v>
      </c>
      <c r="I481" s="38">
        <v>5225.9621186874238</v>
      </c>
      <c r="J481" s="38">
        <v>5127.7803365849377</v>
      </c>
      <c r="K481" s="38">
        <v>5111.9573966326261</v>
      </c>
      <c r="L481" s="38">
        <v>5100.5666050436994</v>
      </c>
      <c r="M481" s="38">
        <v>5142.6147653441021</v>
      </c>
      <c r="N481" s="38">
        <v>5194.8120526520534</v>
      </c>
      <c r="O481" s="38">
        <v>5257.8886475703002</v>
      </c>
      <c r="P481" s="38">
        <v>5290.258100411309</v>
      </c>
      <c r="Q481" s="38">
        <v>5326.4296179371031</v>
      </c>
      <c r="R481" s="38">
        <v>5364.9038331966658</v>
      </c>
      <c r="S481" s="38">
        <v>5405.6030659510652</v>
      </c>
      <c r="T481" s="38">
        <v>5448.7664429480828</v>
      </c>
      <c r="U481" s="38">
        <v>5494.9669924415994</v>
      </c>
      <c r="V481" s="38">
        <v>5540.1229723603128</v>
      </c>
      <c r="W481" s="38">
        <v>5584.3664274301491</v>
      </c>
      <c r="X481" s="38">
        <v>5627.8233230845717</v>
      </c>
      <c r="Y481" s="38">
        <v>5670.4521704711824</v>
      </c>
      <c r="Z481" s="38">
        <v>5711.9692256099097</v>
      </c>
      <c r="AA481" s="38">
        <v>5752.4296833155704</v>
      </c>
      <c r="AB481" s="38">
        <v>5792.0210049960078</v>
      </c>
      <c r="AC481" s="38">
        <v>5830.9665623709925</v>
      </c>
      <c r="AD481" s="38">
        <v>5869.5423091278335</v>
      </c>
    </row>
    <row r="482" spans="1:30" x14ac:dyDescent="0.25">
      <c r="A482" t="s">
        <v>19</v>
      </c>
      <c r="B482" t="s">
        <v>28</v>
      </c>
      <c r="C482" s="31" t="s">
        <v>5</v>
      </c>
      <c r="D482" s="6" t="s">
        <v>39</v>
      </c>
      <c r="E482" s="38">
        <v>5190</v>
      </c>
      <c r="F482" s="38">
        <v>5312.4072677722015</v>
      </c>
      <c r="G482" s="38">
        <v>5446.9138989305684</v>
      </c>
      <c r="H482" s="38">
        <v>5523.6911239010979</v>
      </c>
      <c r="I482" s="38">
        <v>5633.4876144548762</v>
      </c>
      <c r="J482" s="38">
        <v>5695.0395590993512</v>
      </c>
      <c r="K482" s="38">
        <v>5664.1420569326629</v>
      </c>
      <c r="L482" s="38">
        <v>5649.1733611521086</v>
      </c>
      <c r="M482" s="38">
        <v>5625.7514420073721</v>
      </c>
      <c r="N482" s="38">
        <v>5576.4355566423383</v>
      </c>
      <c r="O482" s="38">
        <v>5508.3614173960605</v>
      </c>
      <c r="P482" s="38">
        <v>5501.8232838682579</v>
      </c>
      <c r="Q482" s="38">
        <v>5499.5128676834765</v>
      </c>
      <c r="R482" s="38">
        <v>5543.2007402711906</v>
      </c>
      <c r="S482" s="38">
        <v>5594.8917888834731</v>
      </c>
      <c r="T482" s="38">
        <v>5653.8226839568197</v>
      </c>
      <c r="U482" s="38">
        <v>5689.9398586137158</v>
      </c>
      <c r="V482" s="38">
        <v>5728.9353742957383</v>
      </c>
      <c r="W482" s="38">
        <v>5769.6211586208592</v>
      </c>
      <c r="X482" s="38">
        <v>5812.1821332668987</v>
      </c>
      <c r="Y482" s="38">
        <v>5856.893951173437</v>
      </c>
      <c r="Z482" s="38">
        <v>5904.3489626871942</v>
      </c>
      <c r="AA482" s="38">
        <v>5950.2017252456608</v>
      </c>
      <c r="AB482" s="38">
        <v>5994.599818341283</v>
      </c>
      <c r="AC482" s="38">
        <v>6037.6940340255951</v>
      </c>
      <c r="AD482" s="38">
        <v>6079.612810631409</v>
      </c>
    </row>
    <row r="483" spans="1:30" x14ac:dyDescent="0.25">
      <c r="A483" t="s">
        <v>19</v>
      </c>
      <c r="B483" t="s">
        <v>28</v>
      </c>
      <c r="C483" s="31" t="s">
        <v>5</v>
      </c>
      <c r="D483" s="6" t="s">
        <v>40</v>
      </c>
      <c r="E483" s="38">
        <v>5278</v>
      </c>
      <c r="F483" s="38">
        <v>5424.1895500985784</v>
      </c>
      <c r="G483" s="38">
        <v>5507.0039638163689</v>
      </c>
      <c r="H483" s="38">
        <v>5533.6516225127152</v>
      </c>
      <c r="I483" s="38">
        <v>5532.4629032015309</v>
      </c>
      <c r="J483" s="38">
        <v>5587.5764296923562</v>
      </c>
      <c r="K483" s="38">
        <v>5730.6694916747529</v>
      </c>
      <c r="L483" s="38">
        <v>5882.9616816893576</v>
      </c>
      <c r="M483" s="38">
        <v>5980.1230433632063</v>
      </c>
      <c r="N483" s="38">
        <v>6093.045033506688</v>
      </c>
      <c r="O483" s="38">
        <v>6160.7932212896803</v>
      </c>
      <c r="P483" s="38">
        <v>6162.3926604563285</v>
      </c>
      <c r="Q483" s="38">
        <v>6165.0012269959379</v>
      </c>
      <c r="R483" s="38">
        <v>6145.087884862909</v>
      </c>
      <c r="S483" s="38">
        <v>6104.5472194015974</v>
      </c>
      <c r="T483" s="38">
        <v>6060.6550688032112</v>
      </c>
      <c r="U483" s="38">
        <v>6063.4085104102687</v>
      </c>
      <c r="V483" s="38">
        <v>6073.0944536018305</v>
      </c>
      <c r="W483" s="38">
        <v>6118.1554279029488</v>
      </c>
      <c r="X483" s="38">
        <v>6167.6763410049498</v>
      </c>
      <c r="Y483" s="38">
        <v>6217.7609344514422</v>
      </c>
      <c r="Z483" s="38">
        <v>6257.3694394675395</v>
      </c>
      <c r="AA483" s="38">
        <v>6299.3203438843393</v>
      </c>
      <c r="AB483" s="38">
        <v>6342.760351475853</v>
      </c>
      <c r="AC483" s="38">
        <v>6387.7517374116951</v>
      </c>
      <c r="AD483" s="38">
        <v>6434.5230046514444</v>
      </c>
    </row>
    <row r="484" spans="1:30" x14ac:dyDescent="0.25">
      <c r="A484" t="s">
        <v>19</v>
      </c>
      <c r="B484" t="s">
        <v>28</v>
      </c>
      <c r="C484" s="31" t="s">
        <v>5</v>
      </c>
      <c r="D484" s="6" t="s">
        <v>41</v>
      </c>
      <c r="E484" s="38">
        <v>5364</v>
      </c>
      <c r="F484" s="38">
        <v>5218.5358127250038</v>
      </c>
      <c r="G484" s="38">
        <v>5193.8143392847887</v>
      </c>
      <c r="H484" s="38">
        <v>5241.2302998360137</v>
      </c>
      <c r="I484" s="38">
        <v>5310.9412082629515</v>
      </c>
      <c r="J484" s="38">
        <v>5402.0355766465027</v>
      </c>
      <c r="K484" s="38">
        <v>5483.8663385130612</v>
      </c>
      <c r="L484" s="38">
        <v>5533.766542413543</v>
      </c>
      <c r="M484" s="38">
        <v>5571.9995552507835</v>
      </c>
      <c r="N484" s="38">
        <v>5600.7644574033839</v>
      </c>
      <c r="O484" s="38">
        <v>5680.3960372723595</v>
      </c>
      <c r="P484" s="38">
        <v>5819.0700682506267</v>
      </c>
      <c r="Q484" s="38">
        <v>5959.7699919369406</v>
      </c>
      <c r="R484" s="38">
        <v>6060.6741447590466</v>
      </c>
      <c r="S484" s="38">
        <v>6166.7824971676146</v>
      </c>
      <c r="T484" s="38">
        <v>6229.2450931233379</v>
      </c>
      <c r="U484" s="38">
        <v>6244.9868851825049</v>
      </c>
      <c r="V484" s="38">
        <v>6255.9330533124257</v>
      </c>
      <c r="W484" s="38">
        <v>6247.8042356645783</v>
      </c>
      <c r="X484" s="38">
        <v>6226.9535943734973</v>
      </c>
      <c r="Y484" s="38">
        <v>6213.682805123356</v>
      </c>
      <c r="Z484" s="38">
        <v>6222.8804054261554</v>
      </c>
      <c r="AA484" s="38">
        <v>6236.1890692670704</v>
      </c>
      <c r="AB484" s="38">
        <v>6272.5103190918953</v>
      </c>
      <c r="AC484" s="38">
        <v>6313.2559607602743</v>
      </c>
      <c r="AD484" s="38">
        <v>6351.4177885162671</v>
      </c>
    </row>
    <row r="485" spans="1:30" x14ac:dyDescent="0.25">
      <c r="A485" t="s">
        <v>19</v>
      </c>
      <c r="B485" t="s">
        <v>28</v>
      </c>
      <c r="C485" s="31" t="s">
        <v>5</v>
      </c>
      <c r="D485" s="2" t="s">
        <v>42</v>
      </c>
      <c r="E485" s="38">
        <v>5341</v>
      </c>
      <c r="F485" s="38">
        <v>5404.8878608572595</v>
      </c>
      <c r="G485" s="38">
        <v>5352.512925532772</v>
      </c>
      <c r="H485" s="38">
        <v>5327.9169372343868</v>
      </c>
      <c r="I485" s="38">
        <v>5297.5390388130099</v>
      </c>
      <c r="J485" s="38">
        <v>5276.9103407828616</v>
      </c>
      <c r="K485" s="38">
        <v>5233.6138050804857</v>
      </c>
      <c r="L485" s="38">
        <v>5240.0047981324951</v>
      </c>
      <c r="M485" s="38">
        <v>5275.8630071981297</v>
      </c>
      <c r="N485" s="38">
        <v>5322.0521763590987</v>
      </c>
      <c r="O485" s="38">
        <v>5386.1337839807184</v>
      </c>
      <c r="P485" s="38">
        <v>5440.2979004268391</v>
      </c>
      <c r="Q485" s="38">
        <v>5480.9153802117944</v>
      </c>
      <c r="R485" s="38">
        <v>5520.4564036850552</v>
      </c>
      <c r="S485" s="38">
        <v>5554.3257156609279</v>
      </c>
      <c r="T485" s="38">
        <v>5620.7040280890878</v>
      </c>
      <c r="U485" s="38">
        <v>5724.5382530027646</v>
      </c>
      <c r="V485" s="38">
        <v>5833.7879305361621</v>
      </c>
      <c r="W485" s="38">
        <v>5920.4993853107171</v>
      </c>
      <c r="X485" s="38">
        <v>6009.2675574549421</v>
      </c>
      <c r="Y485" s="38">
        <v>6060.8355798681023</v>
      </c>
      <c r="Z485" s="38">
        <v>6082.2171436805947</v>
      </c>
      <c r="AA485" s="38">
        <v>6098.7575470892652</v>
      </c>
      <c r="AB485" s="38">
        <v>6101.7263450107503</v>
      </c>
      <c r="AC485" s="38">
        <v>6094.2614782864584</v>
      </c>
      <c r="AD485" s="38">
        <v>6097.0653816573185</v>
      </c>
    </row>
    <row r="486" spans="1:30" x14ac:dyDescent="0.25">
      <c r="A486" t="s">
        <v>19</v>
      </c>
      <c r="B486" t="s">
        <v>28</v>
      </c>
      <c r="C486" s="31" t="s">
        <v>5</v>
      </c>
      <c r="D486" s="4" t="s">
        <v>43</v>
      </c>
      <c r="E486" s="38">
        <v>5016</v>
      </c>
      <c r="F486" s="38">
        <v>5074.1912939793565</v>
      </c>
      <c r="G486" s="38">
        <v>5135.4402737735145</v>
      </c>
      <c r="H486" s="38">
        <v>5180.6068804401802</v>
      </c>
      <c r="I486" s="38">
        <v>5256.2432860610315</v>
      </c>
      <c r="J486" s="38">
        <v>5293.6233917730269</v>
      </c>
      <c r="K486" s="38">
        <v>5377.2517058246121</v>
      </c>
      <c r="L486" s="38">
        <v>5396.9572710508382</v>
      </c>
      <c r="M486" s="38">
        <v>5422.6724836725771</v>
      </c>
      <c r="N486" s="38">
        <v>5436.9718686713459</v>
      </c>
      <c r="O486" s="38">
        <v>5447.8463449581513</v>
      </c>
      <c r="P486" s="38">
        <v>5441.7363141018022</v>
      </c>
      <c r="Q486" s="38">
        <v>5457.5756676187502</v>
      </c>
      <c r="R486" s="38">
        <v>5484.9970679229145</v>
      </c>
      <c r="S486" s="38">
        <v>5514.7014562876138</v>
      </c>
      <c r="T486" s="38">
        <v>5556.992330378981</v>
      </c>
      <c r="U486" s="38">
        <v>5590.7781729221642</v>
      </c>
      <c r="V486" s="38">
        <v>5619.820214872314</v>
      </c>
      <c r="W486" s="38">
        <v>5651.4669878905379</v>
      </c>
      <c r="X486" s="38">
        <v>5680.7201575721901</v>
      </c>
      <c r="Y486" s="38">
        <v>5734.979250387054</v>
      </c>
      <c r="Z486" s="38">
        <v>5820.00712275163</v>
      </c>
      <c r="AA486" s="38">
        <v>5912.4896328011091</v>
      </c>
      <c r="AB486" s="38">
        <v>5990.3726970327752</v>
      </c>
      <c r="AC486" s="38">
        <v>6069.2882201803186</v>
      </c>
      <c r="AD486" s="38">
        <v>6115.9731038305517</v>
      </c>
    </row>
    <row r="487" spans="1:30" x14ac:dyDescent="0.25">
      <c r="A487" t="s">
        <v>19</v>
      </c>
      <c r="B487" t="s">
        <v>28</v>
      </c>
      <c r="C487" s="31" t="s">
        <v>5</v>
      </c>
      <c r="D487" s="2" t="s">
        <v>44</v>
      </c>
      <c r="E487" s="38">
        <v>4536</v>
      </c>
      <c r="F487" s="38">
        <v>4621.1336665591407</v>
      </c>
      <c r="G487" s="38">
        <v>4734.1516192388071</v>
      </c>
      <c r="H487" s="38">
        <v>4852.5054595828869</v>
      </c>
      <c r="I487" s="38">
        <v>4984.2262156677571</v>
      </c>
      <c r="J487" s="38">
        <v>5149.6750984567916</v>
      </c>
      <c r="K487" s="38">
        <v>5228.2878759527621</v>
      </c>
      <c r="L487" s="38">
        <v>5298.9167445604025</v>
      </c>
      <c r="M487" s="38">
        <v>5361.8974561573878</v>
      </c>
      <c r="N487" s="38">
        <v>5449.4187428288351</v>
      </c>
      <c r="O487" s="38">
        <v>5505.9793544564027</v>
      </c>
      <c r="P487" s="38">
        <v>5595.2012337328106</v>
      </c>
      <c r="Q487" s="38">
        <v>5638.6339567027935</v>
      </c>
      <c r="R487" s="38">
        <v>5679.029562961081</v>
      </c>
      <c r="S487" s="38">
        <v>5703.8127353097107</v>
      </c>
      <c r="T487" s="38">
        <v>5719.3342174509635</v>
      </c>
      <c r="U487" s="38">
        <v>5720.6875234718127</v>
      </c>
      <c r="V487" s="38">
        <v>5733.401321711186</v>
      </c>
      <c r="W487" s="38">
        <v>5752.5463239080673</v>
      </c>
      <c r="X487" s="38">
        <v>5772.355685354044</v>
      </c>
      <c r="Y487" s="38">
        <v>5804.0048333812938</v>
      </c>
      <c r="Z487" s="38">
        <v>5828.6326407150964</v>
      </c>
      <c r="AA487" s="38">
        <v>5852.019102435188</v>
      </c>
      <c r="AB487" s="38">
        <v>5879.7865305220366</v>
      </c>
      <c r="AC487" s="38">
        <v>5906.6029004323927</v>
      </c>
      <c r="AD487" s="38">
        <v>5956.2915892171732</v>
      </c>
    </row>
    <row r="488" spans="1:30" x14ac:dyDescent="0.25">
      <c r="A488" t="s">
        <v>19</v>
      </c>
      <c r="B488" t="s">
        <v>28</v>
      </c>
      <c r="C488" s="31" t="s">
        <v>5</v>
      </c>
      <c r="D488" s="2" t="s">
        <v>45</v>
      </c>
      <c r="E488" s="38">
        <v>4880</v>
      </c>
      <c r="F488" s="38">
        <v>4776.2440862803014</v>
      </c>
      <c r="G488" s="38">
        <v>4735.6916852883187</v>
      </c>
      <c r="H488" s="38">
        <v>4701.3341112532089</v>
      </c>
      <c r="I488" s="38">
        <v>4691.4610556271218</v>
      </c>
      <c r="J488" s="38">
        <v>4697.7476836280493</v>
      </c>
      <c r="K488" s="38">
        <v>4795.0754086410125</v>
      </c>
      <c r="L488" s="38">
        <v>4922.7769703099957</v>
      </c>
      <c r="M488" s="38">
        <v>5054.4217657422123</v>
      </c>
      <c r="N488" s="38">
        <v>5196.1020485955833</v>
      </c>
      <c r="O488" s="38">
        <v>5356.5323782683381</v>
      </c>
      <c r="P488" s="38">
        <v>5445.2849467923588</v>
      </c>
      <c r="Q488" s="38">
        <v>5519.7302653624538</v>
      </c>
      <c r="R488" s="38">
        <v>5589.0440767671134</v>
      </c>
      <c r="S488" s="38">
        <v>5678.5922299885533</v>
      </c>
      <c r="T488" s="38">
        <v>5739.9304978078899</v>
      </c>
      <c r="U488" s="38">
        <v>5826.6483757521919</v>
      </c>
      <c r="V488" s="38">
        <v>5877.2619076168121</v>
      </c>
      <c r="W488" s="38">
        <v>5921.7022321957911</v>
      </c>
      <c r="X488" s="38">
        <v>5949.5942724619217</v>
      </c>
      <c r="Y488" s="38">
        <v>5966.9277054505446</v>
      </c>
      <c r="Z488" s="38">
        <v>5972.4729054865757</v>
      </c>
      <c r="AA488" s="38">
        <v>5983.5951723630487</v>
      </c>
      <c r="AB488" s="38">
        <v>5998.5983282245052</v>
      </c>
      <c r="AC488" s="38">
        <v>6013.1357514748361</v>
      </c>
      <c r="AD488" s="38">
        <v>6039.0354877785612</v>
      </c>
    </row>
    <row r="489" spans="1:30" x14ac:dyDescent="0.25">
      <c r="A489" t="s">
        <v>19</v>
      </c>
      <c r="B489" t="s">
        <v>28</v>
      </c>
      <c r="C489" s="31" t="s">
        <v>5</v>
      </c>
      <c r="D489" s="2" t="s">
        <v>46</v>
      </c>
      <c r="E489" s="38">
        <v>5127</v>
      </c>
      <c r="F489" s="38">
        <v>5200.2217058416609</v>
      </c>
      <c r="G489" s="38">
        <v>5213.3510669989309</v>
      </c>
      <c r="H489" s="38">
        <v>5218.5741971439038</v>
      </c>
      <c r="I489" s="38">
        <v>5130.0329580272391</v>
      </c>
      <c r="J489" s="38">
        <v>5010.3161573127418</v>
      </c>
      <c r="K489" s="38">
        <v>4915.8930374092051</v>
      </c>
      <c r="L489" s="38">
        <v>4879.7459104688833</v>
      </c>
      <c r="M489" s="38">
        <v>4855.3841012673829</v>
      </c>
      <c r="N489" s="38">
        <v>4862.8065219968439</v>
      </c>
      <c r="O489" s="38">
        <v>4890.7649030284419</v>
      </c>
      <c r="P489" s="38">
        <v>4995.7449003730035</v>
      </c>
      <c r="Q489" s="38">
        <v>5132.0163477378328</v>
      </c>
      <c r="R489" s="38">
        <v>5270.9419054573527</v>
      </c>
      <c r="S489" s="38">
        <v>5415.7279145137436</v>
      </c>
      <c r="T489" s="38">
        <v>5569.5642985055156</v>
      </c>
      <c r="U489" s="38">
        <v>5660.9622503377805</v>
      </c>
      <c r="V489" s="38">
        <v>5735.2998992819448</v>
      </c>
      <c r="W489" s="38">
        <v>5806.4978774277279</v>
      </c>
      <c r="X489" s="38">
        <v>5896.1730762925836</v>
      </c>
      <c r="Y489" s="38">
        <v>5960.6302365525571</v>
      </c>
      <c r="Z489" s="38">
        <v>6046.2022130799432</v>
      </c>
      <c r="AA489" s="38">
        <v>6101.5901437728135</v>
      </c>
      <c r="AB489" s="38">
        <v>6148.9171930170078</v>
      </c>
      <c r="AC489" s="38">
        <v>6179.0074035748094</v>
      </c>
      <c r="AD489" s="38">
        <v>6197.9344592230345</v>
      </c>
    </row>
    <row r="490" spans="1:30" x14ac:dyDescent="0.25">
      <c r="A490" t="s">
        <v>19</v>
      </c>
      <c r="B490" t="s">
        <v>28</v>
      </c>
      <c r="C490" s="31" t="s">
        <v>5</v>
      </c>
      <c r="D490" s="2" t="s">
        <v>47</v>
      </c>
      <c r="E490" s="38">
        <v>4871</v>
      </c>
      <c r="F490" s="38">
        <v>4895.9222113075775</v>
      </c>
      <c r="G490" s="38">
        <v>4904.2292893654749</v>
      </c>
      <c r="H490" s="38">
        <v>4898.0964059949947</v>
      </c>
      <c r="I490" s="38">
        <v>5029.5697580533169</v>
      </c>
      <c r="J490" s="38">
        <v>5199.1051486177294</v>
      </c>
      <c r="K490" s="38">
        <v>5289.9642753862254</v>
      </c>
      <c r="L490" s="38">
        <v>5322.398508324206</v>
      </c>
      <c r="M490" s="38">
        <v>5335.5835805545075</v>
      </c>
      <c r="N490" s="38">
        <v>5262.8870153059652</v>
      </c>
      <c r="O490" s="38">
        <v>5151.6041520686322</v>
      </c>
      <c r="P490" s="38">
        <v>5061.7984239723028</v>
      </c>
      <c r="Q490" s="38">
        <v>5026.5350615032694</v>
      </c>
      <c r="R490" s="38">
        <v>5007.4463018669458</v>
      </c>
      <c r="S490" s="38">
        <v>5024.5658351623042</v>
      </c>
      <c r="T490" s="38">
        <v>5065.3938639314874</v>
      </c>
      <c r="U490" s="38">
        <v>5173.6061994905667</v>
      </c>
      <c r="V490" s="38">
        <v>5314.2534302505046</v>
      </c>
      <c r="W490" s="38">
        <v>5457.1076107921544</v>
      </c>
      <c r="X490" s="38">
        <v>5603.1061120174691</v>
      </c>
      <c r="Y490" s="38">
        <v>5752.1237816801959</v>
      </c>
      <c r="Z490" s="38">
        <v>5845.9781913200495</v>
      </c>
      <c r="AA490" s="38">
        <v>5920.95132825156</v>
      </c>
      <c r="AB490" s="38">
        <v>5994.1171671396432</v>
      </c>
      <c r="AC490" s="38">
        <v>6084.4739624237764</v>
      </c>
      <c r="AD490" s="38">
        <v>6152.0003047896507</v>
      </c>
    </row>
    <row r="491" spans="1:30" x14ac:dyDescent="0.25">
      <c r="A491" t="s">
        <v>19</v>
      </c>
      <c r="B491" t="s">
        <v>28</v>
      </c>
      <c r="C491" s="31" t="s">
        <v>5</v>
      </c>
      <c r="D491" s="2" t="s">
        <v>48</v>
      </c>
      <c r="E491" s="38">
        <v>4846</v>
      </c>
      <c r="F491" s="38">
        <v>4921.6903241507107</v>
      </c>
      <c r="G491" s="38">
        <v>4966.4386815777534</v>
      </c>
      <c r="H491" s="38">
        <v>5069.7648258761637</v>
      </c>
      <c r="I491" s="38">
        <v>4973.3677881522817</v>
      </c>
      <c r="J491" s="38">
        <v>4922.4118094082114</v>
      </c>
      <c r="K491" s="38">
        <v>4945.0521989244371</v>
      </c>
      <c r="L491" s="38">
        <v>4955.9294073998899</v>
      </c>
      <c r="M491" s="38">
        <v>4962.1111238152298</v>
      </c>
      <c r="N491" s="38">
        <v>5089.3512261689339</v>
      </c>
      <c r="O491" s="38">
        <v>5259.3542945679574</v>
      </c>
      <c r="P491" s="38">
        <v>5360.5905486613819</v>
      </c>
      <c r="Q491" s="38">
        <v>5404.6208378337997</v>
      </c>
      <c r="R491" s="38">
        <v>5421.4006436464279</v>
      </c>
      <c r="S491" s="38">
        <v>5357.9267195069688</v>
      </c>
      <c r="T491" s="38">
        <v>5251.3728809121831</v>
      </c>
      <c r="U491" s="38">
        <v>5164.0204706290442</v>
      </c>
      <c r="V491" s="38">
        <v>5128.6214798586207</v>
      </c>
      <c r="W491" s="38">
        <v>5112.9929971064885</v>
      </c>
      <c r="X491" s="38">
        <v>5136.9856680113417</v>
      </c>
      <c r="Y491" s="38">
        <v>5187.5305470782123</v>
      </c>
      <c r="Z491" s="38">
        <v>5298.0243025739292</v>
      </c>
      <c r="AA491" s="38">
        <v>5441.2791221939187</v>
      </c>
      <c r="AB491" s="38">
        <v>5586.0963694301017</v>
      </c>
      <c r="AC491" s="38">
        <v>5732.0507518881977</v>
      </c>
      <c r="AD491" s="38">
        <v>5876.9821599172046</v>
      </c>
    </row>
    <row r="492" spans="1:30" x14ac:dyDescent="0.25">
      <c r="A492" t="s">
        <v>19</v>
      </c>
      <c r="B492" t="s">
        <v>28</v>
      </c>
      <c r="C492" s="31" t="s">
        <v>5</v>
      </c>
      <c r="D492" s="2" t="s">
        <v>49</v>
      </c>
      <c r="E492" s="38">
        <v>4254</v>
      </c>
      <c r="F492" s="38">
        <v>4312.7048750964168</v>
      </c>
      <c r="G492" s="38">
        <v>4423.4023647109061</v>
      </c>
      <c r="H492" s="38">
        <v>4485.8572234662461</v>
      </c>
      <c r="I492" s="38">
        <v>4643.3156607716928</v>
      </c>
      <c r="J492" s="38">
        <v>4762.7183198798357</v>
      </c>
      <c r="K492" s="38">
        <v>4849.5418337366837</v>
      </c>
      <c r="L492" s="38">
        <v>4905.900553583414</v>
      </c>
      <c r="M492" s="38">
        <v>5006.7694088915559</v>
      </c>
      <c r="N492" s="38">
        <v>4934.8109365993914</v>
      </c>
      <c r="O492" s="38">
        <v>4895.3068925413609</v>
      </c>
      <c r="P492" s="38">
        <v>4915.8414357369656</v>
      </c>
      <c r="Q492" s="38">
        <v>4928.2960873980201</v>
      </c>
      <c r="R492" s="38">
        <v>4942.33318680101</v>
      </c>
      <c r="S492" s="38">
        <v>5062.700867323274</v>
      </c>
      <c r="T492" s="38">
        <v>5227.30006674777</v>
      </c>
      <c r="U492" s="38">
        <v>5330.9157852372791</v>
      </c>
      <c r="V492" s="38">
        <v>5379.4494921010582</v>
      </c>
      <c r="W492" s="38">
        <v>5397.0807690403253</v>
      </c>
      <c r="X492" s="38">
        <v>5341.8833049359628</v>
      </c>
      <c r="Y492" s="38">
        <v>5242.3318098965738</v>
      </c>
      <c r="Z492" s="38">
        <v>5159.8908168282078</v>
      </c>
      <c r="AA492" s="38">
        <v>5126.3295932630563</v>
      </c>
      <c r="AB492" s="38">
        <v>5114.6305319256307</v>
      </c>
      <c r="AC492" s="38">
        <v>5143.6784783818521</v>
      </c>
      <c r="AD492" s="38">
        <v>5200.5947778102072</v>
      </c>
    </row>
    <row r="493" spans="1:30" x14ac:dyDescent="0.25">
      <c r="A493" t="s">
        <v>19</v>
      </c>
      <c r="B493" t="s">
        <v>28</v>
      </c>
      <c r="C493" s="31" t="s">
        <v>5</v>
      </c>
      <c r="D493" s="2" t="s">
        <v>50</v>
      </c>
      <c r="E493" s="38">
        <v>3968</v>
      </c>
      <c r="F493" s="38">
        <v>3961.8757074927125</v>
      </c>
      <c r="G493" s="38">
        <v>3978.8288386770196</v>
      </c>
      <c r="H493" s="38">
        <v>4092.6209820690738</v>
      </c>
      <c r="I493" s="38">
        <v>4124.8860738279845</v>
      </c>
      <c r="J493" s="38">
        <v>4188.4885478351534</v>
      </c>
      <c r="K493" s="38">
        <v>4258.0258511960519</v>
      </c>
      <c r="L493" s="38">
        <v>4371.9953579868525</v>
      </c>
      <c r="M493" s="38">
        <v>4446.5009028065142</v>
      </c>
      <c r="N493" s="38">
        <v>4599.6112565046424</v>
      </c>
      <c r="O493" s="38">
        <v>4722.1053907939304</v>
      </c>
      <c r="P493" s="38">
        <v>4818.4291418563271</v>
      </c>
      <c r="Q493" s="38">
        <v>4883.9726118028684</v>
      </c>
      <c r="R493" s="38">
        <v>4983.2263795865547</v>
      </c>
      <c r="S493" s="38">
        <v>4928.9906226021649</v>
      </c>
      <c r="T493" s="38">
        <v>4896.9464153276867</v>
      </c>
      <c r="U493" s="38">
        <v>4914.2505513799697</v>
      </c>
      <c r="V493" s="38">
        <v>4926.1210594428385</v>
      </c>
      <c r="W493" s="38">
        <v>4944.2213799011715</v>
      </c>
      <c r="X493" s="38">
        <v>5059.071556306767</v>
      </c>
      <c r="Y493" s="38">
        <v>5219.8095211960926</v>
      </c>
      <c r="Z493" s="38">
        <v>5327.2952226087873</v>
      </c>
      <c r="AA493" s="38">
        <v>5382.5563586932858</v>
      </c>
      <c r="AB493" s="38">
        <v>5404.077480669137</v>
      </c>
      <c r="AC493" s="38">
        <v>5357.9421545983787</v>
      </c>
      <c r="AD493" s="38">
        <v>5264.2105701474229</v>
      </c>
    </row>
    <row r="494" spans="1:30" x14ac:dyDescent="0.25">
      <c r="A494" t="s">
        <v>19</v>
      </c>
      <c r="B494" t="s">
        <v>28</v>
      </c>
      <c r="C494" s="31" t="s">
        <v>5</v>
      </c>
      <c r="D494" s="2" t="s">
        <v>51</v>
      </c>
      <c r="E494" s="38">
        <v>3284</v>
      </c>
      <c r="F494" s="38">
        <v>3463.9079209291717</v>
      </c>
      <c r="G494" s="38">
        <v>3612.303809318375</v>
      </c>
      <c r="H494" s="38">
        <v>3706.4544679865712</v>
      </c>
      <c r="I494" s="38">
        <v>3840.9601118221267</v>
      </c>
      <c r="J494" s="38">
        <v>3966.3238070941643</v>
      </c>
      <c r="K494" s="38">
        <v>3972.1188646424562</v>
      </c>
      <c r="L494" s="38">
        <v>4002.6261373349603</v>
      </c>
      <c r="M494" s="38">
        <v>4117.9829156908718</v>
      </c>
      <c r="N494" s="38">
        <v>4161.3679906621755</v>
      </c>
      <c r="O494" s="38">
        <v>4234.2365486941062</v>
      </c>
      <c r="P494" s="38">
        <v>4313.6913912780983</v>
      </c>
      <c r="Q494" s="38">
        <v>4432.0425328939991</v>
      </c>
      <c r="R494" s="38">
        <v>4517.503149648167</v>
      </c>
      <c r="S494" s="38">
        <v>4669.3925350958871</v>
      </c>
      <c r="T494" s="38">
        <v>4796.7834063496002</v>
      </c>
      <c r="U494" s="38">
        <v>4901.7575517690275</v>
      </c>
      <c r="V494" s="38">
        <v>4975.4464176950769</v>
      </c>
      <c r="W494" s="38">
        <v>5075.1558107810351</v>
      </c>
      <c r="X494" s="38">
        <v>5034.981083776348</v>
      </c>
      <c r="Y494" s="38">
        <v>5009.5014672131911</v>
      </c>
      <c r="Z494" s="38">
        <v>5026.0297635351653</v>
      </c>
      <c r="AA494" s="38">
        <v>5039.8457425122197</v>
      </c>
      <c r="AB494" s="38">
        <v>5064.1618926113597</v>
      </c>
      <c r="AC494" s="38">
        <v>5179.3033883204735</v>
      </c>
      <c r="AD494" s="38">
        <v>5343.0277979296507</v>
      </c>
    </row>
    <row r="495" spans="1:30" x14ac:dyDescent="0.25">
      <c r="A495" t="s">
        <v>19</v>
      </c>
      <c r="B495" t="s">
        <v>28</v>
      </c>
      <c r="C495" s="31" t="s">
        <v>5</v>
      </c>
      <c r="D495" s="2" t="s">
        <v>52</v>
      </c>
      <c r="E495" s="38">
        <v>2427</v>
      </c>
      <c r="F495" s="38">
        <v>2516.7405769839966</v>
      </c>
      <c r="G495" s="38">
        <v>2667.7597013893264</v>
      </c>
      <c r="H495" s="38">
        <v>2773.9268770954868</v>
      </c>
      <c r="I495" s="38">
        <v>2971.1021283507494</v>
      </c>
      <c r="J495" s="38">
        <v>3138.0924362182432</v>
      </c>
      <c r="K495" s="38">
        <v>3324.5436314884942</v>
      </c>
      <c r="L495" s="38">
        <v>3481.4504518810509</v>
      </c>
      <c r="M495" s="38">
        <v>3583.4527672195209</v>
      </c>
      <c r="N495" s="38">
        <v>3720.8857237473699</v>
      </c>
      <c r="O495" s="38">
        <v>3849.4716463062855</v>
      </c>
      <c r="P495" s="38">
        <v>3865.4351050141718</v>
      </c>
      <c r="Q495" s="38">
        <v>3907.0217401283603</v>
      </c>
      <c r="R495" s="38">
        <v>4021.1177347091843</v>
      </c>
      <c r="S495" s="38">
        <v>4074.0210899136732</v>
      </c>
      <c r="T495" s="38">
        <v>4153.3619045091618</v>
      </c>
      <c r="U495" s="38">
        <v>4238.8471577070959</v>
      </c>
      <c r="V495" s="38">
        <v>4359.6080214508656</v>
      </c>
      <c r="W495" s="38">
        <v>4452.6369614453033</v>
      </c>
      <c r="X495" s="38">
        <v>4604.1699451108825</v>
      </c>
      <c r="Y495" s="38">
        <v>4735.4449669963933</v>
      </c>
      <c r="Z495" s="38">
        <v>4845.9830773731192</v>
      </c>
      <c r="AA495" s="38">
        <v>4926.6572018468478</v>
      </c>
      <c r="AB495" s="38">
        <v>5026.9517024152992</v>
      </c>
      <c r="AC495" s="38">
        <v>5000.1222969117725</v>
      </c>
      <c r="AD495" s="38">
        <v>4982.6790832253482</v>
      </c>
    </row>
    <row r="496" spans="1:30" x14ac:dyDescent="0.25">
      <c r="A496" t="s">
        <v>19</v>
      </c>
      <c r="B496" t="s">
        <v>28</v>
      </c>
      <c r="C496" s="31" t="s">
        <v>5</v>
      </c>
      <c r="D496" s="2" t="s">
        <v>53</v>
      </c>
      <c r="E496" s="38">
        <v>1895</v>
      </c>
      <c r="F496" s="38">
        <v>1995.6596170515754</v>
      </c>
      <c r="G496" s="38">
        <v>2030.3703591436197</v>
      </c>
      <c r="H496" s="38">
        <v>2077.3399143048027</v>
      </c>
      <c r="I496" s="38">
        <v>2133.9481333698004</v>
      </c>
      <c r="J496" s="38">
        <v>2149.3067277758651</v>
      </c>
      <c r="K496" s="38">
        <v>2240.5119022642184</v>
      </c>
      <c r="L496" s="38">
        <v>2378.5174636781599</v>
      </c>
      <c r="M496" s="38">
        <v>2483.5368148399252</v>
      </c>
      <c r="N496" s="38">
        <v>2664.0446721988992</v>
      </c>
      <c r="O496" s="38">
        <v>2817.1682762696882</v>
      </c>
      <c r="P496" s="38">
        <v>2999.2571583949175</v>
      </c>
      <c r="Q496" s="38">
        <v>3153.2175428599421</v>
      </c>
      <c r="R496" s="38">
        <v>3254.8472915755005</v>
      </c>
      <c r="S496" s="38">
        <v>3388.388986448173</v>
      </c>
      <c r="T496" s="38">
        <v>3511.3168583872784</v>
      </c>
      <c r="U496" s="38">
        <v>3536.8620025639084</v>
      </c>
      <c r="V496" s="38">
        <v>3586.6803191457884</v>
      </c>
      <c r="W496" s="38">
        <v>3695.2596027478035</v>
      </c>
      <c r="X496" s="38">
        <v>3755.9899166786818</v>
      </c>
      <c r="Y496" s="38">
        <v>3839.5976238133626</v>
      </c>
      <c r="Z496" s="38">
        <v>3928.2684353616969</v>
      </c>
      <c r="AA496" s="38">
        <v>4048.4757959935582</v>
      </c>
      <c r="AB496" s="38">
        <v>4145.5119323382423</v>
      </c>
      <c r="AC496" s="38">
        <v>4293.8383411393834</v>
      </c>
      <c r="AD496" s="38">
        <v>4425.2963195417806</v>
      </c>
    </row>
    <row r="497" spans="1:30" x14ac:dyDescent="0.25">
      <c r="A497" t="s">
        <v>19</v>
      </c>
      <c r="B497" t="s">
        <v>28</v>
      </c>
      <c r="C497" s="31" t="s">
        <v>5</v>
      </c>
      <c r="D497" s="2" t="s">
        <v>1</v>
      </c>
      <c r="E497" s="38">
        <v>2235</v>
      </c>
      <c r="F497" s="38">
        <v>2250.9707377445625</v>
      </c>
      <c r="G497" s="38">
        <v>2293.8976698791307</v>
      </c>
      <c r="H497" s="38">
        <v>2349.492612113831</v>
      </c>
      <c r="I497" s="38">
        <v>2377.6336334724151</v>
      </c>
      <c r="J497" s="38">
        <v>2452.1324461969534</v>
      </c>
      <c r="K497" s="38">
        <v>2533.9374566630127</v>
      </c>
      <c r="L497" s="38">
        <v>2587.3477635887007</v>
      </c>
      <c r="M497" s="38">
        <v>2662.4017040282897</v>
      </c>
      <c r="N497" s="38">
        <v>2724.6960819948417</v>
      </c>
      <c r="O497" s="38">
        <v>2791.8018072169775</v>
      </c>
      <c r="P497" s="38">
        <v>2924.0009066445959</v>
      </c>
      <c r="Q497" s="38">
        <v>3068.3535708570098</v>
      </c>
      <c r="R497" s="38">
        <v>3204.6557103017044</v>
      </c>
      <c r="S497" s="38">
        <v>3388.9072174968187</v>
      </c>
      <c r="T497" s="38">
        <v>3551.9842202684113</v>
      </c>
      <c r="U497" s="38">
        <v>3791.3508379217501</v>
      </c>
      <c r="V497" s="38">
        <v>4010.8533190142584</v>
      </c>
      <c r="W497" s="38">
        <v>4177.2390062733866</v>
      </c>
      <c r="X497" s="38">
        <v>4403.6503258579814</v>
      </c>
      <c r="Y497" s="38">
        <v>4600.6748249956054</v>
      </c>
      <c r="Z497" s="38">
        <v>4777.2279943339572</v>
      </c>
      <c r="AA497" s="38">
        <v>4956.0162710070545</v>
      </c>
      <c r="AB497" s="38">
        <v>5138.1188898101173</v>
      </c>
      <c r="AC497" s="38">
        <v>5329.3194756148687</v>
      </c>
      <c r="AD497" s="38">
        <v>5515.8688297895269</v>
      </c>
    </row>
    <row r="498" spans="1:30" x14ac:dyDescent="0.25">
      <c r="A498" t="s">
        <v>19</v>
      </c>
      <c r="B498" t="s">
        <v>28</v>
      </c>
      <c r="C498" s="31" t="s">
        <v>5</v>
      </c>
      <c r="D498" s="2" t="s">
        <v>0</v>
      </c>
      <c r="E498" s="38">
        <v>78969</v>
      </c>
      <c r="F498" s="38">
        <v>79708.718934408607</v>
      </c>
      <c r="G498" s="38">
        <v>80486.451954507444</v>
      </c>
      <c r="H498" s="38">
        <v>81313.870446241519</v>
      </c>
      <c r="I498" s="38">
        <v>82189.582481047619</v>
      </c>
      <c r="J498" s="38">
        <v>83116.77838947461</v>
      </c>
      <c r="K498" s="38">
        <v>84073.832694610828</v>
      </c>
      <c r="L498" s="38">
        <v>85058.304809208785</v>
      </c>
      <c r="M498" s="38">
        <v>86068.765299838269</v>
      </c>
      <c r="N498" s="38">
        <v>87107.190355153289</v>
      </c>
      <c r="O498" s="38">
        <v>88175.389868432248</v>
      </c>
      <c r="P498" s="38">
        <v>89257.726793202048</v>
      </c>
      <c r="Q498" s="38">
        <v>90337.64129479781</v>
      </c>
      <c r="R498" s="38">
        <v>91411.877592180332</v>
      </c>
      <c r="S498" s="38">
        <v>92481.76479652815</v>
      </c>
      <c r="T498" s="38">
        <v>93548.001172461969</v>
      </c>
      <c r="U498" s="38">
        <v>94608.658629638798</v>
      </c>
      <c r="V498" s="38">
        <v>95663.257151195139</v>
      </c>
      <c r="W498" s="38">
        <v>96712.310220167856</v>
      </c>
      <c r="X498" s="38">
        <v>97753.066032863804</v>
      </c>
      <c r="Y498" s="38">
        <v>98785.441968295563</v>
      </c>
      <c r="Z498" s="38">
        <v>99808.212318445047</v>
      </c>
      <c r="AA498" s="38">
        <v>100822.725521644</v>
      </c>
      <c r="AB498" s="38">
        <v>101828.99130382948</v>
      </c>
      <c r="AC498" s="38">
        <v>102825.98278207044</v>
      </c>
      <c r="AD498" s="38">
        <v>103813.67219437109</v>
      </c>
    </row>
    <row r="499" spans="1:30" x14ac:dyDescent="0.25">
      <c r="A499" t="s">
        <v>19</v>
      </c>
      <c r="B499" t="s">
        <v>28</v>
      </c>
      <c r="C499" s="31" t="s">
        <v>6</v>
      </c>
      <c r="D499" s="2" t="s">
        <v>37</v>
      </c>
      <c r="E499" s="38">
        <v>10246</v>
      </c>
      <c r="F499" s="38">
        <v>10185.540773874904</v>
      </c>
      <c r="G499" s="38">
        <v>10086.284267898114</v>
      </c>
      <c r="H499" s="38">
        <v>10115.632296365748</v>
      </c>
      <c r="I499" s="38">
        <v>10214.070563446199</v>
      </c>
      <c r="J499" s="38">
        <v>10272.296791129656</v>
      </c>
      <c r="K499" s="38">
        <v>10315.803922523823</v>
      </c>
      <c r="L499" s="38">
        <v>10371.560105712973</v>
      </c>
      <c r="M499" s="38">
        <v>10436.56881362421</v>
      </c>
      <c r="N499" s="38">
        <v>10511.735249979454</v>
      </c>
      <c r="O499" s="38">
        <v>10597.215311121709</v>
      </c>
      <c r="P499" s="38">
        <v>10692.202977504207</v>
      </c>
      <c r="Q499" s="38">
        <v>10786.914667944377</v>
      </c>
      <c r="R499" s="38">
        <v>10881.358108815886</v>
      </c>
      <c r="S499" s="38">
        <v>10975.517401239973</v>
      </c>
      <c r="T499" s="38">
        <v>11069.225811738643</v>
      </c>
      <c r="U499" s="38">
        <v>11160.82755316956</v>
      </c>
      <c r="V499" s="38">
        <v>11250.038862365698</v>
      </c>
      <c r="W499" s="38">
        <v>11337.098867642588</v>
      </c>
      <c r="X499" s="38">
        <v>11422.379911878186</v>
      </c>
      <c r="Y499" s="38">
        <v>11506.126015342959</v>
      </c>
      <c r="Z499" s="38">
        <v>11588.615133193372</v>
      </c>
      <c r="AA499" s="38">
        <v>11670.008886109907</v>
      </c>
      <c r="AB499" s="38">
        <v>11750.206419266537</v>
      </c>
      <c r="AC499" s="38">
        <v>11828.868710755201</v>
      </c>
      <c r="AD499" s="38">
        <v>11905.619431299674</v>
      </c>
    </row>
    <row r="500" spans="1:30" x14ac:dyDescent="0.25">
      <c r="A500" t="s">
        <v>19</v>
      </c>
      <c r="B500" t="s">
        <v>28</v>
      </c>
      <c r="C500" s="31" t="s">
        <v>6</v>
      </c>
      <c r="D500" s="2" t="s">
        <v>38</v>
      </c>
      <c r="E500" s="38">
        <v>10895</v>
      </c>
      <c r="F500" s="38">
        <v>10799.353791494532</v>
      </c>
      <c r="G500" s="38">
        <v>10767.420219515643</v>
      </c>
      <c r="H500" s="38">
        <v>10698.147851503505</v>
      </c>
      <c r="I500" s="38">
        <v>10540.911026060592</v>
      </c>
      <c r="J500" s="38">
        <v>10479.166362259497</v>
      </c>
      <c r="K500" s="38">
        <v>10460.797315460406</v>
      </c>
      <c r="L500" s="38">
        <v>10415.114623220827</v>
      </c>
      <c r="M500" s="38">
        <v>10470.931539211251</v>
      </c>
      <c r="N500" s="38">
        <v>10581.062372026743</v>
      </c>
      <c r="O500" s="38">
        <v>10656.277025544103</v>
      </c>
      <c r="P500" s="38">
        <v>10721.764030313949</v>
      </c>
      <c r="Q500" s="38">
        <v>10794.969503818946</v>
      </c>
      <c r="R500" s="38">
        <v>10872.903290139493</v>
      </c>
      <c r="S500" s="38">
        <v>10955.416441873867</v>
      </c>
      <c r="T500" s="38">
        <v>11042.971622437446</v>
      </c>
      <c r="U500" s="38">
        <v>11136.686678290142</v>
      </c>
      <c r="V500" s="38">
        <v>11228.23481099874</v>
      </c>
      <c r="W500" s="38">
        <v>11317.891229397814</v>
      </c>
      <c r="X500" s="38">
        <v>11405.946463194465</v>
      </c>
      <c r="Y500" s="38">
        <v>11492.327292652935</v>
      </c>
      <c r="Z500" s="38">
        <v>11576.437286683722</v>
      </c>
      <c r="AA500" s="38">
        <v>11658.373944907496</v>
      </c>
      <c r="AB500" s="38">
        <v>11738.515629015394</v>
      </c>
      <c r="AC500" s="38">
        <v>11817.311012149818</v>
      </c>
      <c r="AD500" s="38">
        <v>11895.325626665428</v>
      </c>
    </row>
    <row r="501" spans="1:30" x14ac:dyDescent="0.25">
      <c r="A501" t="s">
        <v>19</v>
      </c>
      <c r="B501" t="s">
        <v>28</v>
      </c>
      <c r="C501" s="31" t="s">
        <v>6</v>
      </c>
      <c r="D501" s="2" t="s">
        <v>39</v>
      </c>
      <c r="E501" s="38">
        <v>10399</v>
      </c>
      <c r="F501" s="38">
        <v>10607.158767492052</v>
      </c>
      <c r="G501" s="38">
        <v>10864.128415465782</v>
      </c>
      <c r="H501" s="38">
        <v>10999.660299042152</v>
      </c>
      <c r="I501" s="38">
        <v>11226.383579351057</v>
      </c>
      <c r="J501" s="38">
        <v>11324.354995511923</v>
      </c>
      <c r="K501" s="38">
        <v>11282.118363302146</v>
      </c>
      <c r="L501" s="38">
        <v>11279.816937309273</v>
      </c>
      <c r="M501" s="38">
        <v>11247.262746036151</v>
      </c>
      <c r="N501" s="38">
        <v>11139.79904997433</v>
      </c>
      <c r="O501" s="38">
        <v>11110.311473688547</v>
      </c>
      <c r="P501" s="38">
        <v>11111.498711416945</v>
      </c>
      <c r="Q501" s="38">
        <v>11092.553348213078</v>
      </c>
      <c r="R501" s="38">
        <v>11159.483455363119</v>
      </c>
      <c r="S501" s="38">
        <v>11269.525304030147</v>
      </c>
      <c r="T501" s="38">
        <v>11348.275732411159</v>
      </c>
      <c r="U501" s="38">
        <v>11420.724175933783</v>
      </c>
      <c r="V501" s="38">
        <v>11499.102368299929</v>
      </c>
      <c r="W501" s="38">
        <v>11581.066822764034</v>
      </c>
      <c r="X501" s="38">
        <v>11666.807405589077</v>
      </c>
      <c r="Y501" s="38">
        <v>11756.775098775506</v>
      </c>
      <c r="Z501" s="38">
        <v>11852.078750189909</v>
      </c>
      <c r="AA501" s="38">
        <v>11944.132456168561</v>
      </c>
      <c r="AB501" s="38">
        <v>12033.227797895137</v>
      </c>
      <c r="AC501" s="38">
        <v>12119.68736106586</v>
      </c>
      <c r="AD501" s="38">
        <v>12203.780121811624</v>
      </c>
    </row>
    <row r="502" spans="1:30" x14ac:dyDescent="0.25">
      <c r="A502" t="s">
        <v>19</v>
      </c>
      <c r="B502" t="s">
        <v>28</v>
      </c>
      <c r="C502" s="31" t="s">
        <v>6</v>
      </c>
      <c r="D502" s="2" t="s">
        <v>40</v>
      </c>
      <c r="E502" s="38">
        <v>10579</v>
      </c>
      <c r="F502" s="38">
        <v>10715.073537203927</v>
      </c>
      <c r="G502" s="38">
        <v>10799.557960386597</v>
      </c>
      <c r="H502" s="38">
        <v>10862.699333042041</v>
      </c>
      <c r="I502" s="38">
        <v>10797.480245235092</v>
      </c>
      <c r="J502" s="38">
        <v>10852.268640444123</v>
      </c>
      <c r="K502" s="38">
        <v>11096.675125957652</v>
      </c>
      <c r="L502" s="38">
        <v>11384.17442026615</v>
      </c>
      <c r="M502" s="38">
        <v>11569.81486100268</v>
      </c>
      <c r="N502" s="38">
        <v>11798.304992144927</v>
      </c>
      <c r="O502" s="38">
        <v>11905.320290792353</v>
      </c>
      <c r="P502" s="38">
        <v>11906.26951427446</v>
      </c>
      <c r="Q502" s="38">
        <v>11924.679012385466</v>
      </c>
      <c r="R502" s="38">
        <v>11901.311386453901</v>
      </c>
      <c r="S502" s="38">
        <v>11821.104218358252</v>
      </c>
      <c r="T502" s="38">
        <v>11808.633753208218</v>
      </c>
      <c r="U502" s="38">
        <v>11819.065335483348</v>
      </c>
      <c r="V502" s="38">
        <v>11825.694628498302</v>
      </c>
      <c r="W502" s="38">
        <v>11897.942493304236</v>
      </c>
      <c r="X502" s="38">
        <v>12000.223627385058</v>
      </c>
      <c r="Y502" s="38">
        <v>12076.240996299905</v>
      </c>
      <c r="Z502" s="38">
        <v>12152.758564854576</v>
      </c>
      <c r="AA502" s="38">
        <v>12234.064257444184</v>
      </c>
      <c r="AB502" s="38">
        <v>12318.398301854473</v>
      </c>
      <c r="AC502" s="38">
        <v>12405.799984562818</v>
      </c>
      <c r="AD502" s="38">
        <v>12496.653088284647</v>
      </c>
    </row>
    <row r="503" spans="1:30" x14ac:dyDescent="0.25">
      <c r="A503" t="s">
        <v>19</v>
      </c>
      <c r="B503" t="s">
        <v>28</v>
      </c>
      <c r="C503" s="31" t="s">
        <v>6</v>
      </c>
      <c r="D503" s="2" t="s">
        <v>41</v>
      </c>
      <c r="E503" s="38">
        <v>10836</v>
      </c>
      <c r="F503" s="38">
        <v>10559.340573101548</v>
      </c>
      <c r="G503" s="38">
        <v>10391.459000749353</v>
      </c>
      <c r="H503" s="38">
        <v>10358.188365257378</v>
      </c>
      <c r="I503" s="38">
        <v>10520.401615546196</v>
      </c>
      <c r="J503" s="38">
        <v>10689.226378585379</v>
      </c>
      <c r="K503" s="38">
        <v>10791.986893255464</v>
      </c>
      <c r="L503" s="38">
        <v>10862.540127327242</v>
      </c>
      <c r="M503" s="38">
        <v>10947.656224365273</v>
      </c>
      <c r="N503" s="38">
        <v>10972.47028802225</v>
      </c>
      <c r="O503" s="38">
        <v>11095.139259970194</v>
      </c>
      <c r="P503" s="38">
        <v>11356.333359475775</v>
      </c>
      <c r="Q503" s="38">
        <v>11637.211297703137</v>
      </c>
      <c r="R503" s="38">
        <v>11837.697956963493</v>
      </c>
      <c r="S503" s="38">
        <v>12046.667610317483</v>
      </c>
      <c r="T503" s="38">
        <v>12147.542352389895</v>
      </c>
      <c r="U503" s="38">
        <v>12171.453036212775</v>
      </c>
      <c r="V503" s="38">
        <v>12199.863083119093</v>
      </c>
      <c r="W503" s="38">
        <v>12192.240079697765</v>
      </c>
      <c r="X503" s="38">
        <v>12148.69701187202</v>
      </c>
      <c r="Y503" s="38">
        <v>12163.086581014913</v>
      </c>
      <c r="Z503" s="38">
        <v>12184.852232850939</v>
      </c>
      <c r="AA503" s="38">
        <v>12206.422898909348</v>
      </c>
      <c r="AB503" s="38">
        <v>12274.533135447607</v>
      </c>
      <c r="AC503" s="38">
        <v>12363.407789487195</v>
      </c>
      <c r="AD503" s="38">
        <v>12431.4349153188</v>
      </c>
    </row>
    <row r="504" spans="1:30" x14ac:dyDescent="0.25">
      <c r="A504" t="s">
        <v>19</v>
      </c>
      <c r="B504" t="s">
        <v>28</v>
      </c>
      <c r="C504" s="31" t="s">
        <v>6</v>
      </c>
      <c r="D504" s="2" t="s">
        <v>42</v>
      </c>
      <c r="E504" s="38">
        <v>10701</v>
      </c>
      <c r="F504" s="38">
        <v>10872.768404974224</v>
      </c>
      <c r="G504" s="38">
        <v>10901.192516058753</v>
      </c>
      <c r="H504" s="38">
        <v>10945.430664104357</v>
      </c>
      <c r="I504" s="38">
        <v>10880.998677637963</v>
      </c>
      <c r="J504" s="38">
        <v>10778.105904241213</v>
      </c>
      <c r="K504" s="38">
        <v>10690.893964780182</v>
      </c>
      <c r="L504" s="38">
        <v>10642.963448311104</v>
      </c>
      <c r="M504" s="38">
        <v>10653.132182563488</v>
      </c>
      <c r="N504" s="38">
        <v>10762.232409482333</v>
      </c>
      <c r="O504" s="38">
        <v>10891.238133160374</v>
      </c>
      <c r="P504" s="38">
        <v>10980.666432878592</v>
      </c>
      <c r="Q504" s="38">
        <v>11050.712025404035</v>
      </c>
      <c r="R504" s="38">
        <v>11138.134524591418</v>
      </c>
      <c r="S504" s="38">
        <v>11195.006389945445</v>
      </c>
      <c r="T504" s="38">
        <v>11317.849929936609</v>
      </c>
      <c r="U504" s="38">
        <v>11534.603333781684</v>
      </c>
      <c r="V504" s="38">
        <v>11766.640779788608</v>
      </c>
      <c r="W504" s="38">
        <v>11946.247320419327</v>
      </c>
      <c r="X504" s="38">
        <v>12124.14069979319</v>
      </c>
      <c r="Y504" s="38">
        <v>12216.348701519153</v>
      </c>
      <c r="Z504" s="38">
        <v>12254.627088078794</v>
      </c>
      <c r="AA504" s="38">
        <v>12291.578982695077</v>
      </c>
      <c r="AB504" s="38">
        <v>12301.688415237197</v>
      </c>
      <c r="AC504" s="38">
        <v>12286.687505018874</v>
      </c>
      <c r="AD504" s="38">
        <v>12316.190836850627</v>
      </c>
    </row>
    <row r="505" spans="1:30" x14ac:dyDescent="0.25">
      <c r="A505" t="s">
        <v>19</v>
      </c>
      <c r="B505" t="s">
        <v>28</v>
      </c>
      <c r="C505" s="31" t="s">
        <v>6</v>
      </c>
      <c r="D505" s="2" t="s">
        <v>43</v>
      </c>
      <c r="E505" s="38">
        <v>9869</v>
      </c>
      <c r="F505" s="38">
        <v>10059.972478645672</v>
      </c>
      <c r="G505" s="38">
        <v>10206.217531157123</v>
      </c>
      <c r="H505" s="38">
        <v>10269.315848511709</v>
      </c>
      <c r="I505" s="38">
        <v>10420.185160739173</v>
      </c>
      <c r="J505" s="38">
        <v>10538.074731876608</v>
      </c>
      <c r="K505" s="38">
        <v>10720.096573085732</v>
      </c>
      <c r="L505" s="38">
        <v>10824.315541669517</v>
      </c>
      <c r="M505" s="38">
        <v>10929.198526499516</v>
      </c>
      <c r="N505" s="38">
        <v>10960.893462588823</v>
      </c>
      <c r="O505" s="38">
        <v>10951.635685417918</v>
      </c>
      <c r="P505" s="38">
        <v>10935.669345455215</v>
      </c>
      <c r="Q505" s="38">
        <v>10930.490995970162</v>
      </c>
      <c r="R505" s="38">
        <v>10947.696977798059</v>
      </c>
      <c r="S505" s="38">
        <v>11014.916767682884</v>
      </c>
      <c r="T505" s="38">
        <v>11101.99433587633</v>
      </c>
      <c r="U505" s="38">
        <v>11162.035442671897</v>
      </c>
      <c r="V505" s="38">
        <v>11213.779264669891</v>
      </c>
      <c r="W505" s="38">
        <v>11283.399915553804</v>
      </c>
      <c r="X505" s="38">
        <v>11338.549838294983</v>
      </c>
      <c r="Y505" s="38">
        <v>11445.283406776194</v>
      </c>
      <c r="Z505" s="38">
        <v>11626.999655933036</v>
      </c>
      <c r="AA505" s="38">
        <v>11823.937753980084</v>
      </c>
      <c r="AB505" s="38">
        <v>11984.361475180352</v>
      </c>
      <c r="AC505" s="38">
        <v>12141.341673085401</v>
      </c>
      <c r="AD505" s="38">
        <v>12228.646433373513</v>
      </c>
    </row>
    <row r="506" spans="1:30" x14ac:dyDescent="0.25">
      <c r="A506" t="s">
        <v>19</v>
      </c>
      <c r="B506" t="s">
        <v>28</v>
      </c>
      <c r="C506" s="31" t="s">
        <v>6</v>
      </c>
      <c r="D506" s="2" t="s">
        <v>44</v>
      </c>
      <c r="E506" s="38">
        <v>8855</v>
      </c>
      <c r="F506" s="38">
        <v>8945.9368939592423</v>
      </c>
      <c r="G506" s="38">
        <v>9183.0596587486853</v>
      </c>
      <c r="H506" s="38">
        <v>9495.7177369452493</v>
      </c>
      <c r="I506" s="38">
        <v>9744.4333287462086</v>
      </c>
      <c r="J506" s="38">
        <v>10017.745186480402</v>
      </c>
      <c r="K506" s="38">
        <v>10214.026367761211</v>
      </c>
      <c r="L506" s="38">
        <v>10365.28185480231</v>
      </c>
      <c r="M506" s="38">
        <v>10466.221672590629</v>
      </c>
      <c r="N506" s="38">
        <v>10637.62338298137</v>
      </c>
      <c r="O506" s="38">
        <v>10773.27627459502</v>
      </c>
      <c r="P506" s="38">
        <v>10954.749198708694</v>
      </c>
      <c r="Q506" s="38">
        <v>11079.911280997505</v>
      </c>
      <c r="R506" s="38">
        <v>11196.723122116142</v>
      </c>
      <c r="S506" s="38">
        <v>11249.867153954263</v>
      </c>
      <c r="T506" s="38">
        <v>11261.524533200823</v>
      </c>
      <c r="U506" s="38">
        <v>11259.672052431801</v>
      </c>
      <c r="V506" s="38">
        <v>11258.554510237404</v>
      </c>
      <c r="W506" s="38">
        <v>11268.752062512325</v>
      </c>
      <c r="X506" s="38">
        <v>11310.657979580777</v>
      </c>
      <c r="Y506" s="38">
        <v>11374.313773456775</v>
      </c>
      <c r="Z506" s="38">
        <v>11419.141018538485</v>
      </c>
      <c r="AA506" s="38">
        <v>11460.671159666965</v>
      </c>
      <c r="AB506" s="38">
        <v>11520.244489430461</v>
      </c>
      <c r="AC506" s="38">
        <v>11572.075421794852</v>
      </c>
      <c r="AD506" s="38">
        <v>11669.762139188952</v>
      </c>
    </row>
    <row r="507" spans="1:30" x14ac:dyDescent="0.25">
      <c r="A507" t="s">
        <v>19</v>
      </c>
      <c r="B507" t="s">
        <v>28</v>
      </c>
      <c r="C507" s="31" t="s">
        <v>6</v>
      </c>
      <c r="D507" s="2" t="s">
        <v>45</v>
      </c>
      <c r="E507" s="38">
        <v>9476</v>
      </c>
      <c r="F507" s="38">
        <v>9247.4289509523242</v>
      </c>
      <c r="G507" s="38">
        <v>9112.3841800871778</v>
      </c>
      <c r="H507" s="38">
        <v>8972.5481665200514</v>
      </c>
      <c r="I507" s="38">
        <v>8970.408697808165</v>
      </c>
      <c r="J507" s="38">
        <v>9088.6193194001571</v>
      </c>
      <c r="K507" s="38">
        <v>9224.1858542085101</v>
      </c>
      <c r="L507" s="38">
        <v>9483.688299173451</v>
      </c>
      <c r="M507" s="38">
        <v>9793.1436900259541</v>
      </c>
      <c r="N507" s="38">
        <v>10053.762083720409</v>
      </c>
      <c r="O507" s="38">
        <v>10319.702321714602</v>
      </c>
      <c r="P507" s="38">
        <v>10515.578787217941</v>
      </c>
      <c r="Q507" s="38">
        <v>10665.342778859847</v>
      </c>
      <c r="R507" s="38">
        <v>10779.460908054942</v>
      </c>
      <c r="S507" s="38">
        <v>10951.715004469595</v>
      </c>
      <c r="T507" s="38">
        <v>11086.560418692708</v>
      </c>
      <c r="U507" s="38">
        <v>11256.912444963004</v>
      </c>
      <c r="V507" s="38">
        <v>11382.861071305331</v>
      </c>
      <c r="W507" s="38">
        <v>11497.828799595696</v>
      </c>
      <c r="X507" s="38">
        <v>11556.757159795692</v>
      </c>
      <c r="Y507" s="38">
        <v>11577.7421813162</v>
      </c>
      <c r="Z507" s="38">
        <v>11583.866318423559</v>
      </c>
      <c r="AA507" s="38">
        <v>11585.220258964555</v>
      </c>
      <c r="AB507" s="38">
        <v>11592.333720648421</v>
      </c>
      <c r="AC507" s="38">
        <v>11621.045956894521</v>
      </c>
      <c r="AD507" s="38">
        <v>11672.008321687987</v>
      </c>
    </row>
    <row r="508" spans="1:30" x14ac:dyDescent="0.25">
      <c r="A508" t="s">
        <v>19</v>
      </c>
      <c r="B508" t="s">
        <v>28</v>
      </c>
      <c r="C508" s="31" t="s">
        <v>6</v>
      </c>
      <c r="D508" s="2" t="s">
        <v>46</v>
      </c>
      <c r="E508" s="38">
        <v>9709</v>
      </c>
      <c r="F508" s="38">
        <v>9898.3585829250314</v>
      </c>
      <c r="G508" s="38">
        <v>9977.4733394323794</v>
      </c>
      <c r="H508" s="38">
        <v>9991.1017234659485</v>
      </c>
      <c r="I508" s="38">
        <v>9897.4834385932227</v>
      </c>
      <c r="J508" s="38">
        <v>9566.6087739065551</v>
      </c>
      <c r="K508" s="38">
        <v>9366.5150917494411</v>
      </c>
      <c r="L508" s="38">
        <v>9251.9210627629782</v>
      </c>
      <c r="M508" s="38">
        <v>9146.6858706775965</v>
      </c>
      <c r="N508" s="38">
        <v>9171.7354105522827</v>
      </c>
      <c r="O508" s="38">
        <v>9304.1862237562455</v>
      </c>
      <c r="P508" s="38">
        <v>9463.5608706236453</v>
      </c>
      <c r="Q508" s="38">
        <v>9731.7384787291776</v>
      </c>
      <c r="R508" s="38">
        <v>10034.346614321519</v>
      </c>
      <c r="S508" s="38">
        <v>10294.072192263529</v>
      </c>
      <c r="T508" s="38">
        <v>10547.171823851475</v>
      </c>
      <c r="U508" s="38">
        <v>10734.186643618455</v>
      </c>
      <c r="V508" s="38">
        <v>10876.704281956472</v>
      </c>
      <c r="W508" s="38">
        <v>10993.669382304985</v>
      </c>
      <c r="X508" s="38">
        <v>11162.405115106139</v>
      </c>
      <c r="Y508" s="38">
        <v>11295.690491076322</v>
      </c>
      <c r="Z508" s="38">
        <v>11458.862327968021</v>
      </c>
      <c r="AA508" s="38">
        <v>11584.952672625033</v>
      </c>
      <c r="AB508" s="38">
        <v>11698.443519832483</v>
      </c>
      <c r="AC508" s="38">
        <v>11760.542074689452</v>
      </c>
      <c r="AD508" s="38">
        <v>11787.574926613481</v>
      </c>
    </row>
    <row r="509" spans="1:30" x14ac:dyDescent="0.25">
      <c r="A509" t="s">
        <v>19</v>
      </c>
      <c r="B509" t="s">
        <v>28</v>
      </c>
      <c r="C509" s="31" t="s">
        <v>6</v>
      </c>
      <c r="D509" s="2" t="s">
        <v>47</v>
      </c>
      <c r="E509" s="38">
        <v>9306</v>
      </c>
      <c r="F509" s="38">
        <v>9219.1325914373028</v>
      </c>
      <c r="G509" s="38">
        <v>9161.9318008405426</v>
      </c>
      <c r="H509" s="38">
        <v>9166.99885503121</v>
      </c>
      <c r="I509" s="38">
        <v>9338.644724908514</v>
      </c>
      <c r="J509" s="38">
        <v>9701.2802046912529</v>
      </c>
      <c r="K509" s="38">
        <v>9910.2249794728887</v>
      </c>
      <c r="L509" s="38">
        <v>10014.280819022173</v>
      </c>
      <c r="M509" s="38">
        <v>10045.610473157594</v>
      </c>
      <c r="N509" s="38">
        <v>9970.891706749735</v>
      </c>
      <c r="O509" s="38">
        <v>9683.9314136507364</v>
      </c>
      <c r="P509" s="38">
        <v>9500.962725184334</v>
      </c>
      <c r="Q509" s="38">
        <v>9397.1149261625033</v>
      </c>
      <c r="R509" s="38">
        <v>9312.4870396712104</v>
      </c>
      <c r="S509" s="38">
        <v>9351.5951007384901</v>
      </c>
      <c r="T509" s="38">
        <v>9489.1389851683125</v>
      </c>
      <c r="U509" s="38">
        <v>9659.9455255844859</v>
      </c>
      <c r="V509" s="38">
        <v>9929.7279727809182</v>
      </c>
      <c r="W509" s="38">
        <v>10224.732781303186</v>
      </c>
      <c r="X509" s="38">
        <v>10481.535068879168</v>
      </c>
      <c r="Y509" s="38">
        <v>10725.409529101722</v>
      </c>
      <c r="Z509" s="38">
        <v>10906.974583266052</v>
      </c>
      <c r="AA509" s="38">
        <v>11045.708087740408</v>
      </c>
      <c r="AB509" s="38">
        <v>11165.767523811497</v>
      </c>
      <c r="AC509" s="38">
        <v>11332.762395762937</v>
      </c>
      <c r="AD509" s="38">
        <v>11466.621041732487</v>
      </c>
    </row>
    <row r="510" spans="1:30" x14ac:dyDescent="0.25">
      <c r="A510" t="s">
        <v>19</v>
      </c>
      <c r="B510" t="s">
        <v>28</v>
      </c>
      <c r="C510" s="31" t="s">
        <v>6</v>
      </c>
      <c r="D510" s="2" t="s">
        <v>48</v>
      </c>
      <c r="E510" s="38">
        <v>9344</v>
      </c>
      <c r="F510" s="38">
        <v>9469.7696645397918</v>
      </c>
      <c r="G510" s="38">
        <v>9483.9500520066595</v>
      </c>
      <c r="H510" s="38">
        <v>9573.6236614931186</v>
      </c>
      <c r="I510" s="38">
        <v>9396.0290936202146</v>
      </c>
      <c r="J510" s="38">
        <v>9228.2134899795092</v>
      </c>
      <c r="K510" s="38">
        <v>9161.0694150912132</v>
      </c>
      <c r="L510" s="38">
        <v>9121.6668325007449</v>
      </c>
      <c r="M510" s="38">
        <v>9143.0861587776744</v>
      </c>
      <c r="N510" s="38">
        <v>9318.0081558945931</v>
      </c>
      <c r="O510" s="38">
        <v>9666.4122127589562</v>
      </c>
      <c r="P510" s="38">
        <v>9884.1407253338912</v>
      </c>
      <c r="Q510" s="38">
        <v>10000.946858990215</v>
      </c>
      <c r="R510" s="38">
        <v>10040.852324735592</v>
      </c>
      <c r="S510" s="38">
        <v>9976.6253734599595</v>
      </c>
      <c r="T510" s="38">
        <v>9720.1718270075835</v>
      </c>
      <c r="U510" s="38">
        <v>9548.761995461693</v>
      </c>
      <c r="V510" s="38">
        <v>9452.3391613690728</v>
      </c>
      <c r="W510" s="38">
        <v>9382.5019283782967</v>
      </c>
      <c r="X510" s="38">
        <v>9431.4895813687945</v>
      </c>
      <c r="Y510" s="38">
        <v>9573.169466477435</v>
      </c>
      <c r="Z510" s="38">
        <v>9751.8218855863015</v>
      </c>
      <c r="AA510" s="38">
        <v>10021.166434376246</v>
      </c>
      <c r="AB510" s="38">
        <v>10309.16651762218</v>
      </c>
      <c r="AC510" s="38">
        <v>10562.407920797039</v>
      </c>
      <c r="AD510" s="38">
        <v>10798.762066881271</v>
      </c>
    </row>
    <row r="511" spans="1:30" x14ac:dyDescent="0.25">
      <c r="A511" t="s">
        <v>19</v>
      </c>
      <c r="B511" t="s">
        <v>28</v>
      </c>
      <c r="C511" s="31" t="s">
        <v>6</v>
      </c>
      <c r="D511" s="2" t="s">
        <v>49</v>
      </c>
      <c r="E511" s="38">
        <v>8119</v>
      </c>
      <c r="F511" s="38">
        <v>8257.5300804297895</v>
      </c>
      <c r="G511" s="38">
        <v>8441.3991392629432</v>
      </c>
      <c r="H511" s="38">
        <v>8608.5889477219989</v>
      </c>
      <c r="I511" s="38">
        <v>8803.8540363759712</v>
      </c>
      <c r="J511" s="38">
        <v>9041.2704537832233</v>
      </c>
      <c r="K511" s="38">
        <v>9187.5389977236628</v>
      </c>
      <c r="L511" s="38">
        <v>9235.3051578702216</v>
      </c>
      <c r="M511" s="38">
        <v>9337.7000240179514</v>
      </c>
      <c r="N511" s="38">
        <v>9204.8774608194108</v>
      </c>
      <c r="O511" s="38">
        <v>9071.0081902990241</v>
      </c>
      <c r="P511" s="38">
        <v>9018.8097228281586</v>
      </c>
      <c r="Q511" s="38">
        <v>8992.2057785925572</v>
      </c>
      <c r="R511" s="38">
        <v>9024.3221373103188</v>
      </c>
      <c r="S511" s="38">
        <v>9195.7087402498692</v>
      </c>
      <c r="T511" s="38">
        <v>9524.6096535165307</v>
      </c>
      <c r="U511" s="38">
        <v>9741.2452263560554</v>
      </c>
      <c r="V511" s="38">
        <v>9860.9428093926617</v>
      </c>
      <c r="W511" s="38">
        <v>9904.8184355686717</v>
      </c>
      <c r="X511" s="38">
        <v>9849.0080010074453</v>
      </c>
      <c r="Y511" s="38">
        <v>9620.9212438640188</v>
      </c>
      <c r="Z511" s="38">
        <v>9463.6937496450919</v>
      </c>
      <c r="AA511" s="38">
        <v>9376.9595047799303</v>
      </c>
      <c r="AB511" s="38">
        <v>9321.6052631409548</v>
      </c>
      <c r="AC511" s="38">
        <v>9378.8621796167463</v>
      </c>
      <c r="AD511" s="38">
        <v>9522.7973586770077</v>
      </c>
    </row>
    <row r="512" spans="1:30" x14ac:dyDescent="0.25">
      <c r="A512" t="s">
        <v>19</v>
      </c>
      <c r="B512" t="s">
        <v>28</v>
      </c>
      <c r="C512" s="31" t="s">
        <v>6</v>
      </c>
      <c r="D512" s="2" t="s">
        <v>50</v>
      </c>
      <c r="E512" s="38">
        <v>7647</v>
      </c>
      <c r="F512" s="38">
        <v>7562.9734384704516</v>
      </c>
      <c r="G512" s="38">
        <v>7614.8591786304332</v>
      </c>
      <c r="H512" s="38">
        <v>7704.8174236078039</v>
      </c>
      <c r="I512" s="38">
        <v>7775.4105178569798</v>
      </c>
      <c r="J512" s="38">
        <v>7857.7060199367843</v>
      </c>
      <c r="K512" s="38">
        <v>8007.5699526801436</v>
      </c>
      <c r="L512" s="38">
        <v>8197.6514276973903</v>
      </c>
      <c r="M512" s="38">
        <v>8377.9417222782849</v>
      </c>
      <c r="N512" s="38">
        <v>8581.043311764608</v>
      </c>
      <c r="O512" s="38">
        <v>8819.023965970624</v>
      </c>
      <c r="P512" s="38">
        <v>8981.8666142228612</v>
      </c>
      <c r="Q512" s="38">
        <v>9056.004595487766</v>
      </c>
      <c r="R512" s="38">
        <v>9169.0907613722229</v>
      </c>
      <c r="S512" s="38">
        <v>9071.673144177832</v>
      </c>
      <c r="T512" s="38">
        <v>8963.2583570480165</v>
      </c>
      <c r="U512" s="38">
        <v>8920.3278738665449</v>
      </c>
      <c r="V512" s="38">
        <v>8901.6442961952525</v>
      </c>
      <c r="W512" s="38">
        <v>8938.5560637250019</v>
      </c>
      <c r="X512" s="38">
        <v>9107.3258717319823</v>
      </c>
      <c r="Y512" s="38">
        <v>9420.8425127357914</v>
      </c>
      <c r="Z512" s="38">
        <v>9639.2438374742815</v>
      </c>
      <c r="AA512" s="38">
        <v>9766.9998510920304</v>
      </c>
      <c r="AB512" s="38">
        <v>9819.1678245715793</v>
      </c>
      <c r="AC512" s="38">
        <v>9777.1474370012511</v>
      </c>
      <c r="AD512" s="38">
        <v>9573.3573392887083</v>
      </c>
    </row>
    <row r="513" spans="1:30" x14ac:dyDescent="0.25">
      <c r="A513" t="s">
        <v>19</v>
      </c>
      <c r="B513" t="s">
        <v>28</v>
      </c>
      <c r="C513" s="31" t="s">
        <v>6</v>
      </c>
      <c r="D513" s="2" t="s">
        <v>51</v>
      </c>
      <c r="E513" s="38">
        <v>6101</v>
      </c>
      <c r="F513" s="38">
        <v>6517.9696237939424</v>
      </c>
      <c r="G513" s="38">
        <v>6806.2717027942781</v>
      </c>
      <c r="H513" s="38">
        <v>7000.392942785862</v>
      </c>
      <c r="I513" s="38">
        <v>7243.7698176137801</v>
      </c>
      <c r="J513" s="38">
        <v>7444.1663630322546</v>
      </c>
      <c r="K513" s="38">
        <v>7394.722735506436</v>
      </c>
      <c r="L513" s="38">
        <v>7465.0161955846506</v>
      </c>
      <c r="M513" s="38">
        <v>7571.6300053409741</v>
      </c>
      <c r="N513" s="38">
        <v>7659.1182828094006</v>
      </c>
      <c r="O513" s="38">
        <v>7761.5858851940238</v>
      </c>
      <c r="P513" s="38">
        <v>7922.6945258393007</v>
      </c>
      <c r="Q513" s="38">
        <v>8121.049889417538</v>
      </c>
      <c r="R513" s="38">
        <v>8313.555960076701</v>
      </c>
      <c r="S513" s="38">
        <v>8525.581098005543</v>
      </c>
      <c r="T513" s="38">
        <v>8767.6657234324193</v>
      </c>
      <c r="U513" s="38">
        <v>8945.4376377352273</v>
      </c>
      <c r="V513" s="38">
        <v>9041.43970711984</v>
      </c>
      <c r="W513" s="38">
        <v>9165.045517584027</v>
      </c>
      <c r="X513" s="38">
        <v>9094.7780805397961</v>
      </c>
      <c r="Y513" s="38">
        <v>9007.3886607462227</v>
      </c>
      <c r="Z513" s="38">
        <v>8975.201697613913</v>
      </c>
      <c r="AA513" s="38">
        <v>8967.3865192126086</v>
      </c>
      <c r="AB513" s="38">
        <v>9014.8943604282358</v>
      </c>
      <c r="AC513" s="38">
        <v>9189.2561117023615</v>
      </c>
      <c r="AD513" s="38">
        <v>9501.8851784389863</v>
      </c>
    </row>
    <row r="514" spans="1:30" x14ac:dyDescent="0.25">
      <c r="A514" t="s">
        <v>19</v>
      </c>
      <c r="B514" t="s">
        <v>28</v>
      </c>
      <c r="C514" s="31" t="s">
        <v>6</v>
      </c>
      <c r="D514" s="2" t="s">
        <v>52</v>
      </c>
      <c r="E514" s="38">
        <v>4441</v>
      </c>
      <c r="F514" s="38">
        <v>4634.1813905085501</v>
      </c>
      <c r="G514" s="38">
        <v>4888.1039050434083</v>
      </c>
      <c r="H514" s="38">
        <v>5140.3762793942278</v>
      </c>
      <c r="I514" s="38">
        <v>5421.7755338019288</v>
      </c>
      <c r="J514" s="38">
        <v>5678.9642876517773</v>
      </c>
      <c r="K514" s="38">
        <v>6086.0508905102242</v>
      </c>
      <c r="L514" s="38">
        <v>6380.5871830018405</v>
      </c>
      <c r="M514" s="38">
        <v>6583.6888543885889</v>
      </c>
      <c r="N514" s="38">
        <v>6824.9765825413469</v>
      </c>
      <c r="O514" s="38">
        <v>7029.5556684036846</v>
      </c>
      <c r="P514" s="38">
        <v>7011.2964584301226</v>
      </c>
      <c r="Q514" s="38">
        <v>7096.6559401152317</v>
      </c>
      <c r="R514" s="38">
        <v>7214.0094564172214</v>
      </c>
      <c r="S514" s="38">
        <v>7315.7991847299618</v>
      </c>
      <c r="T514" s="38">
        <v>7433.1142612897775</v>
      </c>
      <c r="U514" s="38">
        <v>7601.0076010537068</v>
      </c>
      <c r="V514" s="38">
        <v>7804.9215419322172</v>
      </c>
      <c r="W514" s="38">
        <v>8003.7071560187842</v>
      </c>
      <c r="X514" s="38">
        <v>8222.8462796087715</v>
      </c>
      <c r="Y514" s="38">
        <v>8466.9726845027562</v>
      </c>
      <c r="Z514" s="38">
        <v>8655.4630791423933</v>
      </c>
      <c r="AA514" s="38">
        <v>8770.4940760558238</v>
      </c>
      <c r="AB514" s="38">
        <v>8903.9631166242925</v>
      </c>
      <c r="AC514" s="38">
        <v>8859.370102195111</v>
      </c>
      <c r="AD514" s="38">
        <v>8795.9957845091849</v>
      </c>
    </row>
    <row r="515" spans="1:30" x14ac:dyDescent="0.25">
      <c r="A515" t="s">
        <v>19</v>
      </c>
      <c r="B515" t="s">
        <v>28</v>
      </c>
      <c r="C515" s="31" t="s">
        <v>6</v>
      </c>
      <c r="D515" s="2" t="s">
        <v>53</v>
      </c>
      <c r="E515" s="38">
        <v>3271</v>
      </c>
      <c r="F515" s="38">
        <v>3364.4144338345009</v>
      </c>
      <c r="G515" s="38">
        <v>3446.334978508221</v>
      </c>
      <c r="H515" s="38">
        <v>3533.1122018303736</v>
      </c>
      <c r="I515" s="38">
        <v>3664.6015424194939</v>
      </c>
      <c r="J515" s="38">
        <v>3769.0147699920681</v>
      </c>
      <c r="K515" s="38">
        <v>3950.4289655815414</v>
      </c>
      <c r="L515" s="38">
        <v>4177.0036753526701</v>
      </c>
      <c r="M515" s="38">
        <v>4404.948404988223</v>
      </c>
      <c r="N515" s="38">
        <v>4665.1750211363269</v>
      </c>
      <c r="O515" s="38">
        <v>4904.2203752881505</v>
      </c>
      <c r="P515" s="38">
        <v>5277.3390617534569</v>
      </c>
      <c r="Q515" s="38">
        <v>5553.526623721822</v>
      </c>
      <c r="R515" s="38">
        <v>5746.5225717774756</v>
      </c>
      <c r="S515" s="38">
        <v>5969.6903378420666</v>
      </c>
      <c r="T515" s="38">
        <v>6161.2566010901755</v>
      </c>
      <c r="U515" s="38">
        <v>6172.9684162808371</v>
      </c>
      <c r="V515" s="38">
        <v>6268.0190767482982</v>
      </c>
      <c r="W515" s="38">
        <v>6389.9530148754657</v>
      </c>
      <c r="X515" s="38">
        <v>6502.0606484073996</v>
      </c>
      <c r="Y515" s="38">
        <v>6629.6578078404073</v>
      </c>
      <c r="Z515" s="38">
        <v>6798.0187458694563</v>
      </c>
      <c r="AA515" s="38">
        <v>7000.2799101832807</v>
      </c>
      <c r="AB515" s="38">
        <v>7195.3223228745546</v>
      </c>
      <c r="AC515" s="38">
        <v>7413.341127996413</v>
      </c>
      <c r="AD515" s="38">
        <v>7650.6965684543056</v>
      </c>
    </row>
    <row r="516" spans="1:30" x14ac:dyDescent="0.25">
      <c r="A516" t="s">
        <v>19</v>
      </c>
      <c r="B516" t="s">
        <v>28</v>
      </c>
      <c r="C516" s="31" t="s">
        <v>6</v>
      </c>
      <c r="D516" s="2" t="s">
        <v>1</v>
      </c>
      <c r="E516" s="38">
        <v>3407</v>
      </c>
      <c r="F516" s="38">
        <v>3491.1587402937921</v>
      </c>
      <c r="G516" s="38">
        <v>3559.2073015540404</v>
      </c>
      <c r="H516" s="38">
        <v>3642.1049800336764</v>
      </c>
      <c r="I516" s="38">
        <v>3712.8097083439538</v>
      </c>
      <c r="J516" s="38">
        <v>3839.1531088789543</v>
      </c>
      <c r="K516" s="38">
        <v>3960.0600857100712</v>
      </c>
      <c r="L516" s="38">
        <v>4061.4579234780676</v>
      </c>
      <c r="M516" s="38">
        <v>4181.7004819640488</v>
      </c>
      <c r="N516" s="38">
        <v>4324.0431307039416</v>
      </c>
      <c r="O516" s="38">
        <v>4486.3302592442615</v>
      </c>
      <c r="P516" s="38">
        <v>4705.2669396895462</v>
      </c>
      <c r="Q516" s="38">
        <v>4938.6904867028798</v>
      </c>
      <c r="R516" s="38">
        <v>5185.6071636699562</v>
      </c>
      <c r="S516" s="38">
        <v>5473.1471956016358</v>
      </c>
      <c r="T516" s="38">
        <v>5751.9688818947579</v>
      </c>
      <c r="U516" s="38">
        <v>6177.7661657704512</v>
      </c>
      <c r="V516" s="38">
        <v>6534.065110993628</v>
      </c>
      <c r="W516" s="38">
        <v>6829.6067221718531</v>
      </c>
      <c r="X516" s="38">
        <v>7178.3351776599902</v>
      </c>
      <c r="Y516" s="38">
        <v>7491.654972674718</v>
      </c>
      <c r="Z516" s="38">
        <v>7773.7871756254444</v>
      </c>
      <c r="AA516" s="38">
        <v>8063.3184274686646</v>
      </c>
      <c r="AB516" s="38">
        <v>8326.2992967695664</v>
      </c>
      <c r="AC516" s="38">
        <v>8622.3499022359138</v>
      </c>
      <c r="AD516" s="38">
        <v>8907.8499726677092</v>
      </c>
    </row>
    <row r="517" spans="1:30" x14ac:dyDescent="0.25">
      <c r="A517" t="s">
        <v>19</v>
      </c>
      <c r="B517" t="s">
        <v>28</v>
      </c>
      <c r="C517" s="31" t="s">
        <v>6</v>
      </c>
      <c r="D517" s="2" t="s">
        <v>0</v>
      </c>
      <c r="E517" s="38">
        <v>153201</v>
      </c>
      <c r="F517" s="38">
        <v>154408.06271793158</v>
      </c>
      <c r="G517" s="38">
        <v>155691.23514814011</v>
      </c>
      <c r="H517" s="38">
        <v>157078.45757665642</v>
      </c>
      <c r="I517" s="38">
        <v>158569.65130810472</v>
      </c>
      <c r="J517" s="38">
        <v>160166.23578178135</v>
      </c>
      <c r="K517" s="38">
        <v>161820.76549436076</v>
      </c>
      <c r="L517" s="38">
        <v>163534.34563506357</v>
      </c>
      <c r="M517" s="38">
        <v>165306.92225151008</v>
      </c>
      <c r="N517" s="38">
        <v>167137.75235389225</v>
      </c>
      <c r="O517" s="38">
        <v>169026.36997057049</v>
      </c>
      <c r="P517" s="38">
        <v>170940.67000115104</v>
      </c>
      <c r="Q517" s="38">
        <v>172850.71848921623</v>
      </c>
      <c r="R517" s="38">
        <v>174755.56375964868</v>
      </c>
      <c r="S517" s="38">
        <v>176653.62865894078</v>
      </c>
      <c r="T517" s="38">
        <v>178542.93460419081</v>
      </c>
      <c r="U517" s="38">
        <v>180423.62713866544</v>
      </c>
      <c r="V517" s="38">
        <v>182294.57333777132</v>
      </c>
      <c r="W517" s="38">
        <v>184155.05859281789</v>
      </c>
      <c r="X517" s="38">
        <v>186003.94392169296</v>
      </c>
      <c r="Y517" s="38">
        <v>187839.95141617395</v>
      </c>
      <c r="Z517" s="38">
        <v>189662.44313093735</v>
      </c>
      <c r="AA517" s="38">
        <v>191471.67608238017</v>
      </c>
      <c r="AB517" s="38">
        <v>193268.13912965095</v>
      </c>
      <c r="AC517" s="38">
        <v>195052.26466681177</v>
      </c>
      <c r="AD517" s="38">
        <v>196824.96115174438</v>
      </c>
    </row>
    <row r="518" spans="1:30" x14ac:dyDescent="0.25">
      <c r="A518" t="s">
        <v>19</v>
      </c>
      <c r="B518" t="s">
        <v>29</v>
      </c>
      <c r="C518" s="31" t="s">
        <v>4</v>
      </c>
      <c r="D518" s="6" t="s">
        <v>37</v>
      </c>
      <c r="E518" s="38">
        <v>8257</v>
      </c>
      <c r="F518" s="38">
        <v>8258.2236975549895</v>
      </c>
      <c r="G518" s="38">
        <v>8246.800846196169</v>
      </c>
      <c r="H518" s="38">
        <v>8311.6974888193872</v>
      </c>
      <c r="I518" s="38">
        <v>8394.0963186962326</v>
      </c>
      <c r="J518" s="38">
        <v>8439.9732627599133</v>
      </c>
      <c r="K518" s="38">
        <v>8544.234044332472</v>
      </c>
      <c r="L518" s="38">
        <v>8658.7233568553493</v>
      </c>
      <c r="M518" s="38">
        <v>8779.906407465618</v>
      </c>
      <c r="N518" s="38">
        <v>8907.178928170466</v>
      </c>
      <c r="O518" s="38">
        <v>9040.6547888123132</v>
      </c>
      <c r="P518" s="38">
        <v>9179.1139760546157</v>
      </c>
      <c r="Q518" s="38">
        <v>9313.995701983551</v>
      </c>
      <c r="R518" s="38">
        <v>9445.6780203472081</v>
      </c>
      <c r="S518" s="38">
        <v>9574.5687277243305</v>
      </c>
      <c r="T518" s="38">
        <v>9701.0602989400559</v>
      </c>
      <c r="U518" s="38">
        <v>9824.97336999863</v>
      </c>
      <c r="V518" s="38">
        <v>9946.6742400588228</v>
      </c>
      <c r="W518" s="38">
        <v>10066.654597842744</v>
      </c>
      <c r="X518" s="38">
        <v>10185.384806841976</v>
      </c>
      <c r="Y518" s="38">
        <v>10303.442054456433</v>
      </c>
      <c r="Z518" s="38">
        <v>10421.309369802157</v>
      </c>
      <c r="AA518" s="38">
        <v>10539.30624610511</v>
      </c>
      <c r="AB518" s="38">
        <v>10657.479491984448</v>
      </c>
      <c r="AC518" s="38">
        <v>10775.593542954623</v>
      </c>
      <c r="AD518" s="38">
        <v>10893.303540447079</v>
      </c>
    </row>
    <row r="519" spans="1:30" x14ac:dyDescent="0.25">
      <c r="A519" t="s">
        <v>19</v>
      </c>
      <c r="B519" t="s">
        <v>29</v>
      </c>
      <c r="C519" s="31" t="s">
        <v>4</v>
      </c>
      <c r="D519" s="6" t="s">
        <v>38</v>
      </c>
      <c r="E519" s="38">
        <v>8259</v>
      </c>
      <c r="F519" s="38">
        <v>8254.1846450552111</v>
      </c>
      <c r="G519" s="38">
        <v>8265.0512006704157</v>
      </c>
      <c r="H519" s="38">
        <v>8202.9648794713958</v>
      </c>
      <c r="I519" s="38">
        <v>8244.1726131791365</v>
      </c>
      <c r="J519" s="38">
        <v>8354.2146811399016</v>
      </c>
      <c r="K519" s="38">
        <v>8418.0100513779107</v>
      </c>
      <c r="L519" s="38">
        <v>8466.121388619451</v>
      </c>
      <c r="M519" s="38">
        <v>8568.7187681510877</v>
      </c>
      <c r="N519" s="38">
        <v>8678.6420476683779</v>
      </c>
      <c r="O519" s="38">
        <v>8747.872999105135</v>
      </c>
      <c r="P519" s="38">
        <v>8860.953713463372</v>
      </c>
      <c r="Q519" s="38">
        <v>8979.7806526702825</v>
      </c>
      <c r="R519" s="38">
        <v>9101.9242221400673</v>
      </c>
      <c r="S519" s="38">
        <v>9226.8965468693277</v>
      </c>
      <c r="T519" s="38">
        <v>9354.725132203439</v>
      </c>
      <c r="U519" s="38">
        <v>9486.35446919893</v>
      </c>
      <c r="V519" s="38">
        <v>9614.4898092664171</v>
      </c>
      <c r="W519" s="38">
        <v>9739.2798138361595</v>
      </c>
      <c r="X519" s="38">
        <v>9861.0313805110472</v>
      </c>
      <c r="Y519" s="38">
        <v>9980.1039162286252</v>
      </c>
      <c r="Z519" s="38">
        <v>10096.518367476157</v>
      </c>
      <c r="AA519" s="38">
        <v>10210.845509818952</v>
      </c>
      <c r="AB519" s="38">
        <v>10323.788330167397</v>
      </c>
      <c r="AC519" s="38">
        <v>10436.021557123195</v>
      </c>
      <c r="AD519" s="38">
        <v>10548.23317768261</v>
      </c>
    </row>
    <row r="520" spans="1:30" x14ac:dyDescent="0.25">
      <c r="A520" t="s">
        <v>19</v>
      </c>
      <c r="B520" t="s">
        <v>29</v>
      </c>
      <c r="C520" s="31" t="s">
        <v>4</v>
      </c>
      <c r="D520" s="6" t="s">
        <v>39</v>
      </c>
      <c r="E520" s="38">
        <v>7949</v>
      </c>
      <c r="F520" s="38">
        <v>7990.7287027953716</v>
      </c>
      <c r="G520" s="38">
        <v>8042.1670023355618</v>
      </c>
      <c r="H520" s="38">
        <v>8269.2015642264323</v>
      </c>
      <c r="I520" s="38">
        <v>8363.0294109370152</v>
      </c>
      <c r="J520" s="38">
        <v>8462.0118743147723</v>
      </c>
      <c r="K520" s="38">
        <v>8510.9495688615025</v>
      </c>
      <c r="L520" s="38">
        <v>8563.7497391538891</v>
      </c>
      <c r="M520" s="38">
        <v>8550.3106012753196</v>
      </c>
      <c r="N520" s="38">
        <v>8605.7592141058212</v>
      </c>
      <c r="O520" s="38">
        <v>8717.2181529588779</v>
      </c>
      <c r="P520" s="38">
        <v>8789.7324329568328</v>
      </c>
      <c r="Q520" s="38">
        <v>8847.9446755985737</v>
      </c>
      <c r="R520" s="38">
        <v>8955.2964655565829</v>
      </c>
      <c r="S520" s="38">
        <v>9070.9770712648296</v>
      </c>
      <c r="T520" s="38">
        <v>9147.5802715468944</v>
      </c>
      <c r="U520" s="38">
        <v>9261.2726615999272</v>
      </c>
      <c r="V520" s="38">
        <v>9380.0670586108899</v>
      </c>
      <c r="W520" s="38">
        <v>9501.6944387720796</v>
      </c>
      <c r="X520" s="38">
        <v>9625.7022225198707</v>
      </c>
      <c r="Y520" s="38">
        <v>9752.1535536910669</v>
      </c>
      <c r="Z520" s="38">
        <v>9881.6581922709611</v>
      </c>
      <c r="AA520" s="38">
        <v>10007.055396347956</v>
      </c>
      <c r="AB520" s="38">
        <v>10128.638194245239</v>
      </c>
      <c r="AC520" s="38">
        <v>10246.869005916304</v>
      </c>
      <c r="AD520" s="38">
        <v>10362.248491373797</v>
      </c>
    </row>
    <row r="521" spans="1:30" x14ac:dyDescent="0.25">
      <c r="A521" t="s">
        <v>19</v>
      </c>
      <c r="B521" t="s">
        <v>29</v>
      </c>
      <c r="C521" s="31" t="s">
        <v>4</v>
      </c>
      <c r="D521" s="6" t="s">
        <v>40</v>
      </c>
      <c r="E521" s="38">
        <v>8625</v>
      </c>
      <c r="F521" s="38">
        <v>8595.4603368801727</v>
      </c>
      <c r="G521" s="38">
        <v>8630.4743437809193</v>
      </c>
      <c r="H521" s="38">
        <v>8575.8179050320778</v>
      </c>
      <c r="I521" s="38">
        <v>8564.5601618853052</v>
      </c>
      <c r="J521" s="38">
        <v>8549.00546786212</v>
      </c>
      <c r="K521" s="38">
        <v>8667.5749499261674</v>
      </c>
      <c r="L521" s="38">
        <v>8808.6481712559234</v>
      </c>
      <c r="M521" s="38">
        <v>9069.9370263670589</v>
      </c>
      <c r="N521" s="38">
        <v>9221.4539456617276</v>
      </c>
      <c r="O521" s="38">
        <v>9347.8862122583614</v>
      </c>
      <c r="P521" s="38">
        <v>9411.3524380850977</v>
      </c>
      <c r="Q521" s="38">
        <v>9474.0760474432882</v>
      </c>
      <c r="R521" s="38">
        <v>9483.5099536107082</v>
      </c>
      <c r="S521" s="38">
        <v>9539.2815896529046</v>
      </c>
      <c r="T521" s="38">
        <v>9650.8692279963834</v>
      </c>
      <c r="U521" s="38">
        <v>9725.3590032270022</v>
      </c>
      <c r="V521" s="38">
        <v>9789.299787166914</v>
      </c>
      <c r="W521" s="38">
        <v>9901.2138864174522</v>
      </c>
      <c r="X521" s="38">
        <v>10027.583009769311</v>
      </c>
      <c r="Y521" s="38">
        <v>10117.396215628984</v>
      </c>
      <c r="Z521" s="38">
        <v>10238.106967799498</v>
      </c>
      <c r="AA521" s="38">
        <v>10362.804193378903</v>
      </c>
      <c r="AB521" s="38">
        <v>10489.579286476397</v>
      </c>
      <c r="AC521" s="38">
        <v>10618.299518237378</v>
      </c>
      <c r="AD521" s="38">
        <v>10749.444310196357</v>
      </c>
    </row>
    <row r="522" spans="1:30" x14ac:dyDescent="0.25">
      <c r="A522" t="s">
        <v>19</v>
      </c>
      <c r="B522" t="s">
        <v>29</v>
      </c>
      <c r="C522" s="31" t="s">
        <v>4</v>
      </c>
      <c r="D522" s="6" t="s">
        <v>41</v>
      </c>
      <c r="E522" s="38">
        <v>10024</v>
      </c>
      <c r="F522" s="38">
        <v>9981.53948682398</v>
      </c>
      <c r="G522" s="38">
        <v>9913.8829916168143</v>
      </c>
      <c r="H522" s="38">
        <v>9821.255131782269</v>
      </c>
      <c r="I522" s="38">
        <v>9782.6862411191978</v>
      </c>
      <c r="J522" s="38">
        <v>9848.0866731527458</v>
      </c>
      <c r="K522" s="38">
        <v>9916.2031849279647</v>
      </c>
      <c r="L522" s="38">
        <v>10005.595090593768</v>
      </c>
      <c r="M522" s="38">
        <v>10027.925917111843</v>
      </c>
      <c r="N522" s="38">
        <v>10088.458099836111</v>
      </c>
      <c r="O522" s="38">
        <v>10176.586667226109</v>
      </c>
      <c r="P522" s="38">
        <v>10390.246161249463</v>
      </c>
      <c r="Q522" s="38">
        <v>10624.286660608321</v>
      </c>
      <c r="R522" s="38">
        <v>10903.374760261604</v>
      </c>
      <c r="S522" s="38">
        <v>11092.507829219332</v>
      </c>
      <c r="T522" s="38">
        <v>11227.624952213346</v>
      </c>
      <c r="U522" s="38">
        <v>11308.394218764643</v>
      </c>
      <c r="V522" s="38">
        <v>11391.742990960962</v>
      </c>
      <c r="W522" s="38">
        <v>11433.125446014559</v>
      </c>
      <c r="X522" s="38">
        <v>11492.776564972939</v>
      </c>
      <c r="Y522" s="38">
        <v>11609.16833041977</v>
      </c>
      <c r="Z522" s="38">
        <v>11695.019370426018</v>
      </c>
      <c r="AA522" s="38">
        <v>11779.355719260311</v>
      </c>
      <c r="AB522" s="38">
        <v>11907.749508071207</v>
      </c>
      <c r="AC522" s="38">
        <v>12049.644328346756</v>
      </c>
      <c r="AD522" s="38">
        <v>12161.118630214452</v>
      </c>
    </row>
    <row r="523" spans="1:30" x14ac:dyDescent="0.25">
      <c r="A523" t="s">
        <v>19</v>
      </c>
      <c r="B523" t="s">
        <v>29</v>
      </c>
      <c r="C523" s="31" t="s">
        <v>4</v>
      </c>
      <c r="D523" s="6" t="s">
        <v>42</v>
      </c>
      <c r="E523" s="38">
        <v>8862</v>
      </c>
      <c r="F523" s="38">
        <v>8865.8001243934759</v>
      </c>
      <c r="G523" s="38">
        <v>9014.3775448781525</v>
      </c>
      <c r="H523" s="38">
        <v>9153.317088961121</v>
      </c>
      <c r="I523" s="38">
        <v>9259.1623646252465</v>
      </c>
      <c r="J523" s="38">
        <v>9383.4257572952556</v>
      </c>
      <c r="K523" s="38">
        <v>9452.2882070042251</v>
      </c>
      <c r="L523" s="38">
        <v>9492.2057049033938</v>
      </c>
      <c r="M523" s="38">
        <v>9503.4094313006663</v>
      </c>
      <c r="N523" s="38">
        <v>9533.1588047628393</v>
      </c>
      <c r="O523" s="38">
        <v>9618.1109514741038</v>
      </c>
      <c r="P523" s="38">
        <v>9693.7745777340297</v>
      </c>
      <c r="Q523" s="38">
        <v>9776.4808160961165</v>
      </c>
      <c r="R523" s="38">
        <v>9834.3404883613839</v>
      </c>
      <c r="S523" s="38">
        <v>9917.173296277897</v>
      </c>
      <c r="T523" s="38">
        <v>10033.032421274911</v>
      </c>
      <c r="U523" s="38">
        <v>10243.947850833445</v>
      </c>
      <c r="V523" s="38">
        <v>10466.314634479904</v>
      </c>
      <c r="W523" s="38">
        <v>10696.625633646119</v>
      </c>
      <c r="X523" s="38">
        <v>10875.246867172114</v>
      </c>
      <c r="Y523" s="38">
        <v>11002.229430786298</v>
      </c>
      <c r="Z523" s="38">
        <v>11088.264630229518</v>
      </c>
      <c r="AA523" s="38">
        <v>11175.438916903633</v>
      </c>
      <c r="AB523" s="38">
        <v>11229.424405550037</v>
      </c>
      <c r="AC523" s="38">
        <v>11288.0753008541</v>
      </c>
      <c r="AD523" s="38">
        <v>11394.659886538069</v>
      </c>
    </row>
    <row r="524" spans="1:30" x14ac:dyDescent="0.25">
      <c r="A524" t="s">
        <v>19</v>
      </c>
      <c r="B524" t="s">
        <v>29</v>
      </c>
      <c r="C524" s="31" t="s">
        <v>4</v>
      </c>
      <c r="D524" s="6" t="s">
        <v>43</v>
      </c>
      <c r="E524" s="38">
        <v>8016</v>
      </c>
      <c r="F524" s="38">
        <v>8136.272753024231</v>
      </c>
      <c r="G524" s="38">
        <v>8092.8113418860567</v>
      </c>
      <c r="H524" s="38">
        <v>8203.2612805239132</v>
      </c>
      <c r="I524" s="38">
        <v>8375.3394329717994</v>
      </c>
      <c r="J524" s="38">
        <v>8489.3889547318358</v>
      </c>
      <c r="K524" s="38">
        <v>8615.3635369661661</v>
      </c>
      <c r="L524" s="38">
        <v>8812.6206261713578</v>
      </c>
      <c r="M524" s="38">
        <v>8985.8140481215323</v>
      </c>
      <c r="N524" s="38">
        <v>9108.8393524910134</v>
      </c>
      <c r="O524" s="38">
        <v>9227.3271570671532</v>
      </c>
      <c r="P524" s="38">
        <v>9307.6204015374224</v>
      </c>
      <c r="Q524" s="38">
        <v>9359.3341656952507</v>
      </c>
      <c r="R524" s="38">
        <v>9386.3621991619475</v>
      </c>
      <c r="S524" s="38">
        <v>9418.5762002683732</v>
      </c>
      <c r="T524" s="38">
        <v>9488.4012481339832</v>
      </c>
      <c r="U524" s="38">
        <v>9553.2144949209996</v>
      </c>
      <c r="V524" s="38">
        <v>9622.6916700234033</v>
      </c>
      <c r="W524" s="38">
        <v>9690.7561229991479</v>
      </c>
      <c r="X524" s="38">
        <v>9773.7936478695374</v>
      </c>
      <c r="Y524" s="38">
        <v>9889.5370914476407</v>
      </c>
      <c r="Z524" s="38">
        <v>10082.121404310634</v>
      </c>
      <c r="AA524" s="38">
        <v>10284.548309756277</v>
      </c>
      <c r="AB524" s="38">
        <v>10484.414744398657</v>
      </c>
      <c r="AC524" s="38">
        <v>10653.665275598358</v>
      </c>
      <c r="AD524" s="38">
        <v>10775.156904397401</v>
      </c>
    </row>
    <row r="525" spans="1:30" x14ac:dyDescent="0.25">
      <c r="A525" t="s">
        <v>19</v>
      </c>
      <c r="B525" t="s">
        <v>29</v>
      </c>
      <c r="C525" s="31" t="s">
        <v>4</v>
      </c>
      <c r="D525" s="6" t="s">
        <v>44</v>
      </c>
      <c r="E525" s="38">
        <v>7117</v>
      </c>
      <c r="F525" s="38">
        <v>7046.0985950565482</v>
      </c>
      <c r="G525" s="38">
        <v>7195.9346738989534</v>
      </c>
      <c r="H525" s="38">
        <v>7320.8691870746034</v>
      </c>
      <c r="I525" s="38">
        <v>7510.1852138380646</v>
      </c>
      <c r="J525" s="38">
        <v>7663.8278683865592</v>
      </c>
      <c r="K525" s="38">
        <v>7829.2396151728653</v>
      </c>
      <c r="L525" s="38">
        <v>7879.5275343024387</v>
      </c>
      <c r="M525" s="38">
        <v>8018.4212356459075</v>
      </c>
      <c r="N525" s="38">
        <v>8197.5130504883546</v>
      </c>
      <c r="O525" s="38">
        <v>8327.7386025554588</v>
      </c>
      <c r="P525" s="38">
        <v>8464.6433725959596</v>
      </c>
      <c r="Q525" s="38">
        <v>8644.1211624057287</v>
      </c>
      <c r="R525" s="38">
        <v>8802.3685037443065</v>
      </c>
      <c r="S525" s="38">
        <v>8914.2249764613553</v>
      </c>
      <c r="T525" s="38">
        <v>9014.9172656488063</v>
      </c>
      <c r="U525" s="38">
        <v>9085.447646181663</v>
      </c>
      <c r="V525" s="38">
        <v>9132.5637414230769</v>
      </c>
      <c r="W525" s="38">
        <v>9160.7017166715905</v>
      </c>
      <c r="X525" s="38">
        <v>9191.0314917467203</v>
      </c>
      <c r="Y525" s="38">
        <v>9252.2758963481574</v>
      </c>
      <c r="Z525" s="38">
        <v>9309.415763105535</v>
      </c>
      <c r="AA525" s="38">
        <v>9369.8680922148887</v>
      </c>
      <c r="AB525" s="38">
        <v>9437.7568701289256</v>
      </c>
      <c r="AC525" s="38">
        <v>9517.267823233733</v>
      </c>
      <c r="AD525" s="38">
        <v>9628.5707266413283</v>
      </c>
    </row>
    <row r="526" spans="1:30" x14ac:dyDescent="0.25">
      <c r="A526" t="s">
        <v>19</v>
      </c>
      <c r="B526" t="s">
        <v>29</v>
      </c>
      <c r="C526" s="31" t="s">
        <v>4</v>
      </c>
      <c r="D526" s="6" t="s">
        <v>45</v>
      </c>
      <c r="E526" s="38">
        <v>7740</v>
      </c>
      <c r="F526" s="38">
        <v>7491.5314933908949</v>
      </c>
      <c r="G526" s="38">
        <v>7180.0988097792542</v>
      </c>
      <c r="H526" s="38">
        <v>6969.4176949050143</v>
      </c>
      <c r="I526" s="38">
        <v>6896.8413988508655</v>
      </c>
      <c r="J526" s="38">
        <v>6879.069832106692</v>
      </c>
      <c r="K526" s="38">
        <v>6915.6807229657352</v>
      </c>
      <c r="L526" s="38">
        <v>7113.2747833410558</v>
      </c>
      <c r="M526" s="38">
        <v>7286.290884317461</v>
      </c>
      <c r="N526" s="38">
        <v>7489.3889788274628</v>
      </c>
      <c r="O526" s="38">
        <v>7653.0513787334594</v>
      </c>
      <c r="P526" s="38">
        <v>7814.7345875205865</v>
      </c>
      <c r="Q526" s="38">
        <v>7889.2032116750006</v>
      </c>
      <c r="R526" s="38">
        <v>8024.3370917660905</v>
      </c>
      <c r="S526" s="38">
        <v>8193.0423657254596</v>
      </c>
      <c r="T526" s="38">
        <v>8322.14704959753</v>
      </c>
      <c r="U526" s="38">
        <v>8458.0441095310689</v>
      </c>
      <c r="V526" s="38">
        <v>8622.7754829900969</v>
      </c>
      <c r="W526" s="38">
        <v>8770.1233179753472</v>
      </c>
      <c r="X526" s="38">
        <v>8875.2015494797306</v>
      </c>
      <c r="Y526" s="38">
        <v>8967.6071502707709</v>
      </c>
      <c r="Z526" s="38">
        <v>9035.0536600084342</v>
      </c>
      <c r="AA526" s="38">
        <v>9080.5004432307815</v>
      </c>
      <c r="AB526" s="38">
        <v>9109.0430934052638</v>
      </c>
      <c r="AC526" s="38">
        <v>9136.7339100719582</v>
      </c>
      <c r="AD526" s="38">
        <v>9191.2824866425599</v>
      </c>
    </row>
    <row r="527" spans="1:30" x14ac:dyDescent="0.25">
      <c r="A527" t="s">
        <v>19</v>
      </c>
      <c r="B527" t="s">
        <v>29</v>
      </c>
      <c r="C527" s="31" t="s">
        <v>4</v>
      </c>
      <c r="D527" s="6" t="s">
        <v>46</v>
      </c>
      <c r="E527" s="38">
        <v>7590</v>
      </c>
      <c r="F527" s="38">
        <v>7682.0948127936244</v>
      </c>
      <c r="G527" s="38">
        <v>7783.677620662138</v>
      </c>
      <c r="H527" s="38">
        <v>7779.2167902175679</v>
      </c>
      <c r="I527" s="38">
        <v>7577.9466191541351</v>
      </c>
      <c r="J527" s="38">
        <v>7442.5971790788426</v>
      </c>
      <c r="K527" s="38">
        <v>7275.748271137978</v>
      </c>
      <c r="L527" s="38">
        <v>7064.4231941028629</v>
      </c>
      <c r="M527" s="38">
        <v>6930.704223372446</v>
      </c>
      <c r="N527" s="38">
        <v>6913.7333375683529</v>
      </c>
      <c r="O527" s="38">
        <v>6944.4869789362883</v>
      </c>
      <c r="P527" s="38">
        <v>7025.75506907616</v>
      </c>
      <c r="Q527" s="38">
        <v>7235.5509305127489</v>
      </c>
      <c r="R527" s="38">
        <v>7424.006112737221</v>
      </c>
      <c r="S527" s="38">
        <v>7626.8589261229645</v>
      </c>
      <c r="T527" s="38">
        <v>7792.3822356440423</v>
      </c>
      <c r="U527" s="38">
        <v>7947.4188277463118</v>
      </c>
      <c r="V527" s="38">
        <v>8034.2155318963905</v>
      </c>
      <c r="W527" s="38">
        <v>8167.0239901897812</v>
      </c>
      <c r="X527" s="38">
        <v>8331.3240671303483</v>
      </c>
      <c r="Y527" s="38">
        <v>8462.5356621020819</v>
      </c>
      <c r="Z527" s="38">
        <v>8600.4470002540311</v>
      </c>
      <c r="AA527" s="38">
        <v>8758.3447619946601</v>
      </c>
      <c r="AB527" s="38">
        <v>8900.6785010345939</v>
      </c>
      <c r="AC527" s="38">
        <v>9003.680188567183</v>
      </c>
      <c r="AD527" s="38">
        <v>9092.3482767570677</v>
      </c>
    </row>
    <row r="528" spans="1:30" x14ac:dyDescent="0.25">
      <c r="A528" t="s">
        <v>19</v>
      </c>
      <c r="B528" t="s">
        <v>29</v>
      </c>
      <c r="C528" s="31" t="s">
        <v>4</v>
      </c>
      <c r="D528" s="6" t="s">
        <v>47</v>
      </c>
      <c r="E528" s="38">
        <v>7373</v>
      </c>
      <c r="F528" s="38">
        <v>7182.1496673964584</v>
      </c>
      <c r="G528" s="38">
        <v>7050.6596225994745</v>
      </c>
      <c r="H528" s="38">
        <v>6998.6508007039974</v>
      </c>
      <c r="I528" s="38">
        <v>7127.1607077711496</v>
      </c>
      <c r="J528" s="38">
        <v>7270.5236476652854</v>
      </c>
      <c r="K528" s="38">
        <v>7408.7433220600851</v>
      </c>
      <c r="L528" s="38">
        <v>7538.2616563258171</v>
      </c>
      <c r="M528" s="38">
        <v>7570.5270629960423</v>
      </c>
      <c r="N528" s="38">
        <v>7428.4149902713307</v>
      </c>
      <c r="O528" s="38">
        <v>7315.5712945747327</v>
      </c>
      <c r="P528" s="38">
        <v>7178.4599460230984</v>
      </c>
      <c r="Q528" s="38">
        <v>7011.4406462574525</v>
      </c>
      <c r="R528" s="38">
        <v>6912.3292707705041</v>
      </c>
      <c r="S528" s="38">
        <v>6921.3043249880056</v>
      </c>
      <c r="T528" s="38">
        <v>6976.0975678534032</v>
      </c>
      <c r="U528" s="38">
        <v>7079.2993167284094</v>
      </c>
      <c r="V528" s="38">
        <v>7292.0935470151935</v>
      </c>
      <c r="W528" s="38">
        <v>7486.8964748035623</v>
      </c>
      <c r="X528" s="38">
        <v>7688.0283411205583</v>
      </c>
      <c r="Y528" s="38">
        <v>7854.4716521018736</v>
      </c>
      <c r="Z528" s="38">
        <v>8005.7833167117233</v>
      </c>
      <c r="AA528" s="38">
        <v>8100.239292975255</v>
      </c>
      <c r="AB528" s="38">
        <v>8231.6326023089277</v>
      </c>
      <c r="AC528" s="38">
        <v>8392.9621145812798</v>
      </c>
      <c r="AD528" s="38">
        <v>8525.276091371752</v>
      </c>
    </row>
    <row r="529" spans="1:30" x14ac:dyDescent="0.25">
      <c r="A529" t="s">
        <v>19</v>
      </c>
      <c r="B529" t="s">
        <v>29</v>
      </c>
      <c r="C529" s="31" t="s">
        <v>4</v>
      </c>
      <c r="D529" s="6" t="s">
        <v>48</v>
      </c>
      <c r="E529" s="38">
        <v>7151</v>
      </c>
      <c r="F529" s="38">
        <v>7334.0270209215805</v>
      </c>
      <c r="G529" s="38">
        <v>7374.9832599629372</v>
      </c>
      <c r="H529" s="38">
        <v>7389.7449652372406</v>
      </c>
      <c r="I529" s="38">
        <v>7225.3610269327955</v>
      </c>
      <c r="J529" s="38">
        <v>7061.7904924373379</v>
      </c>
      <c r="K529" s="38">
        <v>6923.8686996450751</v>
      </c>
      <c r="L529" s="38">
        <v>6834.9644427654348</v>
      </c>
      <c r="M529" s="38">
        <v>6813.9920928766714</v>
      </c>
      <c r="N529" s="38">
        <v>6946.890326671255</v>
      </c>
      <c r="O529" s="38">
        <v>7103.9521363393696</v>
      </c>
      <c r="P529" s="38">
        <v>7255.3155334579851</v>
      </c>
      <c r="Q529" s="38">
        <v>7388.5993969929332</v>
      </c>
      <c r="R529" s="38">
        <v>7433.7421684275751</v>
      </c>
      <c r="S529" s="38">
        <v>7324.4465490574503</v>
      </c>
      <c r="T529" s="38">
        <v>7224.3807403300434</v>
      </c>
      <c r="U529" s="38">
        <v>7104.690807268662</v>
      </c>
      <c r="V529" s="38">
        <v>6966.0982173552293</v>
      </c>
      <c r="W529" s="38">
        <v>6889.6654256238053</v>
      </c>
      <c r="X529" s="38">
        <v>6915.1179722276484</v>
      </c>
      <c r="Y529" s="38">
        <v>6986.4445799819514</v>
      </c>
      <c r="Z529" s="38">
        <v>7104.7587799316325</v>
      </c>
      <c r="AA529" s="38">
        <v>7319.5977269232899</v>
      </c>
      <c r="AB529" s="38">
        <v>7518.806885002341</v>
      </c>
      <c r="AC529" s="38">
        <v>7719.0893781822424</v>
      </c>
      <c r="AD529" s="38">
        <v>7886.5941552871645</v>
      </c>
    </row>
    <row r="530" spans="1:30" x14ac:dyDescent="0.25">
      <c r="A530" t="s">
        <v>19</v>
      </c>
      <c r="B530" t="s">
        <v>29</v>
      </c>
      <c r="C530" s="31" t="s">
        <v>4</v>
      </c>
      <c r="D530" s="6" t="s">
        <v>49</v>
      </c>
      <c r="E530" s="38">
        <v>6119</v>
      </c>
      <c r="F530" s="38">
        <v>6124.7717978451883</v>
      </c>
      <c r="G530" s="38">
        <v>6202.5172677853461</v>
      </c>
      <c r="H530" s="38">
        <v>6379.8474763359991</v>
      </c>
      <c r="I530" s="38">
        <v>6614.1544492972143</v>
      </c>
      <c r="J530" s="38">
        <v>6850.4736498898728</v>
      </c>
      <c r="K530" s="38">
        <v>7045.7292983425205</v>
      </c>
      <c r="L530" s="38">
        <v>7117.6331079258152</v>
      </c>
      <c r="M530" s="38">
        <v>7160.3421412382895</v>
      </c>
      <c r="N530" s="38">
        <v>7040.5301617713912</v>
      </c>
      <c r="O530" s="38">
        <v>6911.6668077432942</v>
      </c>
      <c r="P530" s="38">
        <v>6801.8144593599955</v>
      </c>
      <c r="Q530" s="38">
        <v>6735.2024805572091</v>
      </c>
      <c r="R530" s="38">
        <v>6730.7315440854964</v>
      </c>
      <c r="S530" s="38">
        <v>6864.5254008015017</v>
      </c>
      <c r="T530" s="38">
        <v>7030.1183023472877</v>
      </c>
      <c r="U530" s="38">
        <v>7189.818760463937</v>
      </c>
      <c r="V530" s="38">
        <v>7325.4235637960783</v>
      </c>
      <c r="W530" s="38">
        <v>7380.2703917623885</v>
      </c>
      <c r="X530" s="38">
        <v>7296.6156303021598</v>
      </c>
      <c r="Y530" s="38">
        <v>7209.032347735365</v>
      </c>
      <c r="Z530" s="38">
        <v>7105.258270610746</v>
      </c>
      <c r="AA530" s="38">
        <v>6990.8306837869632</v>
      </c>
      <c r="AB530" s="38">
        <v>6933.9432341108186</v>
      </c>
      <c r="AC530" s="38">
        <v>6974.0897535234599</v>
      </c>
      <c r="AD530" s="38">
        <v>7061.0462577848348</v>
      </c>
    </row>
    <row r="531" spans="1:30" x14ac:dyDescent="0.25">
      <c r="A531" t="s">
        <v>19</v>
      </c>
      <c r="B531" t="s">
        <v>29</v>
      </c>
      <c r="C531" s="31" t="s">
        <v>4</v>
      </c>
      <c r="D531" s="6" t="s">
        <v>50</v>
      </c>
      <c r="E531" s="38">
        <v>5606</v>
      </c>
      <c r="F531" s="38">
        <v>5614.5501048121996</v>
      </c>
      <c r="G531" s="38">
        <v>5692.8980925840642</v>
      </c>
      <c r="H531" s="38">
        <v>5696.6398627445942</v>
      </c>
      <c r="I531" s="38">
        <v>5760.4588094326955</v>
      </c>
      <c r="J531" s="38">
        <v>5790.6370166111283</v>
      </c>
      <c r="K531" s="38">
        <v>5835.3740020878568</v>
      </c>
      <c r="L531" s="38">
        <v>5937.0273174107906</v>
      </c>
      <c r="M531" s="38">
        <v>6121.7142577072773</v>
      </c>
      <c r="N531" s="38">
        <v>6349.8303929061076</v>
      </c>
      <c r="O531" s="38">
        <v>6578.2554905999259</v>
      </c>
      <c r="P531" s="38">
        <v>6771.4048266694699</v>
      </c>
      <c r="Q531" s="38">
        <v>6858.7634235590649</v>
      </c>
      <c r="R531" s="38">
        <v>6917.0007367591988</v>
      </c>
      <c r="S531" s="38">
        <v>6829.6188484224458</v>
      </c>
      <c r="T531" s="38">
        <v>6728.2011988959766</v>
      </c>
      <c r="U531" s="38">
        <v>6640.6794263626452</v>
      </c>
      <c r="V531" s="38">
        <v>6592.511102179682</v>
      </c>
      <c r="W531" s="38">
        <v>6602.2222285195667</v>
      </c>
      <c r="X531" s="38">
        <v>6736.7721660818006</v>
      </c>
      <c r="Y531" s="38">
        <v>6909.3604050295498</v>
      </c>
      <c r="Z531" s="38">
        <v>7076.7434452342995</v>
      </c>
      <c r="AA531" s="38">
        <v>7215.6833703643042</v>
      </c>
      <c r="AB531" s="38">
        <v>7280.3230747388498</v>
      </c>
      <c r="AC531" s="38">
        <v>7219.9247402582405</v>
      </c>
      <c r="AD531" s="38">
        <v>7145.7226486971394</v>
      </c>
    </row>
    <row r="532" spans="1:30" x14ac:dyDescent="0.25">
      <c r="A532" t="s">
        <v>19</v>
      </c>
      <c r="B532" t="s">
        <v>29</v>
      </c>
      <c r="C532" s="31" t="s">
        <v>4</v>
      </c>
      <c r="D532" s="6" t="s">
        <v>51</v>
      </c>
      <c r="E532" s="38">
        <v>3831</v>
      </c>
      <c r="F532" s="38">
        <v>4178.0972984054988</v>
      </c>
      <c r="G532" s="38">
        <v>4496.2744541732436</v>
      </c>
      <c r="H532" s="38">
        <v>4740.258458664086</v>
      </c>
      <c r="I532" s="38">
        <v>4947.407400894801</v>
      </c>
      <c r="J532" s="38">
        <v>5152.2713569294428</v>
      </c>
      <c r="K532" s="38">
        <v>5185.147128612819</v>
      </c>
      <c r="L532" s="38">
        <v>5273.7662969176026</v>
      </c>
      <c r="M532" s="38">
        <v>5299.433108651283</v>
      </c>
      <c r="N532" s="38">
        <v>5374.2135674256797</v>
      </c>
      <c r="O532" s="38">
        <v>5422.4926975887338</v>
      </c>
      <c r="P532" s="38">
        <v>5484.1492533883866</v>
      </c>
      <c r="Q532" s="38">
        <v>5594.4612600623359</v>
      </c>
      <c r="R532" s="38">
        <v>5775.8135475530853</v>
      </c>
      <c r="S532" s="38">
        <v>5993.2075644586021</v>
      </c>
      <c r="T532" s="38">
        <v>6211.8751018439943</v>
      </c>
      <c r="U532" s="38">
        <v>6399.585591879435</v>
      </c>
      <c r="V532" s="38">
        <v>6496.1518270135957</v>
      </c>
      <c r="W532" s="38">
        <v>6564.4276106898524</v>
      </c>
      <c r="X532" s="38">
        <v>6502.5028619435507</v>
      </c>
      <c r="Y532" s="38">
        <v>6424.9033935582702</v>
      </c>
      <c r="Z532" s="38">
        <v>6358.2264410588023</v>
      </c>
      <c r="AA532" s="38">
        <v>6328.1569288581413</v>
      </c>
      <c r="AB532" s="38">
        <v>6352.2561526391037</v>
      </c>
      <c r="AC532" s="38">
        <v>6488.9024846824577</v>
      </c>
      <c r="AD532" s="38">
        <v>6666.5926737064401</v>
      </c>
    </row>
    <row r="533" spans="1:30" x14ac:dyDescent="0.25">
      <c r="A533" t="s">
        <v>19</v>
      </c>
      <c r="B533" t="s">
        <v>29</v>
      </c>
      <c r="C533" s="31" t="s">
        <v>4</v>
      </c>
      <c r="D533" s="6" t="s">
        <v>52</v>
      </c>
      <c r="E533" s="38">
        <v>2648</v>
      </c>
      <c r="F533" s="38">
        <v>2752.7128797088485</v>
      </c>
      <c r="G533" s="38">
        <v>2833.755788114082</v>
      </c>
      <c r="H533" s="38">
        <v>2972.893693203936</v>
      </c>
      <c r="I533" s="38">
        <v>3141.3163536852408</v>
      </c>
      <c r="J533" s="38">
        <v>3300.9049564765583</v>
      </c>
      <c r="K533" s="38">
        <v>3617.578035742511</v>
      </c>
      <c r="L533" s="38">
        <v>3901.3772597348284</v>
      </c>
      <c r="M533" s="38">
        <v>4119.5844490513782</v>
      </c>
      <c r="N533" s="38">
        <v>4305.3963179633338</v>
      </c>
      <c r="O533" s="38">
        <v>4488.2200275895502</v>
      </c>
      <c r="P533" s="38">
        <v>4530.7808137463935</v>
      </c>
      <c r="Q533" s="38">
        <v>4620.0633394872093</v>
      </c>
      <c r="R533" s="38">
        <v>4656.3921925087598</v>
      </c>
      <c r="S533" s="38">
        <v>4734.7449356608431</v>
      </c>
      <c r="T533" s="38">
        <v>4794.0272810001261</v>
      </c>
      <c r="U533" s="38">
        <v>4865.905144289728</v>
      </c>
      <c r="V533" s="38">
        <v>4980.3979910946036</v>
      </c>
      <c r="W533" s="38">
        <v>5151.7592626844144</v>
      </c>
      <c r="X533" s="38">
        <v>5354.5295542936647</v>
      </c>
      <c r="Y533" s="38">
        <v>5557.9983742608001</v>
      </c>
      <c r="Z533" s="38">
        <v>5734.1543250297718</v>
      </c>
      <c r="AA533" s="38">
        <v>5834.1979055256288</v>
      </c>
      <c r="AB533" s="38">
        <v>5908.0812350548631</v>
      </c>
      <c r="AC533" s="38">
        <v>5870.6104780272281</v>
      </c>
      <c r="AD533" s="38">
        <v>5818.4906330420408</v>
      </c>
    </row>
    <row r="534" spans="1:30" x14ac:dyDescent="0.25">
      <c r="A534" t="s">
        <v>19</v>
      </c>
      <c r="B534" t="s">
        <v>29</v>
      </c>
      <c r="C534" s="31" t="s">
        <v>4</v>
      </c>
      <c r="D534" s="6" t="s">
        <v>53</v>
      </c>
      <c r="E534" s="38">
        <v>1582</v>
      </c>
      <c r="F534" s="38">
        <v>1655.6024926222542</v>
      </c>
      <c r="G534" s="38">
        <v>1755.6839126534946</v>
      </c>
      <c r="H534" s="38">
        <v>1854.9815247876734</v>
      </c>
      <c r="I534" s="38">
        <v>1917.4086193198264</v>
      </c>
      <c r="J534" s="38">
        <v>2009.0108535810878</v>
      </c>
      <c r="K534" s="38">
        <v>2103.7729829923278</v>
      </c>
      <c r="L534" s="38">
        <v>2178.3799985705996</v>
      </c>
      <c r="M534" s="38">
        <v>2297.3630214760742</v>
      </c>
      <c r="N534" s="38">
        <v>2437.997783859933</v>
      </c>
      <c r="O534" s="38">
        <v>2574.1939209745824</v>
      </c>
      <c r="P534" s="38">
        <v>2834.522963147579</v>
      </c>
      <c r="Q534" s="38">
        <v>3063.5222686178677</v>
      </c>
      <c r="R534" s="38">
        <v>3239.8196563158481</v>
      </c>
      <c r="S534" s="38">
        <v>3390.7017380948164</v>
      </c>
      <c r="T534" s="38">
        <v>3539.3362775132255</v>
      </c>
      <c r="U534" s="38">
        <v>3586.8742115750529</v>
      </c>
      <c r="V534" s="38">
        <v>3670.6242969297164</v>
      </c>
      <c r="W534" s="38">
        <v>3712.2420248505937</v>
      </c>
      <c r="X534" s="38">
        <v>3788.3304620153885</v>
      </c>
      <c r="Y534" s="38">
        <v>3852.405909899041</v>
      </c>
      <c r="Z534" s="38">
        <v>3927.1947702241168</v>
      </c>
      <c r="AA534" s="38">
        <v>4037.3291754588363</v>
      </c>
      <c r="AB534" s="38">
        <v>4187.8039608471445</v>
      </c>
      <c r="AC534" s="38">
        <v>4365.4805067608777</v>
      </c>
      <c r="AD534" s="38">
        <v>4543.4319555855254</v>
      </c>
    </row>
    <row r="535" spans="1:30" x14ac:dyDescent="0.25">
      <c r="A535" t="s">
        <v>19</v>
      </c>
      <c r="B535" t="s">
        <v>29</v>
      </c>
      <c r="C535" s="31" t="s">
        <v>4</v>
      </c>
      <c r="D535" s="6" t="s">
        <v>1</v>
      </c>
      <c r="E535" s="38">
        <v>1281</v>
      </c>
      <c r="F535" s="38">
        <v>1311.4852438674084</v>
      </c>
      <c r="G535" s="38">
        <v>1341.6463785256417</v>
      </c>
      <c r="H535" s="38">
        <v>1363.1647098692781</v>
      </c>
      <c r="I535" s="38">
        <v>1426.7275472455246</v>
      </c>
      <c r="J535" s="38">
        <v>1494.5210887711812</v>
      </c>
      <c r="K535" s="38">
        <v>1564.1231720717246</v>
      </c>
      <c r="L535" s="38">
        <v>1645.0306408800645</v>
      </c>
      <c r="M535" s="38">
        <v>1719.6686710616948</v>
      </c>
      <c r="N535" s="38">
        <v>1798.0035438151888</v>
      </c>
      <c r="O535" s="38">
        <v>1898.6387194414967</v>
      </c>
      <c r="P535" s="38">
        <v>2003.041764359172</v>
      </c>
      <c r="Q535" s="38">
        <v>2099.6068891263553</v>
      </c>
      <c r="R535" s="38">
        <v>2222.1159247896917</v>
      </c>
      <c r="S535" s="38">
        <v>2359.9773451649698</v>
      </c>
      <c r="T535" s="38">
        <v>2507.0364611994087</v>
      </c>
      <c r="U535" s="38">
        <v>2742.3765794451665</v>
      </c>
      <c r="V535" s="38">
        <v>2946.4732855605703</v>
      </c>
      <c r="W535" s="38">
        <v>3129.2360829836421</v>
      </c>
      <c r="X535" s="38">
        <v>3303.3714511297667</v>
      </c>
      <c r="Y535" s="38">
        <v>3480.6803205572915</v>
      </c>
      <c r="Z535" s="38">
        <v>3645.4728632996935</v>
      </c>
      <c r="AA535" s="38">
        <v>3811.6510653277269</v>
      </c>
      <c r="AB535" s="38">
        <v>3932.2873171367314</v>
      </c>
      <c r="AC535" s="38">
        <v>4074.2370116751831</v>
      </c>
      <c r="AD535" s="38">
        <v>4214.9594504274573</v>
      </c>
    </row>
    <row r="536" spans="1:30" x14ac:dyDescent="0.25">
      <c r="A536" t="s">
        <v>19</v>
      </c>
      <c r="B536" t="s">
        <v>29</v>
      </c>
      <c r="C536" s="31" t="s">
        <v>4</v>
      </c>
      <c r="D536" s="6" t="s">
        <v>0</v>
      </c>
      <c r="E536" s="38">
        <v>118030</v>
      </c>
      <c r="F536" s="38">
        <v>118455.33115334796</v>
      </c>
      <c r="G536" s="38">
        <v>119113.69515210271</v>
      </c>
      <c r="H536" s="38">
        <v>120003.20050256059</v>
      </c>
      <c r="I536" s="38">
        <v>121128.01468983623</v>
      </c>
      <c r="J536" s="38">
        <v>122441.73461319055</v>
      </c>
      <c r="K536" s="38">
        <v>123829.62879422789</v>
      </c>
      <c r="L536" s="38">
        <v>125291.33030983043</v>
      </c>
      <c r="M536" s="38">
        <v>126824.06334818766</v>
      </c>
      <c r="N536" s="38">
        <v>128425.40284426472</v>
      </c>
      <c r="O536" s="38">
        <v>130093.92498397896</v>
      </c>
      <c r="P536" s="38">
        <v>131797.41629042561</v>
      </c>
      <c r="Q536" s="38">
        <v>133516.43372934932</v>
      </c>
      <c r="R536" s="38">
        <v>135249.14285889731</v>
      </c>
      <c r="S536" s="38">
        <v>136992.6342362354</v>
      </c>
      <c r="T536" s="38">
        <v>138743.81303418282</v>
      </c>
      <c r="U536" s="38">
        <v>140503.65649001568</v>
      </c>
      <c r="V536" s="38">
        <v>142270.60877782156</v>
      </c>
      <c r="W536" s="38">
        <v>144043.91846628283</v>
      </c>
      <c r="X536" s="38">
        <v>145824.34404712811</v>
      </c>
      <c r="Y536" s="38">
        <v>147611.74628450396</v>
      </c>
      <c r="Z536" s="38">
        <v>149405.50693778376</v>
      </c>
      <c r="AA536" s="38">
        <v>151205.75373823161</v>
      </c>
      <c r="AB536" s="38">
        <v>153013.68688730095</v>
      </c>
      <c r="AC536" s="38">
        <v>154831.14691859455</v>
      </c>
      <c r="AD536" s="38">
        <v>156658.48029679304</v>
      </c>
    </row>
    <row r="537" spans="1:30" x14ac:dyDescent="0.25">
      <c r="A537" t="s">
        <v>19</v>
      </c>
      <c r="B537" t="s">
        <v>29</v>
      </c>
      <c r="C537" s="31" t="s">
        <v>5</v>
      </c>
      <c r="D537" s="6" t="s">
        <v>37</v>
      </c>
      <c r="E537" s="38">
        <v>7622</v>
      </c>
      <c r="F537" s="38">
        <v>7633.1338472262396</v>
      </c>
      <c r="G537" s="38">
        <v>7713.6086686693161</v>
      </c>
      <c r="H537" s="38">
        <v>7787.2182111908651</v>
      </c>
      <c r="I537" s="38">
        <v>7903.1989496984506</v>
      </c>
      <c r="J537" s="38">
        <v>8046.3946040987703</v>
      </c>
      <c r="K537" s="38">
        <v>8147.3657556068429</v>
      </c>
      <c r="L537" s="38">
        <v>8257.8059243748685</v>
      </c>
      <c r="M537" s="38">
        <v>8374.12793377255</v>
      </c>
      <c r="N537" s="38">
        <v>8495.9110363028994</v>
      </c>
      <c r="O537" s="38">
        <v>8623.4407882860251</v>
      </c>
      <c r="P537" s="38">
        <v>8755.6124360201793</v>
      </c>
      <c r="Q537" s="38">
        <v>8884.1918907504023</v>
      </c>
      <c r="R537" s="38">
        <v>9009.6007324643761</v>
      </c>
      <c r="S537" s="38">
        <v>9132.2522140083802</v>
      </c>
      <c r="T537" s="38">
        <v>9252.5281045269276</v>
      </c>
      <c r="U537" s="38">
        <v>9370.3821781797942</v>
      </c>
      <c r="V537" s="38">
        <v>9486.1903781408764</v>
      </c>
      <c r="W537" s="38">
        <v>9600.3972451613936</v>
      </c>
      <c r="X537" s="38">
        <v>9713.4506987522655</v>
      </c>
      <c r="Y537" s="38">
        <v>9825.8766434611171</v>
      </c>
      <c r="Z537" s="38">
        <v>9938.0919932788584</v>
      </c>
      <c r="AA537" s="38">
        <v>10050.402223080055</v>
      </c>
      <c r="AB537" s="38">
        <v>10162.874737630877</v>
      </c>
      <c r="AC537" s="38">
        <v>10275.353591835163</v>
      </c>
      <c r="AD537" s="38">
        <v>10387.549610392427</v>
      </c>
    </row>
    <row r="538" spans="1:30" x14ac:dyDescent="0.25">
      <c r="A538" t="s">
        <v>19</v>
      </c>
      <c r="B538" t="s">
        <v>29</v>
      </c>
      <c r="C538" s="31" t="s">
        <v>5</v>
      </c>
      <c r="D538" s="6" t="s">
        <v>38</v>
      </c>
      <c r="E538" s="38">
        <v>7999</v>
      </c>
      <c r="F538" s="38">
        <v>7997.041471735999</v>
      </c>
      <c r="G538" s="38">
        <v>7907.8003344395229</v>
      </c>
      <c r="H538" s="38">
        <v>7943.7847661033584</v>
      </c>
      <c r="I538" s="38">
        <v>7909.5253501430989</v>
      </c>
      <c r="J538" s="38">
        <v>7890.9424467522413</v>
      </c>
      <c r="K538" s="38">
        <v>7951.6571472834039</v>
      </c>
      <c r="L538" s="38">
        <v>8061.474899381391</v>
      </c>
      <c r="M538" s="38">
        <v>8166.3576176669803</v>
      </c>
      <c r="N538" s="38">
        <v>8295.5322256213931</v>
      </c>
      <c r="O538" s="38">
        <v>8436.1297462745097</v>
      </c>
      <c r="P538" s="38">
        <v>8546.4769423151811</v>
      </c>
      <c r="Q538" s="38">
        <v>8662.1555491708004</v>
      </c>
      <c r="R538" s="38">
        <v>8780.6283129324183</v>
      </c>
      <c r="S538" s="38">
        <v>8901.4861527141911</v>
      </c>
      <c r="T538" s="38">
        <v>9024.9320384976327</v>
      </c>
      <c r="U538" s="38">
        <v>9151.8934356782793</v>
      </c>
      <c r="V538" s="38">
        <v>9275.3139494747174</v>
      </c>
      <c r="W538" s="38">
        <v>9395.4052469572471</v>
      </c>
      <c r="X538" s="38">
        <v>9512.4954204865571</v>
      </c>
      <c r="Y538" s="38">
        <v>9626.9443711354597</v>
      </c>
      <c r="Z538" s="38">
        <v>9738.8528291016082</v>
      </c>
      <c r="AA538" s="38">
        <v>9848.7894659562644</v>
      </c>
      <c r="AB538" s="38">
        <v>9957.4205477313644</v>
      </c>
      <c r="AC538" s="38">
        <v>10065.415098701418</v>
      </c>
      <c r="AD538" s="38">
        <v>10173.418830997402</v>
      </c>
    </row>
    <row r="539" spans="1:30" x14ac:dyDescent="0.25">
      <c r="A539" t="s">
        <v>19</v>
      </c>
      <c r="B539" t="s">
        <v>29</v>
      </c>
      <c r="C539" s="31" t="s">
        <v>5</v>
      </c>
      <c r="D539" s="6" t="s">
        <v>39</v>
      </c>
      <c r="E539" s="38">
        <v>7600</v>
      </c>
      <c r="F539" s="38">
        <v>7709.5141095021281</v>
      </c>
      <c r="G539" s="38">
        <v>7822.7243565352901</v>
      </c>
      <c r="H539" s="38">
        <v>7954.6852476193235</v>
      </c>
      <c r="I539" s="38">
        <v>8102.2340865264932</v>
      </c>
      <c r="J539" s="38">
        <v>8237.6815560833638</v>
      </c>
      <c r="K539" s="38">
        <v>8293.8100058141481</v>
      </c>
      <c r="L539" s="38">
        <v>8272.0477595212687</v>
      </c>
      <c r="M539" s="38">
        <v>8334.9823063879794</v>
      </c>
      <c r="N539" s="38">
        <v>8330.6242584145875</v>
      </c>
      <c r="O539" s="38">
        <v>8338.467278160424</v>
      </c>
      <c r="P539" s="38">
        <v>8404.2080888071414</v>
      </c>
      <c r="Q539" s="38">
        <v>8508.3554707322328</v>
      </c>
      <c r="R539" s="38">
        <v>8614.6762432732448</v>
      </c>
      <c r="S539" s="38">
        <v>8740.00556258912</v>
      </c>
      <c r="T539" s="38">
        <v>8871.8523969662783</v>
      </c>
      <c r="U539" s="38">
        <v>8982.443517236492</v>
      </c>
      <c r="V539" s="38">
        <v>9097.8148755096554</v>
      </c>
      <c r="W539" s="38">
        <v>9215.6202920644319</v>
      </c>
      <c r="X539" s="38">
        <v>9335.4646045530608</v>
      </c>
      <c r="Y539" s="38">
        <v>9457.5238065950507</v>
      </c>
      <c r="Z539" s="38">
        <v>9582.4405648212705</v>
      </c>
      <c r="AA539" s="38">
        <v>9703.2639080327008</v>
      </c>
      <c r="AB539" s="38">
        <v>9820.3420489434538</v>
      </c>
      <c r="AC539" s="38">
        <v>9934.1458803165315</v>
      </c>
      <c r="AD539" s="38">
        <v>10045.173981018475</v>
      </c>
    </row>
    <row r="540" spans="1:30" x14ac:dyDescent="0.25">
      <c r="A540" t="s">
        <v>19</v>
      </c>
      <c r="B540" t="s">
        <v>29</v>
      </c>
      <c r="C540" s="31" t="s">
        <v>5</v>
      </c>
      <c r="D540" s="6" t="s">
        <v>40</v>
      </c>
      <c r="E540" s="38">
        <v>8019</v>
      </c>
      <c r="F540" s="38">
        <v>8045.0652412895433</v>
      </c>
      <c r="G540" s="38">
        <v>8142.5538178308016</v>
      </c>
      <c r="H540" s="38">
        <v>8187.4571432112998</v>
      </c>
      <c r="I540" s="38">
        <v>8236.649125393973</v>
      </c>
      <c r="J540" s="38">
        <v>8327.1014116632832</v>
      </c>
      <c r="K540" s="38">
        <v>8496.3923535068698</v>
      </c>
      <c r="L540" s="38">
        <v>8682.6581469113589</v>
      </c>
      <c r="M540" s="38">
        <v>8869.0334217330219</v>
      </c>
      <c r="N540" s="38">
        <v>9069.3045209990814</v>
      </c>
      <c r="O540" s="38">
        <v>9226.7160625521974</v>
      </c>
      <c r="P540" s="38">
        <v>9308.1719057517766</v>
      </c>
      <c r="Q540" s="38">
        <v>9319.8471846665452</v>
      </c>
      <c r="R540" s="38">
        <v>9385.7966134730777</v>
      </c>
      <c r="S540" s="38">
        <v>9392.7976708273054</v>
      </c>
      <c r="T540" s="38">
        <v>9417.2842733780635</v>
      </c>
      <c r="U540" s="38">
        <v>9485.6645321911801</v>
      </c>
      <c r="V540" s="38">
        <v>9582.1926479939684</v>
      </c>
      <c r="W540" s="38">
        <v>9694.4374567996056</v>
      </c>
      <c r="X540" s="38">
        <v>9823.0154818790252</v>
      </c>
      <c r="Y540" s="38">
        <v>9952.1506584020044</v>
      </c>
      <c r="Z540" s="38">
        <v>10069.852905469106</v>
      </c>
      <c r="AA540" s="38">
        <v>10191.271457601546</v>
      </c>
      <c r="AB540" s="38">
        <v>10314.47662392352</v>
      </c>
      <c r="AC540" s="38">
        <v>10439.396411363266</v>
      </c>
      <c r="AD540" s="38">
        <v>10566.716245396958</v>
      </c>
    </row>
    <row r="541" spans="1:30" x14ac:dyDescent="0.25">
      <c r="A541" t="s">
        <v>19</v>
      </c>
      <c r="B541" t="s">
        <v>29</v>
      </c>
      <c r="C541" s="31" t="s">
        <v>5</v>
      </c>
      <c r="D541" s="6" t="s">
        <v>41</v>
      </c>
      <c r="E541" s="38">
        <v>9103</v>
      </c>
      <c r="F541" s="38">
        <v>9176.9407517391573</v>
      </c>
      <c r="G541" s="38">
        <v>9235.9295413771906</v>
      </c>
      <c r="H541" s="38">
        <v>9263.5461345907588</v>
      </c>
      <c r="I541" s="38">
        <v>9328.8092759002702</v>
      </c>
      <c r="J541" s="38">
        <v>9457.2107656698372</v>
      </c>
      <c r="K541" s="38">
        <v>9554.8696486117278</v>
      </c>
      <c r="L541" s="38">
        <v>9686.4158658915403</v>
      </c>
      <c r="M541" s="38">
        <v>9773.6770535651249</v>
      </c>
      <c r="N541" s="38">
        <v>9872.1890425748315</v>
      </c>
      <c r="O541" s="38">
        <v>10026.481900918265</v>
      </c>
      <c r="P541" s="38">
        <v>10262.574756268408</v>
      </c>
      <c r="Q541" s="38">
        <v>10520.780637037336</v>
      </c>
      <c r="R541" s="38">
        <v>10746.181815540613</v>
      </c>
      <c r="S541" s="38">
        <v>10978.925033052741</v>
      </c>
      <c r="T541" s="38">
        <v>11144.760313647701</v>
      </c>
      <c r="U541" s="38">
        <v>11243.213574563521</v>
      </c>
      <c r="V541" s="38">
        <v>11294.269793740707</v>
      </c>
      <c r="W541" s="38">
        <v>11366.181770870826</v>
      </c>
      <c r="X541" s="38">
        <v>11396.201222696262</v>
      </c>
      <c r="Y541" s="38">
        <v>11449.30577405282</v>
      </c>
      <c r="Z541" s="38">
        <v>11530.620077110576</v>
      </c>
      <c r="AA541" s="38">
        <v>11629.018031145753</v>
      </c>
      <c r="AB541" s="38">
        <v>11751.737137622717</v>
      </c>
      <c r="AC541" s="38">
        <v>11886.972543618747</v>
      </c>
      <c r="AD541" s="38">
        <v>12015.844854661947</v>
      </c>
    </row>
    <row r="542" spans="1:30" x14ac:dyDescent="0.25">
      <c r="A542" t="s">
        <v>19</v>
      </c>
      <c r="B542" t="s">
        <v>29</v>
      </c>
      <c r="C542" s="31" t="s">
        <v>5</v>
      </c>
      <c r="D542" s="2" t="s">
        <v>42</v>
      </c>
      <c r="E542" s="38">
        <v>8500</v>
      </c>
      <c r="F542" s="38">
        <v>8624.0120353261391</v>
      </c>
      <c r="G542" s="38">
        <v>8737.1491409721639</v>
      </c>
      <c r="H542" s="38">
        <v>8897.3030572132648</v>
      </c>
      <c r="I542" s="38">
        <v>9127.1436832184481</v>
      </c>
      <c r="J542" s="38">
        <v>9234.0053947797132</v>
      </c>
      <c r="K542" s="38">
        <v>9376.1378251626047</v>
      </c>
      <c r="L542" s="38">
        <v>9488.1931630708059</v>
      </c>
      <c r="M542" s="38">
        <v>9569.8379424686154</v>
      </c>
      <c r="N542" s="38">
        <v>9656.7995152617732</v>
      </c>
      <c r="O542" s="38">
        <v>9777.0028076534072</v>
      </c>
      <c r="P542" s="38">
        <v>9869.4453341305889</v>
      </c>
      <c r="Q542" s="38">
        <v>9977.5884753605515</v>
      </c>
      <c r="R542" s="38">
        <v>10071.11536282536</v>
      </c>
      <c r="S542" s="38">
        <v>10171.658812712387</v>
      </c>
      <c r="T542" s="38">
        <v>10323.152723933503</v>
      </c>
      <c r="U542" s="38">
        <v>10539.799427344247</v>
      </c>
      <c r="V542" s="38">
        <v>10772.988591900947</v>
      </c>
      <c r="W542" s="38">
        <v>10980.564478450611</v>
      </c>
      <c r="X542" s="38">
        <v>11193.547073047192</v>
      </c>
      <c r="Y542" s="38">
        <v>11343.995850567599</v>
      </c>
      <c r="Z542" s="38">
        <v>11444.848065149054</v>
      </c>
      <c r="AA542" s="38">
        <v>11518.476611030672</v>
      </c>
      <c r="AB542" s="38">
        <v>11592.167359848825</v>
      </c>
      <c r="AC542" s="38">
        <v>11636.758755804909</v>
      </c>
      <c r="AD542" s="38">
        <v>11706.873539115151</v>
      </c>
    </row>
    <row r="543" spans="1:30" x14ac:dyDescent="0.25">
      <c r="A543" t="s">
        <v>19</v>
      </c>
      <c r="B543" t="s">
        <v>29</v>
      </c>
      <c r="C543" s="31" t="s">
        <v>5</v>
      </c>
      <c r="D543" s="4" t="s">
        <v>43</v>
      </c>
      <c r="E543" s="38">
        <v>8253</v>
      </c>
      <c r="F543" s="38">
        <v>8270.4983354486521</v>
      </c>
      <c r="G543" s="38">
        <v>8321.0921153876752</v>
      </c>
      <c r="H543" s="38">
        <v>8346.0621651205711</v>
      </c>
      <c r="I543" s="38">
        <v>8455.1542054258825</v>
      </c>
      <c r="J543" s="38">
        <v>8664.890982801513</v>
      </c>
      <c r="K543" s="38">
        <v>8872.2236596720104</v>
      </c>
      <c r="L543" s="38">
        <v>9055.2673883223288</v>
      </c>
      <c r="M543" s="38">
        <v>9241.1952725073879</v>
      </c>
      <c r="N543" s="38">
        <v>9442.851885657441</v>
      </c>
      <c r="O543" s="38">
        <v>9557.0555720920311</v>
      </c>
      <c r="P543" s="38">
        <v>9685.853191955277</v>
      </c>
      <c r="Q543" s="38">
        <v>9784.925085431596</v>
      </c>
      <c r="R543" s="38">
        <v>9860.9822838275468</v>
      </c>
      <c r="S543" s="38">
        <v>9931.6881433552244</v>
      </c>
      <c r="T543" s="38">
        <v>10026.911306263801</v>
      </c>
      <c r="U543" s="38">
        <v>10099.693260454294</v>
      </c>
      <c r="V543" s="38">
        <v>10185.786188365289</v>
      </c>
      <c r="W543" s="38">
        <v>10273.53772472452</v>
      </c>
      <c r="X543" s="38">
        <v>10365.924837278166</v>
      </c>
      <c r="Y543" s="38">
        <v>10505.137029380843</v>
      </c>
      <c r="Z543" s="38">
        <v>10699.597921516546</v>
      </c>
      <c r="AA543" s="38">
        <v>10908.167745634688</v>
      </c>
      <c r="AB543" s="38">
        <v>11099.863821924606</v>
      </c>
      <c r="AC543" s="38">
        <v>11294.42605320716</v>
      </c>
      <c r="AD543" s="38">
        <v>11434.285953888379</v>
      </c>
    </row>
    <row r="544" spans="1:30" x14ac:dyDescent="0.25">
      <c r="A544" t="s">
        <v>19</v>
      </c>
      <c r="B544" t="s">
        <v>29</v>
      </c>
      <c r="C544" s="31" t="s">
        <v>5</v>
      </c>
      <c r="D544" s="2" t="s">
        <v>44</v>
      </c>
      <c r="E544" s="38">
        <v>7477</v>
      </c>
      <c r="F544" s="38">
        <v>7557.3450751043347</v>
      </c>
      <c r="G544" s="38">
        <v>7732.8189087851761</v>
      </c>
      <c r="H544" s="38">
        <v>7969.2185134713891</v>
      </c>
      <c r="I544" s="38">
        <v>8163.7790583988599</v>
      </c>
      <c r="J544" s="38">
        <v>8311.8296186264179</v>
      </c>
      <c r="K544" s="38">
        <v>8434.8109116725136</v>
      </c>
      <c r="L544" s="38">
        <v>8559.1105527681029</v>
      </c>
      <c r="M544" s="38">
        <v>8657.0458886065189</v>
      </c>
      <c r="N544" s="38">
        <v>8810.5033812640286</v>
      </c>
      <c r="O544" s="38">
        <v>9013.7931910566822</v>
      </c>
      <c r="P544" s="38">
        <v>9218.9899749781962</v>
      </c>
      <c r="Q544" s="38">
        <v>9398.9640203372783</v>
      </c>
      <c r="R544" s="38">
        <v>9570.5620009821741</v>
      </c>
      <c r="S544" s="38">
        <v>9740.7703697190955</v>
      </c>
      <c r="T544" s="38">
        <v>9843.3052720575324</v>
      </c>
      <c r="U544" s="38">
        <v>9952.9732360610651</v>
      </c>
      <c r="V544" s="38">
        <v>10036.507629255111</v>
      </c>
      <c r="W544" s="38">
        <v>10103.401879560968</v>
      </c>
      <c r="X544" s="38">
        <v>10164.052401122579</v>
      </c>
      <c r="Y544" s="38">
        <v>10246.899221804855</v>
      </c>
      <c r="Z544" s="38">
        <v>10311.321564681151</v>
      </c>
      <c r="AA544" s="38">
        <v>10387.459111836037</v>
      </c>
      <c r="AB544" s="38">
        <v>10470.592717084224</v>
      </c>
      <c r="AC544" s="38">
        <v>10557.901369183241</v>
      </c>
      <c r="AD544" s="38">
        <v>10689.134808427536</v>
      </c>
    </row>
    <row r="545" spans="1:30" x14ac:dyDescent="0.25">
      <c r="A545" t="s">
        <v>19</v>
      </c>
      <c r="B545" t="s">
        <v>29</v>
      </c>
      <c r="C545" s="31" t="s">
        <v>5</v>
      </c>
      <c r="D545" s="2" t="s">
        <v>45</v>
      </c>
      <c r="E545" s="38">
        <v>7841</v>
      </c>
      <c r="F545" s="38">
        <v>7643.3668284656469</v>
      </c>
      <c r="G545" s="38">
        <v>7405.1686177034371</v>
      </c>
      <c r="H545" s="38">
        <v>7357.6223442373393</v>
      </c>
      <c r="I545" s="38">
        <v>7443.4173776304087</v>
      </c>
      <c r="J545" s="38">
        <v>7538.3866519037192</v>
      </c>
      <c r="K545" s="38">
        <v>7687.6697702178444</v>
      </c>
      <c r="L545" s="38">
        <v>7917.4880010458464</v>
      </c>
      <c r="M545" s="38">
        <v>8184.4711340472968</v>
      </c>
      <c r="N545" s="38">
        <v>8413.9127631398987</v>
      </c>
      <c r="O545" s="38">
        <v>8595.3876032686821</v>
      </c>
      <c r="P545" s="38">
        <v>8745.7144687052296</v>
      </c>
      <c r="Q545" s="38">
        <v>8884.8600953286441</v>
      </c>
      <c r="R545" s="38">
        <v>9002.4605777896923</v>
      </c>
      <c r="S545" s="38">
        <v>9165.7276889230016</v>
      </c>
      <c r="T545" s="38">
        <v>9357.1851970110474</v>
      </c>
      <c r="U545" s="38">
        <v>9552.2950993810064</v>
      </c>
      <c r="V545" s="38">
        <v>9724.416818793281</v>
      </c>
      <c r="W545" s="38">
        <v>9884.7246358250432</v>
      </c>
      <c r="X545" s="38">
        <v>10036.749978677633</v>
      </c>
      <c r="Y545" s="38">
        <v>10133.527514643247</v>
      </c>
      <c r="Z545" s="38">
        <v>10234.218538400168</v>
      </c>
      <c r="AA545" s="38">
        <v>10309.78833772558</v>
      </c>
      <c r="AB545" s="38">
        <v>10371.565815680191</v>
      </c>
      <c r="AC545" s="38">
        <v>10426.925970769236</v>
      </c>
      <c r="AD545" s="38">
        <v>10502.703718461933</v>
      </c>
    </row>
    <row r="546" spans="1:30" x14ac:dyDescent="0.25">
      <c r="A546" t="s">
        <v>19</v>
      </c>
      <c r="B546" t="s">
        <v>29</v>
      </c>
      <c r="C546" s="31" t="s">
        <v>5</v>
      </c>
      <c r="D546" s="2" t="s">
        <v>46</v>
      </c>
      <c r="E546" s="38">
        <v>7912</v>
      </c>
      <c r="F546" s="38">
        <v>8001.5888673462177</v>
      </c>
      <c r="G546" s="38">
        <v>8174.9767392432368</v>
      </c>
      <c r="H546" s="38">
        <v>8103.4997898148813</v>
      </c>
      <c r="I546" s="38">
        <v>7981.1407512948826</v>
      </c>
      <c r="J546" s="38">
        <v>7781.3010402571581</v>
      </c>
      <c r="K546" s="38">
        <v>7635.2332320842097</v>
      </c>
      <c r="L546" s="38">
        <v>7465.1566049866442</v>
      </c>
      <c r="M546" s="38">
        <v>7451.2705782114617</v>
      </c>
      <c r="N546" s="38">
        <v>7554.4408726358379</v>
      </c>
      <c r="O546" s="38">
        <v>7672.2257322382129</v>
      </c>
      <c r="P546" s="38">
        <v>7841.7452306757687</v>
      </c>
      <c r="Q546" s="38">
        <v>8084.0126334018514</v>
      </c>
      <c r="R546" s="38">
        <v>8353.5564101446344</v>
      </c>
      <c r="S546" s="38">
        <v>8591.1254218988724</v>
      </c>
      <c r="T546" s="38">
        <v>8783.6782849403207</v>
      </c>
      <c r="U546" s="38">
        <v>8943.1241954045217</v>
      </c>
      <c r="V546" s="38">
        <v>9086.4957544523095</v>
      </c>
      <c r="W546" s="38">
        <v>9213.4202387724363</v>
      </c>
      <c r="X546" s="38">
        <v>9380.5272396700166</v>
      </c>
      <c r="Y546" s="38">
        <v>9564.6833216167634</v>
      </c>
      <c r="Z546" s="38">
        <v>9752.9159508309422</v>
      </c>
      <c r="AA546" s="38">
        <v>9919.7704829859213</v>
      </c>
      <c r="AB546" s="38">
        <v>10072.787609317142</v>
      </c>
      <c r="AC546" s="38">
        <v>10213.076640191266</v>
      </c>
      <c r="AD546" s="38">
        <v>10306.071043293265</v>
      </c>
    </row>
    <row r="547" spans="1:30" x14ac:dyDescent="0.25">
      <c r="A547" t="s">
        <v>19</v>
      </c>
      <c r="B547" t="s">
        <v>29</v>
      </c>
      <c r="C547" s="31" t="s">
        <v>5</v>
      </c>
      <c r="D547" s="2" t="s">
        <v>47</v>
      </c>
      <c r="E547" s="38">
        <v>7569</v>
      </c>
      <c r="F547" s="38">
        <v>7505.854002529547</v>
      </c>
      <c r="G547" s="38">
        <v>7429.4658108717704</v>
      </c>
      <c r="H547" s="38">
        <v>7488.3685091054858</v>
      </c>
      <c r="I547" s="38">
        <v>7574.4423262950495</v>
      </c>
      <c r="J547" s="38">
        <v>7810.6291136820755</v>
      </c>
      <c r="K547" s="38">
        <v>7948.0571850554088</v>
      </c>
      <c r="L547" s="38">
        <v>8135.6860042129956</v>
      </c>
      <c r="M547" s="38">
        <v>8105.6357238299761</v>
      </c>
      <c r="N547" s="38">
        <v>8017.0476595307027</v>
      </c>
      <c r="O547" s="38">
        <v>7842.2294830946585</v>
      </c>
      <c r="P547" s="38">
        <v>7712.1639417665419</v>
      </c>
      <c r="Q547" s="38">
        <v>7572.2608568211617</v>
      </c>
      <c r="R547" s="38">
        <v>7568.74926594104</v>
      </c>
      <c r="S547" s="38">
        <v>7674.8690650632598</v>
      </c>
      <c r="T547" s="38">
        <v>7802.4667351301196</v>
      </c>
      <c r="U547" s="38">
        <v>7980.6866989169584</v>
      </c>
      <c r="V547" s="38">
        <v>8227.9417005650757</v>
      </c>
      <c r="W547" s="38">
        <v>8497.4045304564552</v>
      </c>
      <c r="X547" s="38">
        <v>8739.5142577999104</v>
      </c>
      <c r="Y547" s="38">
        <v>8939.9414303113699</v>
      </c>
      <c r="Z547" s="38">
        <v>9106.305989370414</v>
      </c>
      <c r="AA547" s="38">
        <v>9252.9093827701199</v>
      </c>
      <c r="AB547" s="38">
        <v>9386.495670512566</v>
      </c>
      <c r="AC547" s="38">
        <v>9556.2432358362657</v>
      </c>
      <c r="AD547" s="38">
        <v>9735.7703776807084</v>
      </c>
    </row>
    <row r="548" spans="1:30" x14ac:dyDescent="0.25">
      <c r="A548" t="s">
        <v>19</v>
      </c>
      <c r="B548" t="s">
        <v>29</v>
      </c>
      <c r="C548" s="31" t="s">
        <v>5</v>
      </c>
      <c r="D548" s="2" t="s">
        <v>48</v>
      </c>
      <c r="E548" s="38">
        <v>7122</v>
      </c>
      <c r="F548" s="38">
        <v>7285.7540624939547</v>
      </c>
      <c r="G548" s="38">
        <v>7338.8974929314736</v>
      </c>
      <c r="H548" s="38">
        <v>7443.9467812272696</v>
      </c>
      <c r="I548" s="38">
        <v>7458.9574611885037</v>
      </c>
      <c r="J548" s="38">
        <v>7386.5087910989541</v>
      </c>
      <c r="K548" s="38">
        <v>7357.6154549699568</v>
      </c>
      <c r="L548" s="38">
        <v>7318.2585155244542</v>
      </c>
      <c r="M548" s="38">
        <v>7395.4595086321488</v>
      </c>
      <c r="N548" s="38">
        <v>7501.3392602054637</v>
      </c>
      <c r="O548" s="38">
        <v>7742.7429287383275</v>
      </c>
      <c r="P548" s="38">
        <v>7896.984096657292</v>
      </c>
      <c r="Q548" s="38">
        <v>8077.7503042359167</v>
      </c>
      <c r="R548" s="38">
        <v>8065.2723368145053</v>
      </c>
      <c r="S548" s="38">
        <v>7992.962999403213</v>
      </c>
      <c r="T548" s="38">
        <v>7835.0979345715341</v>
      </c>
      <c r="U548" s="38">
        <v>7715.8975697771839</v>
      </c>
      <c r="V548" s="38">
        <v>7598.6376178233932</v>
      </c>
      <c r="W548" s="38">
        <v>7603.1151561848064</v>
      </c>
      <c r="X548" s="38">
        <v>7710.7713396127092</v>
      </c>
      <c r="Y548" s="38">
        <v>7845.9211684461297</v>
      </c>
      <c r="Z548" s="38">
        <v>8029.7550222549626</v>
      </c>
      <c r="AA548" s="38">
        <v>8278.6908865624373</v>
      </c>
      <c r="AB548" s="38">
        <v>8545.2558704444891</v>
      </c>
      <c r="AC548" s="38">
        <v>8787.2944560087053</v>
      </c>
      <c r="AD548" s="38">
        <v>8990.9505996526914</v>
      </c>
    </row>
    <row r="549" spans="1:30" x14ac:dyDescent="0.25">
      <c r="A549" t="s">
        <v>19</v>
      </c>
      <c r="B549" t="s">
        <v>29</v>
      </c>
      <c r="C549" s="31" t="s">
        <v>5</v>
      </c>
      <c r="D549" s="2" t="s">
        <v>49</v>
      </c>
      <c r="E549" s="38">
        <v>6030</v>
      </c>
      <c r="F549" s="38">
        <v>6204.8851336001744</v>
      </c>
      <c r="G549" s="38">
        <v>6383.804545596221</v>
      </c>
      <c r="H549" s="38">
        <v>6493.7872951032932</v>
      </c>
      <c r="I549" s="38">
        <v>6647.9122473746575</v>
      </c>
      <c r="J549" s="38">
        <v>6836.1424087677833</v>
      </c>
      <c r="K549" s="38">
        <v>7016.9714003899153</v>
      </c>
      <c r="L549" s="38">
        <v>7098.7186540026796</v>
      </c>
      <c r="M549" s="38">
        <v>7216.6414360766557</v>
      </c>
      <c r="N549" s="38">
        <v>7245.9663956706809</v>
      </c>
      <c r="O549" s="38">
        <v>7194.5397619022733</v>
      </c>
      <c r="P549" s="38">
        <v>7178.3202496866961</v>
      </c>
      <c r="Q549" s="38">
        <v>7155.1837047860554</v>
      </c>
      <c r="R549" s="38">
        <v>7235.2440401619151</v>
      </c>
      <c r="S549" s="38">
        <v>7346.8786954466705</v>
      </c>
      <c r="T549" s="38">
        <v>7582.3730982126817</v>
      </c>
      <c r="U549" s="38">
        <v>7740.8728919270325</v>
      </c>
      <c r="V549" s="38">
        <v>7911.1911964197188</v>
      </c>
      <c r="W549" s="38">
        <v>7910.1030736266339</v>
      </c>
      <c r="X549" s="38">
        <v>7851.9254014631297</v>
      </c>
      <c r="Y549" s="38">
        <v>7710.9615819135697</v>
      </c>
      <c r="Z549" s="38">
        <v>7604.1170621986284</v>
      </c>
      <c r="AA549" s="38">
        <v>7506.3990929809543</v>
      </c>
      <c r="AB549" s="38">
        <v>7517.5340385477002</v>
      </c>
      <c r="AC549" s="38">
        <v>7625.3157528892334</v>
      </c>
      <c r="AD549" s="38">
        <v>7763.7326010784454</v>
      </c>
    </row>
    <row r="550" spans="1:30" x14ac:dyDescent="0.25">
      <c r="A550" t="s">
        <v>19</v>
      </c>
      <c r="B550" t="s">
        <v>29</v>
      </c>
      <c r="C550" s="31" t="s">
        <v>5</v>
      </c>
      <c r="D550" s="2" t="s">
        <v>50</v>
      </c>
      <c r="E550" s="38">
        <v>5287</v>
      </c>
      <c r="F550" s="38">
        <v>5301.6284091564848</v>
      </c>
      <c r="G550" s="38">
        <v>5446.0600294550732</v>
      </c>
      <c r="H550" s="38">
        <v>5574.62451878507</v>
      </c>
      <c r="I550" s="38">
        <v>5655.4195178387563</v>
      </c>
      <c r="J550" s="38">
        <v>5793.7001813066654</v>
      </c>
      <c r="K550" s="38">
        <v>5977.3707560717075</v>
      </c>
      <c r="L550" s="38">
        <v>6163.7490430355147</v>
      </c>
      <c r="M550" s="38">
        <v>6291.7421256373082</v>
      </c>
      <c r="N550" s="38">
        <v>6455.0532602953735</v>
      </c>
      <c r="O550" s="38">
        <v>6644.1101878593827</v>
      </c>
      <c r="P550" s="38">
        <v>6826.7088838237651</v>
      </c>
      <c r="Q550" s="38">
        <v>6920.1629812540841</v>
      </c>
      <c r="R550" s="38">
        <v>7041.168054197562</v>
      </c>
      <c r="S550" s="38">
        <v>7077.79577877267</v>
      </c>
      <c r="T550" s="38">
        <v>7039.4148750061695</v>
      </c>
      <c r="U550" s="38">
        <v>7029.6776501165232</v>
      </c>
      <c r="V550" s="38">
        <v>7017.289073775265</v>
      </c>
      <c r="W550" s="38">
        <v>7097.8615427553368</v>
      </c>
      <c r="X550" s="38">
        <v>7213.9476251840142</v>
      </c>
      <c r="Y550" s="38">
        <v>7444.5688090268513</v>
      </c>
      <c r="Z550" s="38">
        <v>7607.8040590959645</v>
      </c>
      <c r="AA550" s="38">
        <v>7772.7048154551858</v>
      </c>
      <c r="AB550" s="38">
        <v>7783.1395233904113</v>
      </c>
      <c r="AC550" s="38">
        <v>7739.1920936259794</v>
      </c>
      <c r="AD550" s="38">
        <v>7612.0612538158939</v>
      </c>
    </row>
    <row r="551" spans="1:30" x14ac:dyDescent="0.25">
      <c r="A551" t="s">
        <v>19</v>
      </c>
      <c r="B551" t="s">
        <v>29</v>
      </c>
      <c r="C551" s="31" t="s">
        <v>5</v>
      </c>
      <c r="D551" s="2" t="s">
        <v>51</v>
      </c>
      <c r="E551" s="38">
        <v>3758</v>
      </c>
      <c r="F551" s="38">
        <v>4071.5965956668724</v>
      </c>
      <c r="G551" s="38">
        <v>4325.3479158385635</v>
      </c>
      <c r="H551" s="38">
        <v>4602.1270716424342</v>
      </c>
      <c r="I551" s="38">
        <v>4833.3422175767864</v>
      </c>
      <c r="J551" s="38">
        <v>5128.471760639768</v>
      </c>
      <c r="K551" s="38">
        <v>5161.3181136273961</v>
      </c>
      <c r="L551" s="38">
        <v>5311.7501534243256</v>
      </c>
      <c r="M551" s="38">
        <v>5449.216156523642</v>
      </c>
      <c r="N551" s="38">
        <v>5542.1775387967609</v>
      </c>
      <c r="O551" s="38">
        <v>5685.4995314912667</v>
      </c>
      <c r="P551" s="38">
        <v>5870.1824431767636</v>
      </c>
      <c r="Q551" s="38">
        <v>6057.3236795671783</v>
      </c>
      <c r="R551" s="38">
        <v>6194.7108675942891</v>
      </c>
      <c r="S551" s="38">
        <v>6363.3264936047945</v>
      </c>
      <c r="T551" s="38">
        <v>6553.663820171213</v>
      </c>
      <c r="U551" s="38">
        <v>6737.6042560314527</v>
      </c>
      <c r="V551" s="38">
        <v>6840.6734510064034</v>
      </c>
      <c r="W551" s="38">
        <v>6966.2885576608769</v>
      </c>
      <c r="X551" s="38">
        <v>7010.2468412405096</v>
      </c>
      <c r="Y551" s="38">
        <v>6983.8436316649477</v>
      </c>
      <c r="Z551" s="38">
        <v>6981.4649335218255</v>
      </c>
      <c r="AA551" s="38">
        <v>6979.3572190471632</v>
      </c>
      <c r="AB551" s="38">
        <v>7063.8262547191644</v>
      </c>
      <c r="AC551" s="38">
        <v>7186.5625296073113</v>
      </c>
      <c r="AD551" s="38">
        <v>7418.5513337140746</v>
      </c>
    </row>
    <row r="552" spans="1:30" x14ac:dyDescent="0.25">
      <c r="A552" t="s">
        <v>19</v>
      </c>
      <c r="B552" t="s">
        <v>29</v>
      </c>
      <c r="C552" s="31" t="s">
        <v>5</v>
      </c>
      <c r="D552" s="2" t="s">
        <v>52</v>
      </c>
      <c r="E552" s="38">
        <v>2886</v>
      </c>
      <c r="F552" s="38">
        <v>3016.3239633427302</v>
      </c>
      <c r="G552" s="38">
        <v>3149.8874575437467</v>
      </c>
      <c r="H552" s="38">
        <v>3245.7450153645755</v>
      </c>
      <c r="I552" s="38">
        <v>3422.551886405261</v>
      </c>
      <c r="J552" s="38">
        <v>3514.1296891885186</v>
      </c>
      <c r="K552" s="38">
        <v>3817.6089259679943</v>
      </c>
      <c r="L552" s="38">
        <v>4067.0147781129072</v>
      </c>
      <c r="M552" s="38">
        <v>4328.3628644582868</v>
      </c>
      <c r="N552" s="38">
        <v>4551.3476939034445</v>
      </c>
      <c r="O552" s="38">
        <v>4825.288715678279</v>
      </c>
      <c r="P552" s="38">
        <v>4868.0427998611203</v>
      </c>
      <c r="Q552" s="38">
        <v>5015.6062731757866</v>
      </c>
      <c r="R552" s="38">
        <v>5152.993268471635</v>
      </c>
      <c r="S552" s="38">
        <v>5251.7509405989458</v>
      </c>
      <c r="T552" s="38">
        <v>5396.4235899931027</v>
      </c>
      <c r="U552" s="38">
        <v>5576.3030371860341</v>
      </c>
      <c r="V552" s="38">
        <v>5761.7291241893272</v>
      </c>
      <c r="W552" s="38">
        <v>5903.1260558741897</v>
      </c>
      <c r="X552" s="38">
        <v>6072.2322266312158</v>
      </c>
      <c r="Y552" s="38">
        <v>6262.6843526427801</v>
      </c>
      <c r="Z552" s="38">
        <v>6446.0512229633423</v>
      </c>
      <c r="AA552" s="38">
        <v>6557.1114150854855</v>
      </c>
      <c r="AB552" s="38">
        <v>6684.084474581925</v>
      </c>
      <c r="AC552" s="38">
        <v>6733.0358964476163</v>
      </c>
      <c r="AD552" s="38">
        <v>6719.4033532327994</v>
      </c>
    </row>
    <row r="553" spans="1:30" x14ac:dyDescent="0.25">
      <c r="A553" t="s">
        <v>19</v>
      </c>
      <c r="B553" t="s">
        <v>29</v>
      </c>
      <c r="C553" s="31" t="s">
        <v>5</v>
      </c>
      <c r="D553" s="2" t="s">
        <v>53</v>
      </c>
      <c r="E553" s="38">
        <v>2010</v>
      </c>
      <c r="F553" s="38">
        <v>2062.1996983685171</v>
      </c>
      <c r="G553" s="38">
        <v>2125.7638690303543</v>
      </c>
      <c r="H553" s="38">
        <v>2206.0065565291966</v>
      </c>
      <c r="I553" s="38">
        <v>2312.1658931194588</v>
      </c>
      <c r="J553" s="38">
        <v>2442.254547420298</v>
      </c>
      <c r="K553" s="38">
        <v>2560.7384487491227</v>
      </c>
      <c r="L553" s="38">
        <v>2682.0714678441241</v>
      </c>
      <c r="M553" s="38">
        <v>2776.342468391771</v>
      </c>
      <c r="N553" s="38">
        <v>2938.6174545196595</v>
      </c>
      <c r="O553" s="38">
        <v>3031.1936385525996</v>
      </c>
      <c r="P553" s="38">
        <v>3305.9514992668514</v>
      </c>
      <c r="Q553" s="38">
        <v>3531.151836486295</v>
      </c>
      <c r="R553" s="38">
        <v>3759.2373034347515</v>
      </c>
      <c r="S553" s="38">
        <v>3959.2143224153788</v>
      </c>
      <c r="T553" s="38">
        <v>4195.1253749080315</v>
      </c>
      <c r="U553" s="38">
        <v>4244.1495068835166</v>
      </c>
      <c r="V553" s="38">
        <v>4381.3499370317095</v>
      </c>
      <c r="W553" s="38">
        <v>4510.9718831622758</v>
      </c>
      <c r="X553" s="38">
        <v>4610.1645532035873</v>
      </c>
      <c r="Y553" s="38">
        <v>4750.0830318420312</v>
      </c>
      <c r="Z553" s="38">
        <v>4916.5111848196602</v>
      </c>
      <c r="AA553" s="38">
        <v>5092.3879332532324</v>
      </c>
      <c r="AB553" s="38">
        <v>5229.8796021515709</v>
      </c>
      <c r="AC553" s="38">
        <v>5390.6951949423692</v>
      </c>
      <c r="AD553" s="38">
        <v>5573.3055151987883</v>
      </c>
    </row>
    <row r="554" spans="1:30" x14ac:dyDescent="0.25">
      <c r="A554" t="s">
        <v>19</v>
      </c>
      <c r="B554" t="s">
        <v>29</v>
      </c>
      <c r="C554" s="31" t="s">
        <v>5</v>
      </c>
      <c r="D554" s="2" t="s">
        <v>1</v>
      </c>
      <c r="E554" s="38">
        <v>2019</v>
      </c>
      <c r="F554" s="38">
        <v>2079.4035030742375</v>
      </c>
      <c r="G554" s="38">
        <v>2132.1840365527105</v>
      </c>
      <c r="H554" s="38">
        <v>2199.0022595882392</v>
      </c>
      <c r="I554" s="38">
        <v>2251.1936091151329</v>
      </c>
      <c r="J554" s="38">
        <v>2312.1952617498296</v>
      </c>
      <c r="K554" s="38">
        <v>2381.248720705782</v>
      </c>
      <c r="L554" s="38">
        <v>2457.5776463132302</v>
      </c>
      <c r="M554" s="38">
        <v>2557.8038780462421</v>
      </c>
      <c r="N554" s="38">
        <v>2666.2717733265481</v>
      </c>
      <c r="O554" s="38">
        <v>2798.1932303513154</v>
      </c>
      <c r="P554" s="38">
        <v>2927.475010859715</v>
      </c>
      <c r="Q554" s="38">
        <v>3062.9172923875904</v>
      </c>
      <c r="R554" s="38">
        <v>3196.7587339828251</v>
      </c>
      <c r="S554" s="38">
        <v>3386.5943356618227</v>
      </c>
      <c r="T554" s="38">
        <v>3538.8804961426099</v>
      </c>
      <c r="U554" s="38">
        <v>3828.3462872242985</v>
      </c>
      <c r="V554" s="38">
        <v>4077.0925596341776</v>
      </c>
      <c r="W554" s="38">
        <v>4321.1351964013857</v>
      </c>
      <c r="X554" s="38">
        <v>4582.5483872475652</v>
      </c>
      <c r="Y554" s="38">
        <v>4838.2193636038173</v>
      </c>
      <c r="Z554" s="38">
        <v>5051.9356055551089</v>
      </c>
      <c r="AA554" s="38">
        <v>5300.6440650425502</v>
      </c>
      <c r="AB554" s="38">
        <v>5537.8866636285866</v>
      </c>
      <c r="AC554" s="38">
        <v>5764.0245842226796</v>
      </c>
      <c r="AD554" s="38">
        <v>6017.4641173490409</v>
      </c>
    </row>
    <row r="555" spans="1:30" x14ac:dyDescent="0.25">
      <c r="A555" t="s">
        <v>19</v>
      </c>
      <c r="B555" t="s">
        <v>29</v>
      </c>
      <c r="C555" s="31" t="s">
        <v>5</v>
      </c>
      <c r="D555" s="2" t="s">
        <v>0</v>
      </c>
      <c r="E555" s="38">
        <v>117007</v>
      </c>
      <c r="F555" s="38">
        <v>118186.15193141658</v>
      </c>
      <c r="G555" s="38">
        <v>119525.23339876374</v>
      </c>
      <c r="H555" s="38">
        <v>121064.00537991861</v>
      </c>
      <c r="I555" s="38">
        <v>122807.03702254435</v>
      </c>
      <c r="J555" s="38">
        <v>124713.77622648991</v>
      </c>
      <c r="K555" s="38">
        <v>126671.09931516947</v>
      </c>
      <c r="L555" s="38">
        <v>128680.44456874438</v>
      </c>
      <c r="M555" s="38">
        <v>130743.20331056297</v>
      </c>
      <c r="N555" s="38">
        <v>132859.89053812041</v>
      </c>
      <c r="O555" s="38">
        <v>135030.49816016853</v>
      </c>
      <c r="P555" s="38">
        <v>137224.62125470652</v>
      </c>
      <c r="Q555" s="38">
        <v>139418.03797093136</v>
      </c>
      <c r="R555" s="38">
        <v>141609.69422385166</v>
      </c>
      <c r="S555" s="38">
        <v>143799.82970076712</v>
      </c>
      <c r="T555" s="38">
        <v>145989.03583535826</v>
      </c>
      <c r="U555" s="38">
        <v>148175.0203545574</v>
      </c>
      <c r="V555" s="38">
        <v>150357.88128807192</v>
      </c>
      <c r="W555" s="38">
        <v>152537.69696530903</v>
      </c>
      <c r="X555" s="38">
        <v>154712.7795905454</v>
      </c>
      <c r="Y555" s="38">
        <v>156882.26756111125</v>
      </c>
      <c r="Z555" s="38">
        <v>159046.70549013917</v>
      </c>
      <c r="AA555" s="38">
        <v>161206.61218522638</v>
      </c>
      <c r="AB555" s="38">
        <v>163361.93051768333</v>
      </c>
      <c r="AC555" s="38">
        <v>165512.73605857108</v>
      </c>
      <c r="AD555" s="38">
        <v>167659.0117373759</v>
      </c>
    </row>
    <row r="556" spans="1:30" x14ac:dyDescent="0.25">
      <c r="A556" t="s">
        <v>19</v>
      </c>
      <c r="B556" t="s">
        <v>29</v>
      </c>
      <c r="C556" s="31" t="s">
        <v>6</v>
      </c>
      <c r="D556" s="2" t="s">
        <v>37</v>
      </c>
      <c r="E556" s="38">
        <v>15879</v>
      </c>
      <c r="F556" s="38">
        <v>15891.357544781229</v>
      </c>
      <c r="G556" s="38">
        <v>15960.409514865485</v>
      </c>
      <c r="H556" s="38">
        <v>16098.915700010253</v>
      </c>
      <c r="I556" s="38">
        <v>16297.295268394682</v>
      </c>
      <c r="J556" s="38">
        <v>16486.367866858684</v>
      </c>
      <c r="K556" s="38">
        <v>16691.599799939315</v>
      </c>
      <c r="L556" s="38">
        <v>16916.529281230218</v>
      </c>
      <c r="M556" s="38">
        <v>17154.03434123817</v>
      </c>
      <c r="N556" s="38">
        <v>17403.089964473365</v>
      </c>
      <c r="O556" s="38">
        <v>17664.095577098338</v>
      </c>
      <c r="P556" s="38">
        <v>17934.726412074793</v>
      </c>
      <c r="Q556" s="38">
        <v>18198.187592733953</v>
      </c>
      <c r="R556" s="38">
        <v>18455.278752811584</v>
      </c>
      <c r="S556" s="38">
        <v>18706.820941732709</v>
      </c>
      <c r="T556" s="38">
        <v>18953.588403466983</v>
      </c>
      <c r="U556" s="38">
        <v>19195.355548178424</v>
      </c>
      <c r="V556" s="38">
        <v>19432.864618199699</v>
      </c>
      <c r="W556" s="38">
        <v>19667.051843004137</v>
      </c>
      <c r="X556" s="38">
        <v>19898.835505594241</v>
      </c>
      <c r="Y556" s="38">
        <v>20129.318697917552</v>
      </c>
      <c r="Z556" s="38">
        <v>20359.401363081015</v>
      </c>
      <c r="AA556" s="38">
        <v>20589.708469185163</v>
      </c>
      <c r="AB556" s="38">
        <v>20820.354229615325</v>
      </c>
      <c r="AC556" s="38">
        <v>21050.947134789785</v>
      </c>
      <c r="AD556" s="38">
        <v>21280.853150839506</v>
      </c>
    </row>
    <row r="557" spans="1:30" x14ac:dyDescent="0.25">
      <c r="A557" t="s">
        <v>19</v>
      </c>
      <c r="B557" t="s">
        <v>29</v>
      </c>
      <c r="C557" s="31" t="s">
        <v>6</v>
      </c>
      <c r="D557" s="2" t="s">
        <v>38</v>
      </c>
      <c r="E557" s="38">
        <v>16258</v>
      </c>
      <c r="F557" s="38">
        <v>16251.226116791211</v>
      </c>
      <c r="G557" s="38">
        <v>16172.851535109938</v>
      </c>
      <c r="H557" s="38">
        <v>16146.749645574753</v>
      </c>
      <c r="I557" s="38">
        <v>16153.697963322236</v>
      </c>
      <c r="J557" s="38">
        <v>16245.157127892144</v>
      </c>
      <c r="K557" s="38">
        <v>16369.667198661315</v>
      </c>
      <c r="L557" s="38">
        <v>16527.596288000841</v>
      </c>
      <c r="M557" s="38">
        <v>16735.076385818069</v>
      </c>
      <c r="N557" s="38">
        <v>16974.174273289769</v>
      </c>
      <c r="O557" s="38">
        <v>17184.002745379643</v>
      </c>
      <c r="P557" s="38">
        <v>17407.430655778553</v>
      </c>
      <c r="Q557" s="38">
        <v>17641.936201841083</v>
      </c>
      <c r="R557" s="38">
        <v>17882.552535072486</v>
      </c>
      <c r="S557" s="38">
        <v>18128.382699583519</v>
      </c>
      <c r="T557" s="38">
        <v>18379.657170701073</v>
      </c>
      <c r="U557" s="38">
        <v>18638.247904877207</v>
      </c>
      <c r="V557" s="38">
        <v>18889.803758741135</v>
      </c>
      <c r="W557" s="38">
        <v>19134.685060793407</v>
      </c>
      <c r="X557" s="38">
        <v>19373.526800997606</v>
      </c>
      <c r="Y557" s="38">
        <v>19607.048287364087</v>
      </c>
      <c r="Z557" s="38">
        <v>19835.371196577766</v>
      </c>
      <c r="AA557" s="38">
        <v>20059.634975775218</v>
      </c>
      <c r="AB557" s="38">
        <v>20281.20887789876</v>
      </c>
      <c r="AC557" s="38">
        <v>20501.436655824611</v>
      </c>
      <c r="AD557" s="38">
        <v>20721.652008680012</v>
      </c>
    </row>
    <row r="558" spans="1:30" x14ac:dyDescent="0.25">
      <c r="A558" t="s">
        <v>19</v>
      </c>
      <c r="B558" t="s">
        <v>29</v>
      </c>
      <c r="C558" s="31" t="s">
        <v>6</v>
      </c>
      <c r="D558" s="2" t="s">
        <v>39</v>
      </c>
      <c r="E558" s="38">
        <v>15549</v>
      </c>
      <c r="F558" s="38">
        <v>15700.2428122975</v>
      </c>
      <c r="G558" s="38">
        <v>15864.891358870853</v>
      </c>
      <c r="H558" s="38">
        <v>16223.886811845756</v>
      </c>
      <c r="I558" s="38">
        <v>16465.263497463508</v>
      </c>
      <c r="J558" s="38">
        <v>16699.693430398136</v>
      </c>
      <c r="K558" s="38">
        <v>16804.759574675649</v>
      </c>
      <c r="L558" s="38">
        <v>16835.797498675158</v>
      </c>
      <c r="M558" s="38">
        <v>16885.292907663301</v>
      </c>
      <c r="N558" s="38">
        <v>16936.383472520407</v>
      </c>
      <c r="O558" s="38">
        <v>17055.685431119302</v>
      </c>
      <c r="P558" s="38">
        <v>17193.940521763972</v>
      </c>
      <c r="Q558" s="38">
        <v>17356.300146330806</v>
      </c>
      <c r="R558" s="38">
        <v>17569.972708829828</v>
      </c>
      <c r="S558" s="38">
        <v>17810.98263385395</v>
      </c>
      <c r="T558" s="38">
        <v>18019.432668513175</v>
      </c>
      <c r="U558" s="38">
        <v>18243.716178836417</v>
      </c>
      <c r="V558" s="38">
        <v>18477.881934120545</v>
      </c>
      <c r="W558" s="38">
        <v>18717.314730836511</v>
      </c>
      <c r="X558" s="38">
        <v>18961.166827072931</v>
      </c>
      <c r="Y558" s="38">
        <v>19209.677360286118</v>
      </c>
      <c r="Z558" s="38">
        <v>19464.09875709223</v>
      </c>
      <c r="AA558" s="38">
        <v>19710.319304380657</v>
      </c>
      <c r="AB558" s="38">
        <v>19948.980243188693</v>
      </c>
      <c r="AC558" s="38">
        <v>20181.014886232835</v>
      </c>
      <c r="AD558" s="38">
        <v>20407.422472392274</v>
      </c>
    </row>
    <row r="559" spans="1:30" x14ac:dyDescent="0.25">
      <c r="A559" t="s">
        <v>19</v>
      </c>
      <c r="B559" t="s">
        <v>29</v>
      </c>
      <c r="C559" s="31" t="s">
        <v>6</v>
      </c>
      <c r="D559" s="2" t="s">
        <v>40</v>
      </c>
      <c r="E559" s="38">
        <v>16644</v>
      </c>
      <c r="F559" s="38">
        <v>16640.525578169716</v>
      </c>
      <c r="G559" s="38">
        <v>16773.028161611721</v>
      </c>
      <c r="H559" s="38">
        <v>16763.275048243377</v>
      </c>
      <c r="I559" s="38">
        <v>16801.209287279278</v>
      </c>
      <c r="J559" s="38">
        <v>16876.106879525403</v>
      </c>
      <c r="K559" s="38">
        <v>17163.967303433037</v>
      </c>
      <c r="L559" s="38">
        <v>17491.306318167284</v>
      </c>
      <c r="M559" s="38">
        <v>17938.970448100081</v>
      </c>
      <c r="N559" s="38">
        <v>18290.758466660809</v>
      </c>
      <c r="O559" s="38">
        <v>18574.602274810561</v>
      </c>
      <c r="P559" s="38">
        <v>18719.524343836874</v>
      </c>
      <c r="Q559" s="38">
        <v>18793.923232109832</v>
      </c>
      <c r="R559" s="38">
        <v>18869.306567083786</v>
      </c>
      <c r="S559" s="38">
        <v>18932.079260480212</v>
      </c>
      <c r="T559" s="38">
        <v>19068.153501374447</v>
      </c>
      <c r="U559" s="38">
        <v>19211.023535418182</v>
      </c>
      <c r="V559" s="38">
        <v>19371.492435160882</v>
      </c>
      <c r="W559" s="38">
        <v>19595.651343217058</v>
      </c>
      <c r="X559" s="38">
        <v>19850.598491648336</v>
      </c>
      <c r="Y559" s="38">
        <v>20069.546874030988</v>
      </c>
      <c r="Z559" s="38">
        <v>20307.959873268606</v>
      </c>
      <c r="AA559" s="38">
        <v>20554.075650980449</v>
      </c>
      <c r="AB559" s="38">
        <v>20804.055910399919</v>
      </c>
      <c r="AC559" s="38">
        <v>21057.695929600646</v>
      </c>
      <c r="AD559" s="38">
        <v>21316.160555593313</v>
      </c>
    </row>
    <row r="560" spans="1:30" x14ac:dyDescent="0.25">
      <c r="A560" t="s">
        <v>19</v>
      </c>
      <c r="B560" t="s">
        <v>29</v>
      </c>
      <c r="C560" s="31" t="s">
        <v>6</v>
      </c>
      <c r="D560" s="2" t="s">
        <v>41</v>
      </c>
      <c r="E560" s="38">
        <v>19127</v>
      </c>
      <c r="F560" s="38">
        <v>19158.480238563137</v>
      </c>
      <c r="G560" s="38">
        <v>19149.812532994005</v>
      </c>
      <c r="H560" s="38">
        <v>19084.801266373026</v>
      </c>
      <c r="I560" s="38">
        <v>19111.495517019466</v>
      </c>
      <c r="J560" s="38">
        <v>19305.297438822585</v>
      </c>
      <c r="K560" s="38">
        <v>19471.072833539693</v>
      </c>
      <c r="L560" s="38">
        <v>19692.010956485308</v>
      </c>
      <c r="M560" s="38">
        <v>19801.60297067697</v>
      </c>
      <c r="N560" s="38">
        <v>19960.64714241094</v>
      </c>
      <c r="O560" s="38">
        <v>20203.068568144372</v>
      </c>
      <c r="P560" s="38">
        <v>20652.820917517871</v>
      </c>
      <c r="Q560" s="38">
        <v>21145.067297645655</v>
      </c>
      <c r="R560" s="38">
        <v>21649.556575802217</v>
      </c>
      <c r="S560" s="38">
        <v>22071.432862272071</v>
      </c>
      <c r="T560" s="38">
        <v>22372.385265861049</v>
      </c>
      <c r="U560" s="38">
        <v>22551.607793328163</v>
      </c>
      <c r="V560" s="38">
        <v>22686.01278470167</v>
      </c>
      <c r="W560" s="38">
        <v>22799.307216885383</v>
      </c>
      <c r="X560" s="38">
        <v>22888.977787669202</v>
      </c>
      <c r="Y560" s="38">
        <v>23058.474104472589</v>
      </c>
      <c r="Z560" s="38">
        <v>23225.639447536596</v>
      </c>
      <c r="AA560" s="38">
        <v>23408.373750406063</v>
      </c>
      <c r="AB560" s="38">
        <v>23659.486645693923</v>
      </c>
      <c r="AC560" s="38">
        <v>23936.616871965503</v>
      </c>
      <c r="AD560" s="38">
        <v>24176.9634848764</v>
      </c>
    </row>
    <row r="561" spans="1:30" x14ac:dyDescent="0.25">
      <c r="A561" t="s">
        <v>19</v>
      </c>
      <c r="B561" t="s">
        <v>29</v>
      </c>
      <c r="C561" s="31" t="s">
        <v>6</v>
      </c>
      <c r="D561" s="2" t="s">
        <v>42</v>
      </c>
      <c r="E561" s="38">
        <v>17362</v>
      </c>
      <c r="F561" s="38">
        <v>17489.812159719615</v>
      </c>
      <c r="G561" s="38">
        <v>17751.526685850316</v>
      </c>
      <c r="H561" s="38">
        <v>18050.620146174384</v>
      </c>
      <c r="I561" s="38">
        <v>18386.306047843696</v>
      </c>
      <c r="J561" s="38">
        <v>18617.431152074969</v>
      </c>
      <c r="K561" s="38">
        <v>18828.42603216683</v>
      </c>
      <c r="L561" s="38">
        <v>18980.3988679742</v>
      </c>
      <c r="M561" s="38">
        <v>19073.247373769282</v>
      </c>
      <c r="N561" s="38">
        <v>19189.958320024612</v>
      </c>
      <c r="O561" s="38">
        <v>19395.113759127511</v>
      </c>
      <c r="P561" s="38">
        <v>19563.219911864617</v>
      </c>
      <c r="Q561" s="38">
        <v>19754.069291456668</v>
      </c>
      <c r="R561" s="38">
        <v>19905.455851186744</v>
      </c>
      <c r="S561" s="38">
        <v>20088.832108990282</v>
      </c>
      <c r="T561" s="38">
        <v>20356.185145208416</v>
      </c>
      <c r="U561" s="38">
        <v>20783.747278177692</v>
      </c>
      <c r="V561" s="38">
        <v>21239.303226380849</v>
      </c>
      <c r="W561" s="38">
        <v>21677.19011209673</v>
      </c>
      <c r="X561" s="38">
        <v>22068.793940219308</v>
      </c>
      <c r="Y561" s="38">
        <v>22346.225281353894</v>
      </c>
      <c r="Z561" s="38">
        <v>22533.112695378572</v>
      </c>
      <c r="AA561" s="38">
        <v>22693.915527934303</v>
      </c>
      <c r="AB561" s="38">
        <v>22821.591765398862</v>
      </c>
      <c r="AC561" s="38">
        <v>22924.834056659009</v>
      </c>
      <c r="AD561" s="38">
        <v>23101.533425653222</v>
      </c>
    </row>
    <row r="562" spans="1:30" x14ac:dyDescent="0.25">
      <c r="A562" t="s">
        <v>19</v>
      </c>
      <c r="B562" t="s">
        <v>29</v>
      </c>
      <c r="C562" s="31" t="s">
        <v>6</v>
      </c>
      <c r="D562" s="2" t="s">
        <v>43</v>
      </c>
      <c r="E562" s="38">
        <v>16269</v>
      </c>
      <c r="F562" s="38">
        <v>16406.771088472884</v>
      </c>
      <c r="G562" s="38">
        <v>16413.903457273733</v>
      </c>
      <c r="H562" s="38">
        <v>16549.323445644484</v>
      </c>
      <c r="I562" s="38">
        <v>16830.493638397682</v>
      </c>
      <c r="J562" s="38">
        <v>17154.279937533349</v>
      </c>
      <c r="K562" s="38">
        <v>17487.587196638175</v>
      </c>
      <c r="L562" s="38">
        <v>17867.888014493685</v>
      </c>
      <c r="M562" s="38">
        <v>18227.00932062892</v>
      </c>
      <c r="N562" s="38">
        <v>18551.691238148454</v>
      </c>
      <c r="O562" s="38">
        <v>18784.382729159184</v>
      </c>
      <c r="P562" s="38">
        <v>18993.473593492701</v>
      </c>
      <c r="Q562" s="38">
        <v>19144.259251126845</v>
      </c>
      <c r="R562" s="38">
        <v>19247.344482989494</v>
      </c>
      <c r="S562" s="38">
        <v>19350.264343623596</v>
      </c>
      <c r="T562" s="38">
        <v>19515.312554397784</v>
      </c>
      <c r="U562" s="38">
        <v>19652.907755375294</v>
      </c>
      <c r="V562" s="38">
        <v>19808.477858388695</v>
      </c>
      <c r="W562" s="38">
        <v>19964.293847723668</v>
      </c>
      <c r="X562" s="38">
        <v>20139.718485147703</v>
      </c>
      <c r="Y562" s="38">
        <v>20394.674120828484</v>
      </c>
      <c r="Z562" s="38">
        <v>20781.71932582718</v>
      </c>
      <c r="AA562" s="38">
        <v>21192.716055390963</v>
      </c>
      <c r="AB562" s="38">
        <v>21584.278566323264</v>
      </c>
      <c r="AC562" s="38">
        <v>21948.091328805516</v>
      </c>
      <c r="AD562" s="38">
        <v>22209.44285828578</v>
      </c>
    </row>
    <row r="563" spans="1:30" x14ac:dyDescent="0.25">
      <c r="A563" t="s">
        <v>19</v>
      </c>
      <c r="B563" t="s">
        <v>29</v>
      </c>
      <c r="C563" s="31" t="s">
        <v>6</v>
      </c>
      <c r="D563" s="2" t="s">
        <v>44</v>
      </c>
      <c r="E563" s="38">
        <v>14594</v>
      </c>
      <c r="F563" s="38">
        <v>14603.443670160883</v>
      </c>
      <c r="G563" s="38">
        <v>14928.75358268413</v>
      </c>
      <c r="H563" s="38">
        <v>15290.087700545992</v>
      </c>
      <c r="I563" s="38">
        <v>15673.964272236924</v>
      </c>
      <c r="J563" s="38">
        <v>15975.657487012977</v>
      </c>
      <c r="K563" s="38">
        <v>16264.050526845378</v>
      </c>
      <c r="L563" s="38">
        <v>16438.63808707054</v>
      </c>
      <c r="M563" s="38">
        <v>16675.467124252427</v>
      </c>
      <c r="N563" s="38">
        <v>17008.016431752381</v>
      </c>
      <c r="O563" s="38">
        <v>17341.531793612143</v>
      </c>
      <c r="P563" s="38">
        <v>17683.633347574156</v>
      </c>
      <c r="Q563" s="38">
        <v>18043.085182743009</v>
      </c>
      <c r="R563" s="38">
        <v>18372.930504726479</v>
      </c>
      <c r="S563" s="38">
        <v>18654.995346180451</v>
      </c>
      <c r="T563" s="38">
        <v>18858.222537706337</v>
      </c>
      <c r="U563" s="38">
        <v>19038.420882242728</v>
      </c>
      <c r="V563" s="38">
        <v>19169.07137067819</v>
      </c>
      <c r="W563" s="38">
        <v>19264.103596232559</v>
      </c>
      <c r="X563" s="38">
        <v>19355.083892869297</v>
      </c>
      <c r="Y563" s="38">
        <v>19499.175118153013</v>
      </c>
      <c r="Z563" s="38">
        <v>19620.737327786686</v>
      </c>
      <c r="AA563" s="38">
        <v>19757.327204050926</v>
      </c>
      <c r="AB563" s="38">
        <v>19908.34958721315</v>
      </c>
      <c r="AC563" s="38">
        <v>20075.169192416972</v>
      </c>
      <c r="AD563" s="38">
        <v>20317.705535068864</v>
      </c>
    </row>
    <row r="564" spans="1:30" x14ac:dyDescent="0.25">
      <c r="A564" t="s">
        <v>19</v>
      </c>
      <c r="B564" t="s">
        <v>29</v>
      </c>
      <c r="C564" s="31" t="s">
        <v>6</v>
      </c>
      <c r="D564" s="2" t="s">
        <v>45</v>
      </c>
      <c r="E564" s="38">
        <v>15581</v>
      </c>
      <c r="F564" s="38">
        <v>15134.898321856541</v>
      </c>
      <c r="G564" s="38">
        <v>14585.267427482691</v>
      </c>
      <c r="H564" s="38">
        <v>14327.040039142354</v>
      </c>
      <c r="I564" s="38">
        <v>14340.258776481274</v>
      </c>
      <c r="J564" s="38">
        <v>14417.45648401041</v>
      </c>
      <c r="K564" s="38">
        <v>14603.35049318358</v>
      </c>
      <c r="L564" s="38">
        <v>15030.762784386901</v>
      </c>
      <c r="M564" s="38">
        <v>15470.762018364758</v>
      </c>
      <c r="N564" s="38">
        <v>15903.301741967362</v>
      </c>
      <c r="O564" s="38">
        <v>16248.438982002142</v>
      </c>
      <c r="P564" s="38">
        <v>16560.449056225814</v>
      </c>
      <c r="Q564" s="38">
        <v>16774.063307003646</v>
      </c>
      <c r="R564" s="38">
        <v>17026.797669555781</v>
      </c>
      <c r="S564" s="38">
        <v>17358.770054648463</v>
      </c>
      <c r="T564" s="38">
        <v>17679.332246608577</v>
      </c>
      <c r="U564" s="38">
        <v>18010.339208912075</v>
      </c>
      <c r="V564" s="38">
        <v>18347.192301783376</v>
      </c>
      <c r="W564" s="38">
        <v>18654.847953800388</v>
      </c>
      <c r="X564" s="38">
        <v>18911.951528157362</v>
      </c>
      <c r="Y564" s="38">
        <v>19101.134664914018</v>
      </c>
      <c r="Z564" s="38">
        <v>19269.272198408602</v>
      </c>
      <c r="AA564" s="38">
        <v>19390.288780956362</v>
      </c>
      <c r="AB564" s="38">
        <v>19480.608909085455</v>
      </c>
      <c r="AC564" s="38">
        <v>19563.659880841195</v>
      </c>
      <c r="AD564" s="38">
        <v>19693.986205104491</v>
      </c>
    </row>
    <row r="565" spans="1:30" x14ac:dyDescent="0.25">
      <c r="A565" t="s">
        <v>19</v>
      </c>
      <c r="B565" t="s">
        <v>29</v>
      </c>
      <c r="C565" s="31" t="s">
        <v>6</v>
      </c>
      <c r="D565" s="2" t="s">
        <v>46</v>
      </c>
      <c r="E565" s="38">
        <v>15502</v>
      </c>
      <c r="F565" s="38">
        <v>15683.683680139842</v>
      </c>
      <c r="G565" s="38">
        <v>15958.654359905375</v>
      </c>
      <c r="H565" s="38">
        <v>15882.716580032449</v>
      </c>
      <c r="I565" s="38">
        <v>15559.087370449019</v>
      </c>
      <c r="J565" s="38">
        <v>15223.898219336001</v>
      </c>
      <c r="K565" s="38">
        <v>14910.981503222189</v>
      </c>
      <c r="L565" s="38">
        <v>14529.579799089508</v>
      </c>
      <c r="M565" s="38">
        <v>14381.974801583907</v>
      </c>
      <c r="N565" s="38">
        <v>14468.17421020419</v>
      </c>
      <c r="O565" s="38">
        <v>14616.712711174501</v>
      </c>
      <c r="P565" s="38">
        <v>14867.50029975193</v>
      </c>
      <c r="Q565" s="38">
        <v>15319.5635639146</v>
      </c>
      <c r="R565" s="38">
        <v>15777.562522881855</v>
      </c>
      <c r="S565" s="38">
        <v>16217.984348021837</v>
      </c>
      <c r="T565" s="38">
        <v>16576.060520584364</v>
      </c>
      <c r="U565" s="38">
        <v>16890.543023150833</v>
      </c>
      <c r="V565" s="38">
        <v>17120.711286348698</v>
      </c>
      <c r="W565" s="38">
        <v>17380.444228962217</v>
      </c>
      <c r="X565" s="38">
        <v>17711.851306800367</v>
      </c>
      <c r="Y565" s="38">
        <v>18027.218983718845</v>
      </c>
      <c r="Z565" s="38">
        <v>18353.362951084971</v>
      </c>
      <c r="AA565" s="38">
        <v>18678.115244980581</v>
      </c>
      <c r="AB565" s="38">
        <v>18973.466110351736</v>
      </c>
      <c r="AC565" s="38">
        <v>19216.756828758451</v>
      </c>
      <c r="AD565" s="38">
        <v>19398.419320050332</v>
      </c>
    </row>
    <row r="566" spans="1:30" x14ac:dyDescent="0.25">
      <c r="A566" t="s">
        <v>19</v>
      </c>
      <c r="B566" t="s">
        <v>29</v>
      </c>
      <c r="C566" s="31" t="s">
        <v>6</v>
      </c>
      <c r="D566" s="2" t="s">
        <v>47</v>
      </c>
      <c r="E566" s="38">
        <v>14942</v>
      </c>
      <c r="F566" s="38">
        <v>14688.003669926005</v>
      </c>
      <c r="G566" s="38">
        <v>14480.125433471245</v>
      </c>
      <c r="H566" s="38">
        <v>14487.019309809482</v>
      </c>
      <c r="I566" s="38">
        <v>14701.6030340662</v>
      </c>
      <c r="J566" s="38">
        <v>15081.152761347361</v>
      </c>
      <c r="K566" s="38">
        <v>15356.800507115495</v>
      </c>
      <c r="L566" s="38">
        <v>15673.947660538812</v>
      </c>
      <c r="M566" s="38">
        <v>15676.162786826018</v>
      </c>
      <c r="N566" s="38">
        <v>15445.462649802033</v>
      </c>
      <c r="O566" s="38">
        <v>15157.800777669392</v>
      </c>
      <c r="P566" s="38">
        <v>14890.623887789639</v>
      </c>
      <c r="Q566" s="38">
        <v>14583.701503078613</v>
      </c>
      <c r="R566" s="38">
        <v>14481.078536711544</v>
      </c>
      <c r="S566" s="38">
        <v>14596.173390051266</v>
      </c>
      <c r="T566" s="38">
        <v>14778.564302983523</v>
      </c>
      <c r="U566" s="38">
        <v>15059.986015645369</v>
      </c>
      <c r="V566" s="38">
        <v>15520.035247580268</v>
      </c>
      <c r="W566" s="38">
        <v>15984.301005260018</v>
      </c>
      <c r="X566" s="38">
        <v>16427.542598920467</v>
      </c>
      <c r="Y566" s="38">
        <v>16794.413082413244</v>
      </c>
      <c r="Z566" s="38">
        <v>17112.089306082136</v>
      </c>
      <c r="AA566" s="38">
        <v>17353.148675745375</v>
      </c>
      <c r="AB566" s="38">
        <v>17618.128272821494</v>
      </c>
      <c r="AC566" s="38">
        <v>17949.205350417546</v>
      </c>
      <c r="AD566" s="38">
        <v>18261.04646905246</v>
      </c>
    </row>
    <row r="567" spans="1:30" x14ac:dyDescent="0.25">
      <c r="A567" t="s">
        <v>19</v>
      </c>
      <c r="B567" t="s">
        <v>29</v>
      </c>
      <c r="C567" s="31" t="s">
        <v>6</v>
      </c>
      <c r="D567" s="2" t="s">
        <v>48</v>
      </c>
      <c r="E567" s="38">
        <v>14273</v>
      </c>
      <c r="F567" s="38">
        <v>14619.781083415535</v>
      </c>
      <c r="G567" s="38">
        <v>14713.880752894411</v>
      </c>
      <c r="H567" s="38">
        <v>14833.69174646451</v>
      </c>
      <c r="I567" s="38">
        <v>14684.318488121298</v>
      </c>
      <c r="J567" s="38">
        <v>14448.299283536293</v>
      </c>
      <c r="K567" s="38">
        <v>14281.484154615031</v>
      </c>
      <c r="L567" s="38">
        <v>14153.222958289889</v>
      </c>
      <c r="M567" s="38">
        <v>14209.451601508819</v>
      </c>
      <c r="N567" s="38">
        <v>14448.229586876718</v>
      </c>
      <c r="O567" s="38">
        <v>14846.695065077696</v>
      </c>
      <c r="P567" s="38">
        <v>15152.299630115278</v>
      </c>
      <c r="Q567" s="38">
        <v>15466.34970122885</v>
      </c>
      <c r="R567" s="38">
        <v>15499.014505242081</v>
      </c>
      <c r="S567" s="38">
        <v>15317.409548460662</v>
      </c>
      <c r="T567" s="38">
        <v>15059.478674901577</v>
      </c>
      <c r="U567" s="38">
        <v>14820.588377045846</v>
      </c>
      <c r="V567" s="38">
        <v>14564.735835178622</v>
      </c>
      <c r="W567" s="38">
        <v>14492.780581808613</v>
      </c>
      <c r="X567" s="38">
        <v>14625.889311840358</v>
      </c>
      <c r="Y567" s="38">
        <v>14832.365748428081</v>
      </c>
      <c r="Z567" s="38">
        <v>15134.513802186595</v>
      </c>
      <c r="AA567" s="38">
        <v>15598.288613485727</v>
      </c>
      <c r="AB567" s="38">
        <v>16064.06275544683</v>
      </c>
      <c r="AC567" s="38">
        <v>16506.383834190947</v>
      </c>
      <c r="AD567" s="38">
        <v>16877.544754939856</v>
      </c>
    </row>
    <row r="568" spans="1:30" x14ac:dyDescent="0.25">
      <c r="A568" t="s">
        <v>19</v>
      </c>
      <c r="B568" t="s">
        <v>29</v>
      </c>
      <c r="C568" s="31" t="s">
        <v>6</v>
      </c>
      <c r="D568" s="2" t="s">
        <v>49</v>
      </c>
      <c r="E568" s="38">
        <v>12149</v>
      </c>
      <c r="F568" s="38">
        <v>12329.656931445363</v>
      </c>
      <c r="G568" s="38">
        <v>12586.321813381568</v>
      </c>
      <c r="H568" s="38">
        <v>12873.634771439292</v>
      </c>
      <c r="I568" s="38">
        <v>13262.066696671871</v>
      </c>
      <c r="J568" s="38">
        <v>13686.616058657655</v>
      </c>
      <c r="K568" s="38">
        <v>14062.700698732435</v>
      </c>
      <c r="L568" s="38">
        <v>14216.351761928494</v>
      </c>
      <c r="M568" s="38">
        <v>14376.983577314946</v>
      </c>
      <c r="N568" s="38">
        <v>14286.496557442071</v>
      </c>
      <c r="O568" s="38">
        <v>14106.206569645568</v>
      </c>
      <c r="P568" s="38">
        <v>13980.134709046692</v>
      </c>
      <c r="Q568" s="38">
        <v>13890.386185343265</v>
      </c>
      <c r="R568" s="38">
        <v>13965.975584247411</v>
      </c>
      <c r="S568" s="38">
        <v>14211.404096248172</v>
      </c>
      <c r="T568" s="38">
        <v>14612.491400559969</v>
      </c>
      <c r="U568" s="38">
        <v>14930.691652390969</v>
      </c>
      <c r="V568" s="38">
        <v>15236.614760215798</v>
      </c>
      <c r="W568" s="38">
        <v>15290.373465389022</v>
      </c>
      <c r="X568" s="38">
        <v>15148.54103176529</v>
      </c>
      <c r="Y568" s="38">
        <v>14919.993929648936</v>
      </c>
      <c r="Z568" s="38">
        <v>14709.375332809374</v>
      </c>
      <c r="AA568" s="38">
        <v>14497.229776767917</v>
      </c>
      <c r="AB568" s="38">
        <v>14451.477272658518</v>
      </c>
      <c r="AC568" s="38">
        <v>14599.405506412693</v>
      </c>
      <c r="AD568" s="38">
        <v>14824.778858863279</v>
      </c>
    </row>
    <row r="569" spans="1:30" x14ac:dyDescent="0.25">
      <c r="A569" t="s">
        <v>19</v>
      </c>
      <c r="B569" t="s">
        <v>29</v>
      </c>
      <c r="C569" s="31" t="s">
        <v>6</v>
      </c>
      <c r="D569" s="2" t="s">
        <v>50</v>
      </c>
      <c r="E569" s="38">
        <v>10893</v>
      </c>
      <c r="F569" s="38">
        <v>10916.178513968684</v>
      </c>
      <c r="G569" s="38">
        <v>11138.958122039137</v>
      </c>
      <c r="H569" s="38">
        <v>11271.264381529665</v>
      </c>
      <c r="I569" s="38">
        <v>11415.878327271452</v>
      </c>
      <c r="J569" s="38">
        <v>11584.337197917794</v>
      </c>
      <c r="K569" s="38">
        <v>11812.744758159564</v>
      </c>
      <c r="L569" s="38">
        <v>12100.776360446305</v>
      </c>
      <c r="M569" s="38">
        <v>12413.456383344586</v>
      </c>
      <c r="N569" s="38">
        <v>12804.883653201481</v>
      </c>
      <c r="O569" s="38">
        <v>13222.365678459308</v>
      </c>
      <c r="P569" s="38">
        <v>13598.113710493235</v>
      </c>
      <c r="Q569" s="38">
        <v>13778.926404813148</v>
      </c>
      <c r="R569" s="38">
        <v>13958.168790956761</v>
      </c>
      <c r="S569" s="38">
        <v>13907.414627195116</v>
      </c>
      <c r="T569" s="38">
        <v>13767.616073902147</v>
      </c>
      <c r="U569" s="38">
        <v>13670.357076479169</v>
      </c>
      <c r="V569" s="38">
        <v>13609.800175954948</v>
      </c>
      <c r="W569" s="38">
        <v>13700.083771274903</v>
      </c>
      <c r="X569" s="38">
        <v>13950.719791265816</v>
      </c>
      <c r="Y569" s="38">
        <v>14353.929214056401</v>
      </c>
      <c r="Z569" s="38">
        <v>14684.547504330265</v>
      </c>
      <c r="AA569" s="38">
        <v>14988.388185819491</v>
      </c>
      <c r="AB569" s="38">
        <v>15063.462598129261</v>
      </c>
      <c r="AC569" s="38">
        <v>14959.11683388422</v>
      </c>
      <c r="AD569" s="38">
        <v>14757.783902513034</v>
      </c>
    </row>
    <row r="570" spans="1:30" x14ac:dyDescent="0.25">
      <c r="A570" t="s">
        <v>19</v>
      </c>
      <c r="B570" t="s">
        <v>29</v>
      </c>
      <c r="C570" s="31" t="s">
        <v>6</v>
      </c>
      <c r="D570" s="2" t="s">
        <v>51</v>
      </c>
      <c r="E570" s="38">
        <v>7589</v>
      </c>
      <c r="F570" s="38">
        <v>8249.6938940723703</v>
      </c>
      <c r="G570" s="38">
        <v>8821.6223700118062</v>
      </c>
      <c r="H570" s="38">
        <v>9342.3855303065211</v>
      </c>
      <c r="I570" s="38">
        <v>9780.7496184715874</v>
      </c>
      <c r="J570" s="38">
        <v>10280.743117569211</v>
      </c>
      <c r="K570" s="38">
        <v>10346.465242240214</v>
      </c>
      <c r="L570" s="38">
        <v>10585.516450341929</v>
      </c>
      <c r="M570" s="38">
        <v>10748.649265174925</v>
      </c>
      <c r="N570" s="38">
        <v>10916.39110622244</v>
      </c>
      <c r="O570" s="38">
        <v>11107.99222908</v>
      </c>
      <c r="P570" s="38">
        <v>11354.33169656515</v>
      </c>
      <c r="Q570" s="38">
        <v>11651.784939629513</v>
      </c>
      <c r="R570" s="38">
        <v>11970.524415147374</v>
      </c>
      <c r="S570" s="38">
        <v>12356.534058063397</v>
      </c>
      <c r="T570" s="38">
        <v>12765.538922015206</v>
      </c>
      <c r="U570" s="38">
        <v>13137.189847910888</v>
      </c>
      <c r="V570" s="38">
        <v>13336.825278019998</v>
      </c>
      <c r="W570" s="38">
        <v>13530.716168350729</v>
      </c>
      <c r="X570" s="38">
        <v>13512.749703184061</v>
      </c>
      <c r="Y570" s="38">
        <v>13408.747025223218</v>
      </c>
      <c r="Z570" s="38">
        <v>13339.691374580627</v>
      </c>
      <c r="AA570" s="38">
        <v>13307.514147905305</v>
      </c>
      <c r="AB570" s="38">
        <v>13416.082407358268</v>
      </c>
      <c r="AC570" s="38">
        <v>13675.46501428977</v>
      </c>
      <c r="AD570" s="38">
        <v>14085.144007420515</v>
      </c>
    </row>
    <row r="571" spans="1:30" x14ac:dyDescent="0.25">
      <c r="A571" t="s">
        <v>19</v>
      </c>
      <c r="B571" t="s">
        <v>29</v>
      </c>
      <c r="C571" s="31" t="s">
        <v>6</v>
      </c>
      <c r="D571" s="2" t="s">
        <v>52</v>
      </c>
      <c r="E571" s="38">
        <v>5534</v>
      </c>
      <c r="F571" s="38">
        <v>5769.0368430515791</v>
      </c>
      <c r="G571" s="38">
        <v>5983.6432456578286</v>
      </c>
      <c r="H571" s="38">
        <v>6218.638708568511</v>
      </c>
      <c r="I571" s="38">
        <v>6563.8682400905018</v>
      </c>
      <c r="J571" s="38">
        <v>6815.0346456650768</v>
      </c>
      <c r="K571" s="38">
        <v>7435.1869617105058</v>
      </c>
      <c r="L571" s="38">
        <v>7968.392037847736</v>
      </c>
      <c r="M571" s="38">
        <v>8447.947313509665</v>
      </c>
      <c r="N571" s="38">
        <v>8856.7440118667782</v>
      </c>
      <c r="O571" s="38">
        <v>9313.5087432678301</v>
      </c>
      <c r="P571" s="38">
        <v>9398.8236136075138</v>
      </c>
      <c r="Q571" s="38">
        <v>9635.6696126629959</v>
      </c>
      <c r="R571" s="38">
        <v>9809.3854609803948</v>
      </c>
      <c r="S571" s="38">
        <v>9986.4958762597889</v>
      </c>
      <c r="T571" s="38">
        <v>10190.450870993229</v>
      </c>
      <c r="U571" s="38">
        <v>10442.208181475762</v>
      </c>
      <c r="V571" s="38">
        <v>10742.127115283931</v>
      </c>
      <c r="W571" s="38">
        <v>11054.885318558605</v>
      </c>
      <c r="X571" s="38">
        <v>11426.76178092488</v>
      </c>
      <c r="Y571" s="38">
        <v>11820.68272690358</v>
      </c>
      <c r="Z571" s="38">
        <v>12180.205547993115</v>
      </c>
      <c r="AA571" s="38">
        <v>12391.309320611115</v>
      </c>
      <c r="AB571" s="38">
        <v>12592.165709636789</v>
      </c>
      <c r="AC571" s="38">
        <v>12603.646374474843</v>
      </c>
      <c r="AD571" s="38">
        <v>12537.893986274841</v>
      </c>
    </row>
    <row r="572" spans="1:30" x14ac:dyDescent="0.25">
      <c r="A572" t="s">
        <v>19</v>
      </c>
      <c r="B572" t="s">
        <v>29</v>
      </c>
      <c r="C572" s="31" t="s">
        <v>6</v>
      </c>
      <c r="D572" s="2" t="s">
        <v>53</v>
      </c>
      <c r="E572" s="38">
        <v>3592</v>
      </c>
      <c r="F572" s="38">
        <v>3717.8021909907711</v>
      </c>
      <c r="G572" s="38">
        <v>3881.4477816838489</v>
      </c>
      <c r="H572" s="38">
        <v>4060.9880813168702</v>
      </c>
      <c r="I572" s="38">
        <v>4229.5745124392852</v>
      </c>
      <c r="J572" s="38">
        <v>4451.2654010013857</v>
      </c>
      <c r="K572" s="38">
        <v>4664.51143174145</v>
      </c>
      <c r="L572" s="38">
        <v>4860.4514664147237</v>
      </c>
      <c r="M572" s="38">
        <v>5073.7054898678452</v>
      </c>
      <c r="N572" s="38">
        <v>5376.6152383795925</v>
      </c>
      <c r="O572" s="38">
        <v>5605.387559527182</v>
      </c>
      <c r="P572" s="38">
        <v>6140.4744624144305</v>
      </c>
      <c r="Q572" s="38">
        <v>6594.6741051041627</v>
      </c>
      <c r="R572" s="38">
        <v>6999.0569597506001</v>
      </c>
      <c r="S572" s="38">
        <v>7349.9160605101952</v>
      </c>
      <c r="T572" s="38">
        <v>7734.461652421257</v>
      </c>
      <c r="U572" s="38">
        <v>7831.0237184585694</v>
      </c>
      <c r="V572" s="38">
        <v>8051.9742339614259</v>
      </c>
      <c r="W572" s="38">
        <v>8223.2139080128691</v>
      </c>
      <c r="X572" s="38">
        <v>8398.4950152189758</v>
      </c>
      <c r="Y572" s="38">
        <v>8602.4889417410723</v>
      </c>
      <c r="Z572" s="38">
        <v>8843.7059550437771</v>
      </c>
      <c r="AA572" s="38">
        <v>9129.7171087120696</v>
      </c>
      <c r="AB572" s="38">
        <v>9417.6835629987145</v>
      </c>
      <c r="AC572" s="38">
        <v>9756.1757017032469</v>
      </c>
      <c r="AD572" s="38">
        <v>10116.737470784314</v>
      </c>
    </row>
    <row r="573" spans="1:30" x14ac:dyDescent="0.25">
      <c r="A573" t="s">
        <v>19</v>
      </c>
      <c r="B573" t="s">
        <v>29</v>
      </c>
      <c r="C573" s="31" t="s">
        <v>6</v>
      </c>
      <c r="D573" s="2" t="s">
        <v>1</v>
      </c>
      <c r="E573" s="38">
        <v>3300</v>
      </c>
      <c r="F573" s="38">
        <v>3390.8887469416454</v>
      </c>
      <c r="G573" s="38">
        <v>3473.830415078352</v>
      </c>
      <c r="H573" s="38">
        <v>3562.1669694575171</v>
      </c>
      <c r="I573" s="38">
        <v>3677.9211563606577</v>
      </c>
      <c r="J573" s="38">
        <v>3806.7163505210115</v>
      </c>
      <c r="K573" s="38">
        <v>3945.3718927775067</v>
      </c>
      <c r="L573" s="38">
        <v>4102.6082871932949</v>
      </c>
      <c r="M573" s="38">
        <v>4277.4725491079362</v>
      </c>
      <c r="N573" s="38">
        <v>4464.2753171417371</v>
      </c>
      <c r="O573" s="38">
        <v>4696.8319497928105</v>
      </c>
      <c r="P573" s="38">
        <v>4930.5167752188872</v>
      </c>
      <c r="Q573" s="38">
        <v>5162.5241815139461</v>
      </c>
      <c r="R573" s="38">
        <v>5418.8746587725163</v>
      </c>
      <c r="S573" s="38">
        <v>5746.5716808267925</v>
      </c>
      <c r="T573" s="38">
        <v>6045.9169573420186</v>
      </c>
      <c r="U573" s="38">
        <v>6570.7228666694646</v>
      </c>
      <c r="V573" s="38">
        <v>7023.5658451947475</v>
      </c>
      <c r="W573" s="38">
        <v>7450.3712793850273</v>
      </c>
      <c r="X573" s="38">
        <v>7885.9198383773328</v>
      </c>
      <c r="Y573" s="38">
        <v>8318.8996841611079</v>
      </c>
      <c r="Z573" s="38">
        <v>8697.4084688548028</v>
      </c>
      <c r="AA573" s="38">
        <v>9112.2951303702757</v>
      </c>
      <c r="AB573" s="38">
        <v>9470.1739807653157</v>
      </c>
      <c r="AC573" s="38">
        <v>9838.2615958978622</v>
      </c>
      <c r="AD573" s="38">
        <v>10232.423567776499</v>
      </c>
    </row>
    <row r="574" spans="1:30" x14ac:dyDescent="0.25">
      <c r="A574" t="s">
        <v>19</v>
      </c>
      <c r="B574" t="s">
        <v>29</v>
      </c>
      <c r="C574" s="31" t="s">
        <v>6</v>
      </c>
      <c r="D574" s="2" t="s">
        <v>0</v>
      </c>
      <c r="E574" s="38">
        <v>235037</v>
      </c>
      <c r="F574" s="38">
        <v>236641.48308476448</v>
      </c>
      <c r="G574" s="38">
        <v>238638.92855086643</v>
      </c>
      <c r="H574" s="38">
        <v>241067.20588247926</v>
      </c>
      <c r="I574" s="38">
        <v>243935.05171238061</v>
      </c>
      <c r="J574" s="38">
        <v>247155.51083968044</v>
      </c>
      <c r="K574" s="38">
        <v>250500.72810939737</v>
      </c>
      <c r="L574" s="38">
        <v>253971.77487857483</v>
      </c>
      <c r="M574" s="38">
        <v>257567.26665875065</v>
      </c>
      <c r="N574" s="38">
        <v>261285.29338238513</v>
      </c>
      <c r="O574" s="38">
        <v>265124.4231441475</v>
      </c>
      <c r="P574" s="38">
        <v>269022.0375451321</v>
      </c>
      <c r="Q574" s="38">
        <v>272934.47170028056</v>
      </c>
      <c r="R574" s="38">
        <v>276858.83708274894</v>
      </c>
      <c r="S574" s="38">
        <v>280792.46393700247</v>
      </c>
      <c r="T574" s="38">
        <v>284732.84886954114</v>
      </c>
      <c r="U574" s="38">
        <v>288678.676844573</v>
      </c>
      <c r="V574" s="38">
        <v>292628.49006589345</v>
      </c>
      <c r="W574" s="38">
        <v>296581.61543159181</v>
      </c>
      <c r="X574" s="38">
        <v>300537.1236376735</v>
      </c>
      <c r="Y574" s="38">
        <v>304494.01384561521</v>
      </c>
      <c r="Z574" s="38">
        <v>308452.21242792293</v>
      </c>
      <c r="AA574" s="38">
        <v>312412.36592345795</v>
      </c>
      <c r="AB574" s="38">
        <v>316375.61740498431</v>
      </c>
      <c r="AC574" s="38">
        <v>320343.88297716563</v>
      </c>
      <c r="AD574" s="38">
        <v>324317.49203416903</v>
      </c>
    </row>
    <row r="575" spans="1:30" x14ac:dyDescent="0.25">
      <c r="A575" t="s">
        <v>19</v>
      </c>
      <c r="B575" t="s">
        <v>18</v>
      </c>
      <c r="C575" s="31" t="s">
        <v>4</v>
      </c>
      <c r="D575" s="6" t="s">
        <v>37</v>
      </c>
      <c r="E575" s="38">
        <v>8128</v>
      </c>
      <c r="F575" s="38">
        <v>8083.4354789356003</v>
      </c>
      <c r="G575" s="38">
        <v>8058.4177216998805</v>
      </c>
      <c r="H575" s="38">
        <v>8110.4525372044163</v>
      </c>
      <c r="I575" s="38">
        <v>8126.5860770989002</v>
      </c>
      <c r="J575" s="38">
        <v>8188.0387809585218</v>
      </c>
      <c r="K575" s="38">
        <v>8194.3902220880536</v>
      </c>
      <c r="L575" s="38">
        <v>8209.7379947616209</v>
      </c>
      <c r="M575" s="38">
        <v>8233.5184902946203</v>
      </c>
      <c r="N575" s="38">
        <v>8266.3119648891388</v>
      </c>
      <c r="O575" s="38">
        <v>8308.1985144910705</v>
      </c>
      <c r="P575" s="38">
        <v>8356.2886362756835</v>
      </c>
      <c r="Q575" s="38">
        <v>8401.5807006828672</v>
      </c>
      <c r="R575" s="38">
        <v>8443.7642467924597</v>
      </c>
      <c r="S575" s="38">
        <v>8482.9339243782324</v>
      </c>
      <c r="T575" s="38">
        <v>8519.2451510868668</v>
      </c>
      <c r="U575" s="38">
        <v>8551.9841579416461</v>
      </c>
      <c r="V575" s="38">
        <v>8581.5636570950501</v>
      </c>
      <c r="W575" s="38">
        <v>8608.4693366359134</v>
      </c>
      <c r="X575" s="38">
        <v>8633.6028938773252</v>
      </c>
      <c r="Y575" s="38">
        <v>8657.4327511669471</v>
      </c>
      <c r="Z575" s="38">
        <v>8680.4789105460277</v>
      </c>
      <c r="AA575" s="38">
        <v>8702.9959002383766</v>
      </c>
      <c r="AB575" s="38">
        <v>8724.9754060009818</v>
      </c>
      <c r="AC575" s="38">
        <v>8746.2247133701494</v>
      </c>
      <c r="AD575" s="38">
        <v>8766.4227770511279</v>
      </c>
    </row>
    <row r="576" spans="1:30" x14ac:dyDescent="0.25">
      <c r="A576" t="s">
        <v>19</v>
      </c>
      <c r="B576" t="s">
        <v>18</v>
      </c>
      <c r="C576" s="31" t="s">
        <v>4</v>
      </c>
      <c r="D576" s="6" t="s">
        <v>38</v>
      </c>
      <c r="E576" s="38">
        <v>9633</v>
      </c>
      <c r="F576" s="38">
        <v>9492.4401905586474</v>
      </c>
      <c r="G576" s="38">
        <v>9390.6734680483078</v>
      </c>
      <c r="H576" s="38">
        <v>9240.120066407173</v>
      </c>
      <c r="I576" s="38">
        <v>9146.4333772304144</v>
      </c>
      <c r="J576" s="38">
        <v>9067.3209173016166</v>
      </c>
      <c r="K576" s="38">
        <v>9039.5388293493033</v>
      </c>
      <c r="L576" s="38">
        <v>9028.8678049249902</v>
      </c>
      <c r="M576" s="38">
        <v>9087.565435931092</v>
      </c>
      <c r="N576" s="38">
        <v>9127.4761498737989</v>
      </c>
      <c r="O576" s="38">
        <v>9195.911454618099</v>
      </c>
      <c r="P576" s="38">
        <v>9223.8598257710128</v>
      </c>
      <c r="Q576" s="38">
        <v>9256.5387793385089</v>
      </c>
      <c r="R576" s="38">
        <v>9292.8118169576828</v>
      </c>
      <c r="S576" s="38">
        <v>9332.9174731825842</v>
      </c>
      <c r="T576" s="38">
        <v>9376.9872375804498</v>
      </c>
      <c r="U576" s="38">
        <v>9425.1108446640519</v>
      </c>
      <c r="V576" s="38">
        <v>9469.2260839263745</v>
      </c>
      <c r="W576" s="38">
        <v>9509.367890026062</v>
      </c>
      <c r="X576" s="38">
        <v>9546.0252232925432</v>
      </c>
      <c r="Y576" s="38">
        <v>9579.4757019629214</v>
      </c>
      <c r="Z576" s="38">
        <v>9609.8556091909522</v>
      </c>
      <c r="AA576" s="38">
        <v>9637.6531612821927</v>
      </c>
      <c r="AB576" s="38">
        <v>9663.4741564001415</v>
      </c>
      <c r="AC576" s="38">
        <v>9687.9160078995446</v>
      </c>
      <c r="AD576" s="38">
        <v>9711.5307556448188</v>
      </c>
    </row>
    <row r="577" spans="1:30" x14ac:dyDescent="0.25">
      <c r="A577" t="s">
        <v>19</v>
      </c>
      <c r="B577" t="s">
        <v>18</v>
      </c>
      <c r="C577" s="31" t="s">
        <v>4</v>
      </c>
      <c r="D577" s="6" t="s">
        <v>39</v>
      </c>
      <c r="E577" s="38">
        <v>9532</v>
      </c>
      <c r="F577" s="38">
        <v>9743.5346216533781</v>
      </c>
      <c r="G577" s="38">
        <v>10038.43959359548</v>
      </c>
      <c r="H577" s="38">
        <v>10241.322515074447</v>
      </c>
      <c r="I577" s="38">
        <v>10297.791719545299</v>
      </c>
      <c r="J577" s="38">
        <v>10302.993693738221</v>
      </c>
      <c r="K577" s="38">
        <v>10200.178777625513</v>
      </c>
      <c r="L577" s="38">
        <v>10126.938944464549</v>
      </c>
      <c r="M577" s="38">
        <v>10013.128314908417</v>
      </c>
      <c r="N577" s="38">
        <v>9938.2377307585266</v>
      </c>
      <c r="O577" s="38">
        <v>9889.9514845889244</v>
      </c>
      <c r="P577" s="38">
        <v>9874.1827136118336</v>
      </c>
      <c r="Q577" s="38">
        <v>9871.0152223692621</v>
      </c>
      <c r="R577" s="38">
        <v>9929.4147668607911</v>
      </c>
      <c r="S577" s="38">
        <v>9976.2559941578947</v>
      </c>
      <c r="T577" s="38">
        <v>10036.619699440093</v>
      </c>
      <c r="U577" s="38">
        <v>10067.482262494672</v>
      </c>
      <c r="V577" s="38">
        <v>10102.130062712298</v>
      </c>
      <c r="W577" s="38">
        <v>10139.566931345984</v>
      </c>
      <c r="X577" s="38">
        <v>10180.236744312317</v>
      </c>
      <c r="Y577" s="38">
        <v>10224.261232879126</v>
      </c>
      <c r="Z577" s="38">
        <v>10271.905302577537</v>
      </c>
      <c r="AA577" s="38">
        <v>10315.080991566963</v>
      </c>
      <c r="AB577" s="38">
        <v>10353.934990359685</v>
      </c>
      <c r="AC577" s="38">
        <v>10388.791490946121</v>
      </c>
      <c r="AD577" s="38">
        <v>10420.05814428025</v>
      </c>
    </row>
    <row r="578" spans="1:30" x14ac:dyDescent="0.25">
      <c r="A578" t="s">
        <v>19</v>
      </c>
      <c r="B578" t="s">
        <v>18</v>
      </c>
      <c r="C578" s="31" t="s">
        <v>4</v>
      </c>
      <c r="D578" s="6" t="s">
        <v>40</v>
      </c>
      <c r="E578" s="38">
        <v>8698</v>
      </c>
      <c r="F578" s="38">
        <v>8831.4947764253811</v>
      </c>
      <c r="G578" s="38">
        <v>8828.7943673796271</v>
      </c>
      <c r="H578" s="38">
        <v>8831.9893477446931</v>
      </c>
      <c r="I578" s="38">
        <v>8896.9136648603962</v>
      </c>
      <c r="J578" s="38">
        <v>8966.3408273522637</v>
      </c>
      <c r="K578" s="38">
        <v>9190.9803618570259</v>
      </c>
      <c r="L578" s="38">
        <v>9441.2759881177244</v>
      </c>
      <c r="M578" s="38">
        <v>9612.8539052044362</v>
      </c>
      <c r="N578" s="38">
        <v>9678.259906672105</v>
      </c>
      <c r="O578" s="38">
        <v>9681.0364282901319</v>
      </c>
      <c r="P578" s="38">
        <v>9613.6507026144445</v>
      </c>
      <c r="Q578" s="38">
        <v>9560.7692181016264</v>
      </c>
      <c r="R578" s="38">
        <v>9470.8376458221501</v>
      </c>
      <c r="S578" s="38">
        <v>9406.7162113274717</v>
      </c>
      <c r="T578" s="38">
        <v>9365.5759208922354</v>
      </c>
      <c r="U578" s="38">
        <v>9353.1347657335918</v>
      </c>
      <c r="V578" s="38">
        <v>9352.7643475357527</v>
      </c>
      <c r="W578" s="38">
        <v>9395.0636068029926</v>
      </c>
      <c r="X578" s="38">
        <v>9433.1341594132427</v>
      </c>
      <c r="Y578" s="38">
        <v>9471.7630627223625</v>
      </c>
      <c r="Z578" s="38">
        <v>9494.690188757846</v>
      </c>
      <c r="AA578" s="38">
        <v>9521.3224412192794</v>
      </c>
      <c r="AB578" s="38">
        <v>9550.7508616646955</v>
      </c>
      <c r="AC578" s="38">
        <v>9582.8291916350227</v>
      </c>
      <c r="AD578" s="38">
        <v>9616.796460807147</v>
      </c>
    </row>
    <row r="579" spans="1:30" x14ac:dyDescent="0.25">
      <c r="A579" t="s">
        <v>19</v>
      </c>
      <c r="B579" t="s">
        <v>18</v>
      </c>
      <c r="C579" s="31" t="s">
        <v>4</v>
      </c>
      <c r="D579" s="6" t="s">
        <v>41</v>
      </c>
      <c r="E579" s="38">
        <v>7239</v>
      </c>
      <c r="F579" s="38">
        <v>7023.6057486501359</v>
      </c>
      <c r="G579" s="38">
        <v>6817.2231752274411</v>
      </c>
      <c r="H579" s="38">
        <v>6748.8523005894658</v>
      </c>
      <c r="I579" s="38">
        <v>6815.1272347850036</v>
      </c>
      <c r="J579" s="38">
        <v>6897.296974199322</v>
      </c>
      <c r="K579" s="38">
        <v>6966.4973618404229</v>
      </c>
      <c r="L579" s="38">
        <v>6963.1767505897715</v>
      </c>
      <c r="M579" s="38">
        <v>6982.8995807667152</v>
      </c>
      <c r="N579" s="38">
        <v>7042.805315006005</v>
      </c>
      <c r="O579" s="38">
        <v>7108.4671599778421</v>
      </c>
      <c r="P579" s="38">
        <v>7273.0435968954462</v>
      </c>
      <c r="Q579" s="38">
        <v>7445.5754366596284</v>
      </c>
      <c r="R579" s="38">
        <v>7562.6165410472595</v>
      </c>
      <c r="S579" s="38">
        <v>7621.6074268191496</v>
      </c>
      <c r="T579" s="38">
        <v>7623.9561802626395</v>
      </c>
      <c r="U579" s="38">
        <v>7581.3169372167886</v>
      </c>
      <c r="V579" s="38">
        <v>7543.3454828180866</v>
      </c>
      <c r="W579" s="38">
        <v>7480.8455614761351</v>
      </c>
      <c r="X579" s="38">
        <v>7430.6340249807836</v>
      </c>
      <c r="Y579" s="38">
        <v>7402.6853428335089</v>
      </c>
      <c r="Z579" s="38">
        <v>7386.5977832579874</v>
      </c>
      <c r="AA579" s="38">
        <v>7376.2196438698084</v>
      </c>
      <c r="AB579" s="38">
        <v>7393.1291227648371</v>
      </c>
      <c r="AC579" s="38">
        <v>7413.1402947306469</v>
      </c>
      <c r="AD579" s="38">
        <v>7427.3431729313797</v>
      </c>
    </row>
    <row r="580" spans="1:30" x14ac:dyDescent="0.25">
      <c r="A580" t="s">
        <v>19</v>
      </c>
      <c r="B580" t="s">
        <v>18</v>
      </c>
      <c r="C580" s="31" t="s">
        <v>4</v>
      </c>
      <c r="D580" s="6" t="s">
        <v>42</v>
      </c>
      <c r="E580" s="38">
        <v>6946</v>
      </c>
      <c r="F580" s="38">
        <v>7115.1026945469457</v>
      </c>
      <c r="G580" s="38">
        <v>7233.2816308435586</v>
      </c>
      <c r="H580" s="38">
        <v>7256.4471352200653</v>
      </c>
      <c r="I580" s="38">
        <v>7138.3027038009968</v>
      </c>
      <c r="J580" s="38">
        <v>7045.0606909980579</v>
      </c>
      <c r="K580" s="38">
        <v>6938.3744824199557</v>
      </c>
      <c r="L580" s="38">
        <v>6831.4814055584393</v>
      </c>
      <c r="M580" s="38">
        <v>6792.6066804885604</v>
      </c>
      <c r="N580" s="38">
        <v>6827.2645997357167</v>
      </c>
      <c r="O580" s="38">
        <v>6884.1826769532072</v>
      </c>
      <c r="P580" s="38">
        <v>6934.8311767768155</v>
      </c>
      <c r="Q580" s="38">
        <v>6945.8990462324837</v>
      </c>
      <c r="R580" s="38">
        <v>6971.4711142603173</v>
      </c>
      <c r="S580" s="38">
        <v>7010.5600648631189</v>
      </c>
      <c r="T580" s="38">
        <v>7061.7495862331989</v>
      </c>
      <c r="U580" s="38">
        <v>7183.0053827872389</v>
      </c>
      <c r="V580" s="38">
        <v>7315.4951889857894</v>
      </c>
      <c r="W580" s="38">
        <v>7410.5307581724501</v>
      </c>
      <c r="X580" s="38">
        <v>7471.3860633455606</v>
      </c>
      <c r="Y580" s="38">
        <v>7484.1357442461212</v>
      </c>
      <c r="Z580" s="38">
        <v>7460.5659577179822</v>
      </c>
      <c r="AA580" s="38">
        <v>7438.3252757803821</v>
      </c>
      <c r="AB580" s="38">
        <v>7400.5896606427868</v>
      </c>
      <c r="AC580" s="38">
        <v>7363.9894310491936</v>
      </c>
      <c r="AD580" s="38">
        <v>7349.5132328778136</v>
      </c>
    </row>
    <row r="581" spans="1:30" x14ac:dyDescent="0.25">
      <c r="A581" t="s">
        <v>19</v>
      </c>
      <c r="B581" t="s">
        <v>18</v>
      </c>
      <c r="C581" s="31" t="s">
        <v>4</v>
      </c>
      <c r="D581" s="6" t="s">
        <v>43</v>
      </c>
      <c r="E581" s="38">
        <v>6795</v>
      </c>
      <c r="F581" s="38">
        <v>6814.9244870913526</v>
      </c>
      <c r="G581" s="38">
        <v>6876.6846720369949</v>
      </c>
      <c r="H581" s="38">
        <v>7011.6708848443495</v>
      </c>
      <c r="I581" s="38">
        <v>7248.344300067627</v>
      </c>
      <c r="J581" s="38">
        <v>7343.7363693111811</v>
      </c>
      <c r="K581" s="38">
        <v>7482.8578200493885</v>
      </c>
      <c r="L581" s="38">
        <v>7594.0094184078134</v>
      </c>
      <c r="M581" s="38">
        <v>7650.6307815275322</v>
      </c>
      <c r="N581" s="38">
        <v>7607.2018623080976</v>
      </c>
      <c r="O581" s="38">
        <v>7570.2858285407119</v>
      </c>
      <c r="P581" s="38">
        <v>7515.0023977725677</v>
      </c>
      <c r="Q581" s="38">
        <v>7450.2393687164104</v>
      </c>
      <c r="R581" s="38">
        <v>7417.8975677336421</v>
      </c>
      <c r="S581" s="38">
        <v>7426.5239023266968</v>
      </c>
      <c r="T581" s="38">
        <v>7455.0314735556813</v>
      </c>
      <c r="U581" s="38">
        <v>7478.8688469604494</v>
      </c>
      <c r="V581" s="38">
        <v>7480.316356778806</v>
      </c>
      <c r="W581" s="38">
        <v>7496.633263269372</v>
      </c>
      <c r="X581" s="38">
        <v>7520.3954690224491</v>
      </c>
      <c r="Y581" s="38">
        <v>7563.7434445852086</v>
      </c>
      <c r="Z581" s="38">
        <v>7666.8870854490942</v>
      </c>
      <c r="AA581" s="38">
        <v>7782.0277388675586</v>
      </c>
      <c r="AB581" s="38">
        <v>7868.1154948569701</v>
      </c>
      <c r="AC581" s="38">
        <v>7930.7791699306717</v>
      </c>
      <c r="AD581" s="38">
        <v>7949.4839849689179</v>
      </c>
    </row>
    <row r="582" spans="1:30" x14ac:dyDescent="0.25">
      <c r="A582" t="s">
        <v>19</v>
      </c>
      <c r="B582" t="s">
        <v>18</v>
      </c>
      <c r="C582" s="31" t="s">
        <v>4</v>
      </c>
      <c r="D582" s="6" t="s">
        <v>44</v>
      </c>
      <c r="E582" s="38">
        <v>6820</v>
      </c>
      <c r="F582" s="38">
        <v>6891.537906621219</v>
      </c>
      <c r="G582" s="38">
        <v>7144.3471117793561</v>
      </c>
      <c r="H582" s="38">
        <v>7199.6282611131774</v>
      </c>
      <c r="I582" s="38">
        <v>7239.5947295562892</v>
      </c>
      <c r="J582" s="38">
        <v>7442.3614337903873</v>
      </c>
      <c r="K582" s="38">
        <v>7486.8393846876697</v>
      </c>
      <c r="L582" s="38">
        <v>7551.8290121216778</v>
      </c>
      <c r="M582" s="38">
        <v>7670.1826804974771</v>
      </c>
      <c r="N582" s="38">
        <v>7869.6871950355007</v>
      </c>
      <c r="O582" s="38">
        <v>7968.1120554725048</v>
      </c>
      <c r="P582" s="38">
        <v>8098.2148162389867</v>
      </c>
      <c r="Q582" s="38">
        <v>8206.0087259610318</v>
      </c>
      <c r="R582" s="38">
        <v>8273.2044283349533</v>
      </c>
      <c r="S582" s="38">
        <v>8255.4485489788894</v>
      </c>
      <c r="T582" s="38">
        <v>8231.5499198951948</v>
      </c>
      <c r="U582" s="38">
        <v>8187.8861136457954</v>
      </c>
      <c r="V582" s="38">
        <v>8131.4693721331059</v>
      </c>
      <c r="W582" s="38">
        <v>8092.8165307256004</v>
      </c>
      <c r="X582" s="38">
        <v>8081.1893443808767</v>
      </c>
      <c r="Y582" s="38">
        <v>8090.7920423027226</v>
      </c>
      <c r="Z582" s="38">
        <v>8098.5784534330051</v>
      </c>
      <c r="AA582" s="38">
        <v>8093.0037148481133</v>
      </c>
      <c r="AB582" s="38">
        <v>8103.7191407618011</v>
      </c>
      <c r="AC582" s="38">
        <v>8120.0261546867587</v>
      </c>
      <c r="AD582" s="38">
        <v>8159.1801644407187</v>
      </c>
    </row>
    <row r="583" spans="1:30" x14ac:dyDescent="0.25">
      <c r="A583" t="s">
        <v>19</v>
      </c>
      <c r="B583" t="s">
        <v>18</v>
      </c>
      <c r="C583" s="31" t="s">
        <v>4</v>
      </c>
      <c r="D583" s="6" t="s">
        <v>45</v>
      </c>
      <c r="E583" s="38">
        <v>8166</v>
      </c>
      <c r="F583" s="38">
        <v>7983.4429865187331</v>
      </c>
      <c r="G583" s="38">
        <v>7655.7855757688449</v>
      </c>
      <c r="H583" s="38">
        <v>7541.3037368365203</v>
      </c>
      <c r="I583" s="38">
        <v>7542.1465679437188</v>
      </c>
      <c r="J583" s="38">
        <v>7503.3237019249846</v>
      </c>
      <c r="K583" s="38">
        <v>7603.4716422273777</v>
      </c>
      <c r="L583" s="38">
        <v>7863.3876071979939</v>
      </c>
      <c r="M583" s="38">
        <v>7971.0608554955879</v>
      </c>
      <c r="N583" s="38">
        <v>8057.9680805446915</v>
      </c>
      <c r="O583" s="38">
        <v>8253.9266462377655</v>
      </c>
      <c r="P583" s="38">
        <v>8318.2332384774218</v>
      </c>
      <c r="Q583" s="38">
        <v>8387.8145863240552</v>
      </c>
      <c r="R583" s="38">
        <v>8497.4276035077546</v>
      </c>
      <c r="S583" s="38">
        <v>8674.7390578912909</v>
      </c>
      <c r="T583" s="38">
        <v>8769.1326329365165</v>
      </c>
      <c r="U583" s="38">
        <v>8889.1947745838188</v>
      </c>
      <c r="V583" s="38">
        <v>8990.8512980834876</v>
      </c>
      <c r="W583" s="38">
        <v>9060.2034502109036</v>
      </c>
      <c r="X583" s="38">
        <v>9054.6084943921269</v>
      </c>
      <c r="Y583" s="38">
        <v>9037.7847602995771</v>
      </c>
      <c r="Z583" s="38">
        <v>9001.4772091192044</v>
      </c>
      <c r="AA583" s="38">
        <v>8950.1850005530214</v>
      </c>
      <c r="AB583" s="38">
        <v>8908.5977538737534</v>
      </c>
      <c r="AC583" s="38">
        <v>8885.6164994670053</v>
      </c>
      <c r="AD583" s="38">
        <v>8884.8712372402024</v>
      </c>
    </row>
    <row r="584" spans="1:30" x14ac:dyDescent="0.25">
      <c r="A584" t="s">
        <v>19</v>
      </c>
      <c r="B584" t="s">
        <v>18</v>
      </c>
      <c r="C584" s="31" t="s">
        <v>4</v>
      </c>
      <c r="D584" s="6" t="s">
        <v>46</v>
      </c>
      <c r="E584" s="38">
        <v>8751</v>
      </c>
      <c r="F584" s="38">
        <v>8944.5953532630847</v>
      </c>
      <c r="G584" s="38">
        <v>9069.5118255112993</v>
      </c>
      <c r="H584" s="38">
        <v>9091.0323445813337</v>
      </c>
      <c r="I584" s="38">
        <v>8986.6539347741345</v>
      </c>
      <c r="J584" s="38">
        <v>8796.8587829246717</v>
      </c>
      <c r="K584" s="38">
        <v>8613.7474431827668</v>
      </c>
      <c r="L584" s="38">
        <v>8330.0587848538726</v>
      </c>
      <c r="M584" s="38">
        <v>8224.1988204689878</v>
      </c>
      <c r="N584" s="38">
        <v>8240.7445404198152</v>
      </c>
      <c r="O584" s="38">
        <v>8247.8223972767792</v>
      </c>
      <c r="P584" s="38">
        <v>8374.2020271472065</v>
      </c>
      <c r="Q584" s="38">
        <v>8643.5457477135478</v>
      </c>
      <c r="R584" s="38">
        <v>8787.3584042902403</v>
      </c>
      <c r="S584" s="38">
        <v>8904.0699877144434</v>
      </c>
      <c r="T584" s="38">
        <v>9093.5027697331934</v>
      </c>
      <c r="U584" s="38">
        <v>9166.9661725261776</v>
      </c>
      <c r="V584" s="38">
        <v>9236.9680070266859</v>
      </c>
      <c r="W584" s="38">
        <v>9340.1294676451071</v>
      </c>
      <c r="X584" s="38">
        <v>9504.8993415337882</v>
      </c>
      <c r="Y584" s="38">
        <v>9599.4911762140109</v>
      </c>
      <c r="Z584" s="38">
        <v>9716.9059534513617</v>
      </c>
      <c r="AA584" s="38">
        <v>9818.4162033773209</v>
      </c>
      <c r="AB584" s="38">
        <v>9892.5764665901606</v>
      </c>
      <c r="AC584" s="38">
        <v>9897.5662001268265</v>
      </c>
      <c r="AD584" s="38">
        <v>9887.4190145523262</v>
      </c>
    </row>
    <row r="585" spans="1:30" x14ac:dyDescent="0.25">
      <c r="A585" t="s">
        <v>19</v>
      </c>
      <c r="B585" t="s">
        <v>18</v>
      </c>
      <c r="C585" s="31" t="s">
        <v>4</v>
      </c>
      <c r="D585" s="6" t="s">
        <v>47</v>
      </c>
      <c r="E585" s="38">
        <v>9670</v>
      </c>
      <c r="F585" s="38">
        <v>9409.1517808022036</v>
      </c>
      <c r="G585" s="38">
        <v>9257.2773446080864</v>
      </c>
      <c r="H585" s="38">
        <v>9172.3651434272651</v>
      </c>
      <c r="I585" s="38">
        <v>9201.0201384665706</v>
      </c>
      <c r="J585" s="38">
        <v>9399.1227295597564</v>
      </c>
      <c r="K585" s="38">
        <v>9612.0852005726538</v>
      </c>
      <c r="L585" s="38">
        <v>9750.1104760272883</v>
      </c>
      <c r="M585" s="38">
        <v>9786.0324204261578</v>
      </c>
      <c r="N585" s="38">
        <v>9696.2904078511201</v>
      </c>
      <c r="O585" s="38">
        <v>9506.9474200189143</v>
      </c>
      <c r="P585" s="38">
        <v>9322.8712028656082</v>
      </c>
      <c r="Q585" s="38">
        <v>9067.9416567915741</v>
      </c>
      <c r="R585" s="38">
        <v>8966.9548269355873</v>
      </c>
      <c r="S585" s="38">
        <v>8992.6276105584584</v>
      </c>
      <c r="T585" s="38">
        <v>9029.2357956839587</v>
      </c>
      <c r="U585" s="38">
        <v>9174.5192166448105</v>
      </c>
      <c r="V585" s="38">
        <v>9450.8278663006258</v>
      </c>
      <c r="W585" s="38">
        <v>9622.3038560326713</v>
      </c>
      <c r="X585" s="38">
        <v>9763.1457905354637</v>
      </c>
      <c r="Y585" s="38">
        <v>9952.2092316890285</v>
      </c>
      <c r="Z585" s="38">
        <v>10036.310192022496</v>
      </c>
      <c r="AA585" s="38">
        <v>10111.041833966125</v>
      </c>
      <c r="AB585" s="38">
        <v>10214.23017891416</v>
      </c>
      <c r="AC585" s="38">
        <v>10375.136240281212</v>
      </c>
      <c r="AD585" s="38">
        <v>10474.392260806095</v>
      </c>
    </row>
    <row r="586" spans="1:30" x14ac:dyDescent="0.25">
      <c r="A586" t="s">
        <v>19</v>
      </c>
      <c r="B586" t="s">
        <v>18</v>
      </c>
      <c r="C586" s="31" t="s">
        <v>4</v>
      </c>
      <c r="D586" s="6" t="s">
        <v>48</v>
      </c>
      <c r="E586" s="38">
        <v>10188</v>
      </c>
      <c r="F586" s="38">
        <v>10376.676933450941</v>
      </c>
      <c r="G586" s="38">
        <v>10470.713748009119</v>
      </c>
      <c r="H586" s="38">
        <v>10556.753964878892</v>
      </c>
      <c r="I586" s="38">
        <v>10546.720022213389</v>
      </c>
      <c r="J586" s="38">
        <v>10392.15039835608</v>
      </c>
      <c r="K586" s="38">
        <v>10157.121308403297</v>
      </c>
      <c r="L586" s="38">
        <v>10019.56310596332</v>
      </c>
      <c r="M586" s="38">
        <v>9953.0343854855491</v>
      </c>
      <c r="N586" s="38">
        <v>10011.844737058953</v>
      </c>
      <c r="O586" s="38">
        <v>10241.656692043787</v>
      </c>
      <c r="P586" s="38">
        <v>10480.855785553336</v>
      </c>
      <c r="Q586" s="38">
        <v>10636.974226043703</v>
      </c>
      <c r="R586" s="38">
        <v>10688.155992852542</v>
      </c>
      <c r="S586" s="38">
        <v>10609.338044697497</v>
      </c>
      <c r="T586" s="38">
        <v>10413.085539218149</v>
      </c>
      <c r="U586" s="38">
        <v>10220.547737429628</v>
      </c>
      <c r="V586" s="38">
        <v>9982.6946949817793</v>
      </c>
      <c r="W586" s="38">
        <v>9883.7828912591176</v>
      </c>
      <c r="X586" s="38">
        <v>9919.0410341799725</v>
      </c>
      <c r="Y586" s="38">
        <v>9983.9279918045577</v>
      </c>
      <c r="Z586" s="38">
        <v>10153.105706449358</v>
      </c>
      <c r="AA586" s="38">
        <v>10445.89007359033</v>
      </c>
      <c r="AB586" s="38">
        <v>10650.90141666337</v>
      </c>
      <c r="AC586" s="38">
        <v>10821.379191757012</v>
      </c>
      <c r="AD586" s="38">
        <v>11020.087642829309</v>
      </c>
    </row>
    <row r="587" spans="1:30" x14ac:dyDescent="0.25">
      <c r="A587" t="s">
        <v>19</v>
      </c>
      <c r="B587" t="s">
        <v>18</v>
      </c>
      <c r="C587" s="31" t="s">
        <v>4</v>
      </c>
      <c r="D587" s="6" t="s">
        <v>49</v>
      </c>
      <c r="E587" s="38">
        <v>10481</v>
      </c>
      <c r="F587" s="38">
        <v>10583.866172189068</v>
      </c>
      <c r="G587" s="38">
        <v>10716.450738094196</v>
      </c>
      <c r="H587" s="38">
        <v>10885.885347742931</v>
      </c>
      <c r="I587" s="38">
        <v>11016.574936698098</v>
      </c>
      <c r="J587" s="38">
        <v>11212.491250003106</v>
      </c>
      <c r="K587" s="38">
        <v>11432.574174137069</v>
      </c>
      <c r="L587" s="38">
        <v>11562.918711618309</v>
      </c>
      <c r="M587" s="38">
        <v>11672.550925212829</v>
      </c>
      <c r="N587" s="38">
        <v>11671.620339323359</v>
      </c>
      <c r="O587" s="38">
        <v>11529.665964339807</v>
      </c>
      <c r="P587" s="38">
        <v>11317.195145209058</v>
      </c>
      <c r="Q587" s="38">
        <v>11192.504373320817</v>
      </c>
      <c r="R587" s="38">
        <v>11143.497216778609</v>
      </c>
      <c r="S587" s="38">
        <v>11233.641532728401</v>
      </c>
      <c r="T587" s="38">
        <v>11499.105865026024</v>
      </c>
      <c r="U587" s="38">
        <v>11769.652562661329</v>
      </c>
      <c r="V587" s="38">
        <v>11947.373073288763</v>
      </c>
      <c r="W587" s="38">
        <v>12015.27123905965</v>
      </c>
      <c r="X587" s="38">
        <v>11946.098708161073</v>
      </c>
      <c r="Y587" s="38">
        <v>11741.286073020969</v>
      </c>
      <c r="Z587" s="38">
        <v>11539.648247368837</v>
      </c>
      <c r="AA587" s="38">
        <v>11316.495592755236</v>
      </c>
      <c r="AB587" s="38">
        <v>11223.713526479036</v>
      </c>
      <c r="AC587" s="38">
        <v>11276.045504532001</v>
      </c>
      <c r="AD587" s="38">
        <v>11377.140113117626</v>
      </c>
    </row>
    <row r="588" spans="1:30" x14ac:dyDescent="0.25">
      <c r="A588" t="s">
        <v>19</v>
      </c>
      <c r="B588" t="s">
        <v>18</v>
      </c>
      <c r="C588" s="31" t="s">
        <v>4</v>
      </c>
      <c r="D588" s="6" t="s">
        <v>50</v>
      </c>
      <c r="E588" s="38">
        <v>11512</v>
      </c>
      <c r="F588" s="38">
        <v>11249.856572599221</v>
      </c>
      <c r="G588" s="38">
        <v>11154.775300052923</v>
      </c>
      <c r="H588" s="38">
        <v>11050.665650878485</v>
      </c>
      <c r="I588" s="38">
        <v>11120.776373972865</v>
      </c>
      <c r="J588" s="38">
        <v>11151.712013596138</v>
      </c>
      <c r="K588" s="38">
        <v>11297.899294531053</v>
      </c>
      <c r="L588" s="38">
        <v>11474.68163741999</v>
      </c>
      <c r="M588" s="38">
        <v>11693.31360855457</v>
      </c>
      <c r="N588" s="38">
        <v>11877.386394952304</v>
      </c>
      <c r="O588" s="38">
        <v>12115.60680519822</v>
      </c>
      <c r="P588" s="38">
        <v>12366.680944903268</v>
      </c>
      <c r="Q588" s="38">
        <v>12531.317779187028</v>
      </c>
      <c r="R588" s="38">
        <v>12662.659491379445</v>
      </c>
      <c r="S588" s="38">
        <v>12667.007155943636</v>
      </c>
      <c r="T588" s="38">
        <v>12534.537941987566</v>
      </c>
      <c r="U588" s="38">
        <v>12341.784798448198</v>
      </c>
      <c r="V588" s="38">
        <v>12231.815583089085</v>
      </c>
      <c r="W588" s="38">
        <v>12204.589452774406</v>
      </c>
      <c r="X588" s="38">
        <v>12325.873462243268</v>
      </c>
      <c r="Y588" s="38">
        <v>12628.121025861336</v>
      </c>
      <c r="Z588" s="38">
        <v>12930.354466601199</v>
      </c>
      <c r="AA588" s="38">
        <v>13128.535486857014</v>
      </c>
      <c r="AB588" s="38">
        <v>13212.969497786591</v>
      </c>
      <c r="AC588" s="38">
        <v>13153.725994985225</v>
      </c>
      <c r="AD588" s="38">
        <v>12949.151444730698</v>
      </c>
    </row>
    <row r="589" spans="1:30" x14ac:dyDescent="0.25">
      <c r="A589" t="s">
        <v>19</v>
      </c>
      <c r="B589" t="s">
        <v>18</v>
      </c>
      <c r="C589" s="31" t="s">
        <v>4</v>
      </c>
      <c r="D589" s="6" t="s">
        <v>51</v>
      </c>
      <c r="E589" s="38">
        <v>9386</v>
      </c>
      <c r="F589" s="38">
        <v>9977.6421763000271</v>
      </c>
      <c r="G589" s="38">
        <v>10492.8667425934</v>
      </c>
      <c r="H589" s="38">
        <v>10830.868715793766</v>
      </c>
      <c r="I589" s="38">
        <v>10918.040876729647</v>
      </c>
      <c r="J589" s="38">
        <v>11070.196736876263</v>
      </c>
      <c r="K589" s="38">
        <v>10890.825360066907</v>
      </c>
      <c r="L589" s="38">
        <v>10851.156235340401</v>
      </c>
      <c r="M589" s="38">
        <v>10803.695965104391</v>
      </c>
      <c r="N589" s="38">
        <v>10902.318795069094</v>
      </c>
      <c r="O589" s="38">
        <v>10980.167758816508</v>
      </c>
      <c r="P589" s="38">
        <v>11154.292325032455</v>
      </c>
      <c r="Q589" s="38">
        <v>11358.032447934778</v>
      </c>
      <c r="R589" s="38">
        <v>11602.739357936587</v>
      </c>
      <c r="S589" s="38">
        <v>11816.689967000084</v>
      </c>
      <c r="T589" s="38">
        <v>12075.798219151708</v>
      </c>
      <c r="U589" s="38">
        <v>12338.829063287531</v>
      </c>
      <c r="V589" s="38">
        <v>12521.186309731571</v>
      </c>
      <c r="W589" s="38">
        <v>12663.782838479543</v>
      </c>
      <c r="X589" s="38">
        <v>12674.753800412622</v>
      </c>
      <c r="Y589" s="38">
        <v>12562.569235573019</v>
      </c>
      <c r="Z589" s="38">
        <v>12401.501326250042</v>
      </c>
      <c r="AA589" s="38">
        <v>12319.618548162787</v>
      </c>
      <c r="AB589" s="38">
        <v>12322.442904248544</v>
      </c>
      <c r="AC589" s="38">
        <v>12470.017984656186</v>
      </c>
      <c r="AD589" s="38">
        <v>12794.5716064071</v>
      </c>
    </row>
    <row r="590" spans="1:30" x14ac:dyDescent="0.25">
      <c r="A590" t="s">
        <v>19</v>
      </c>
      <c r="B590" t="s">
        <v>18</v>
      </c>
      <c r="C590" s="31" t="s">
        <v>4</v>
      </c>
      <c r="D590" s="6" t="s">
        <v>52</v>
      </c>
      <c r="E590" s="38">
        <v>6367</v>
      </c>
      <c r="F590" s="38">
        <v>6672.8354276715136</v>
      </c>
      <c r="G590" s="38">
        <v>6920.1627666888216</v>
      </c>
      <c r="H590" s="38">
        <v>7274.7445723713126</v>
      </c>
      <c r="I590" s="38">
        <v>7676.5590047209398</v>
      </c>
      <c r="J590" s="38">
        <v>8070.4544201175122</v>
      </c>
      <c r="K590" s="38">
        <v>8627.8801515558644</v>
      </c>
      <c r="L590" s="38">
        <v>9096.9792633667621</v>
      </c>
      <c r="M590" s="38">
        <v>9412.6591936457389</v>
      </c>
      <c r="N590" s="38">
        <v>9529.5982081122202</v>
      </c>
      <c r="O590" s="38">
        <v>9693.2055389937523</v>
      </c>
      <c r="P590" s="38">
        <v>9584.4440479966306</v>
      </c>
      <c r="Q590" s="38">
        <v>9587.867286446015</v>
      </c>
      <c r="R590" s="38">
        <v>9585.2238757310661</v>
      </c>
      <c r="S590" s="38">
        <v>9699.2086241650704</v>
      </c>
      <c r="T590" s="38">
        <v>9805.557646844396</v>
      </c>
      <c r="U590" s="38">
        <v>9988.0491746846856</v>
      </c>
      <c r="V590" s="38">
        <v>10197.107241540491</v>
      </c>
      <c r="W590" s="38">
        <v>10441.336851825452</v>
      </c>
      <c r="X590" s="38">
        <v>10661.073852359606</v>
      </c>
      <c r="Y590" s="38">
        <v>10918.976063858674</v>
      </c>
      <c r="Z590" s="38">
        <v>11176.476191174952</v>
      </c>
      <c r="AA590" s="38">
        <v>11363.522065461861</v>
      </c>
      <c r="AB590" s="38">
        <v>11510.975220684699</v>
      </c>
      <c r="AC590" s="38">
        <v>11534.608349853963</v>
      </c>
      <c r="AD590" s="38">
        <v>11454.784300140887</v>
      </c>
    </row>
    <row r="591" spans="1:30" x14ac:dyDescent="0.25">
      <c r="A591" t="s">
        <v>19</v>
      </c>
      <c r="B591" t="s">
        <v>18</v>
      </c>
      <c r="C591" s="31" t="s">
        <v>4</v>
      </c>
      <c r="D591" s="6" t="s">
        <v>53</v>
      </c>
      <c r="E591" s="38">
        <v>3718</v>
      </c>
      <c r="F591" s="38">
        <v>3858.0126143067687</v>
      </c>
      <c r="G591" s="38">
        <v>4030.3756786392505</v>
      </c>
      <c r="H591" s="38">
        <v>4228.2331840755778</v>
      </c>
      <c r="I591" s="38">
        <v>4500.8229456413874</v>
      </c>
      <c r="J591" s="38">
        <v>4718.9457336752012</v>
      </c>
      <c r="K591" s="38">
        <v>4971.59001443739</v>
      </c>
      <c r="L591" s="38">
        <v>5171.5584308722582</v>
      </c>
      <c r="M591" s="38">
        <v>5459.6744194699859</v>
      </c>
      <c r="N591" s="38">
        <v>5789.3025471827905</v>
      </c>
      <c r="O591" s="38">
        <v>6108.6580188549442</v>
      </c>
      <c r="P591" s="38">
        <v>6567.7868682443632</v>
      </c>
      <c r="Q591" s="38">
        <v>6942.7889076254542</v>
      </c>
      <c r="R591" s="38">
        <v>7201.359942148636</v>
      </c>
      <c r="S591" s="38">
        <v>7317.7178261496329</v>
      </c>
      <c r="T591" s="38">
        <v>7465.6032396980081</v>
      </c>
      <c r="U591" s="38">
        <v>7419.1062815970754</v>
      </c>
      <c r="V591" s="38">
        <v>7453.8619060954788</v>
      </c>
      <c r="W591" s="38">
        <v>7484.7644718025913</v>
      </c>
      <c r="X591" s="38">
        <v>7601.1522765286818</v>
      </c>
      <c r="Y591" s="38">
        <v>7718.6594527536008</v>
      </c>
      <c r="Z591" s="38">
        <v>7890.3687436939617</v>
      </c>
      <c r="AA591" s="38">
        <v>8082.8431508973053</v>
      </c>
      <c r="AB591" s="38">
        <v>8301.2474053585847</v>
      </c>
      <c r="AC591" s="38">
        <v>8502.6617395185913</v>
      </c>
      <c r="AD591" s="38">
        <v>8735.2289619571693</v>
      </c>
    </row>
    <row r="592" spans="1:30" x14ac:dyDescent="0.25">
      <c r="A592" t="s">
        <v>19</v>
      </c>
      <c r="B592" t="s">
        <v>18</v>
      </c>
      <c r="C592" s="31" t="s">
        <v>4</v>
      </c>
      <c r="D592" s="6" t="s">
        <v>1</v>
      </c>
      <c r="E592" s="38">
        <v>2818</v>
      </c>
      <c r="F592" s="38">
        <v>2920.6493040980949</v>
      </c>
      <c r="G592" s="38">
        <v>2988.793533432442</v>
      </c>
      <c r="H592" s="38">
        <v>3076.1556920699791</v>
      </c>
      <c r="I592" s="38">
        <v>3169.47571325542</v>
      </c>
      <c r="J592" s="38">
        <v>3293.1918590060745</v>
      </c>
      <c r="K592" s="38">
        <v>3453.2577444793196</v>
      </c>
      <c r="L592" s="38">
        <v>3601.5193113141299</v>
      </c>
      <c r="M592" s="38">
        <v>3776.1330032015367</v>
      </c>
      <c r="N592" s="38">
        <v>3999.3524232210898</v>
      </c>
      <c r="O592" s="38">
        <v>4205.0685516326694</v>
      </c>
      <c r="P592" s="38">
        <v>4453.9377083891459</v>
      </c>
      <c r="Q592" s="38">
        <v>4657.2675209807949</v>
      </c>
      <c r="R592" s="38">
        <v>4935.5208196957046</v>
      </c>
      <c r="S592" s="38">
        <v>5268.3189351671208</v>
      </c>
      <c r="T592" s="38">
        <v>5578.6482990934583</v>
      </c>
      <c r="U592" s="38">
        <v>6015.2205592357659</v>
      </c>
      <c r="V592" s="38">
        <v>6358.6531374504793</v>
      </c>
      <c r="W592" s="38">
        <v>6670.5769511730859</v>
      </c>
      <c r="X592" s="38">
        <v>6924.2881359514749</v>
      </c>
      <c r="Y592" s="38">
        <v>7184.4350342372836</v>
      </c>
      <c r="Z592" s="38">
        <v>7395.608551317915</v>
      </c>
      <c r="AA592" s="38">
        <v>7598.5977951700797</v>
      </c>
      <c r="AB592" s="38">
        <v>7777.4530241645616</v>
      </c>
      <c r="AC592" s="38">
        <v>7979.3450425606898</v>
      </c>
      <c r="AD592" s="38">
        <v>8194.5462447311002</v>
      </c>
    </row>
    <row r="593" spans="1:30" x14ac:dyDescent="0.25">
      <c r="A593" t="s">
        <v>19</v>
      </c>
      <c r="B593" t="s">
        <v>18</v>
      </c>
      <c r="C593" s="31" t="s">
        <v>4</v>
      </c>
      <c r="D593" s="6" t="s">
        <v>0</v>
      </c>
      <c r="E593" s="38">
        <v>144848</v>
      </c>
      <c r="F593" s="38">
        <v>145972.80522568233</v>
      </c>
      <c r="G593" s="38">
        <v>147144.57499400902</v>
      </c>
      <c r="H593" s="38">
        <v>148348.49140085382</v>
      </c>
      <c r="I593" s="38">
        <v>149587.88432136108</v>
      </c>
      <c r="J593" s="38">
        <v>150861.59731368939</v>
      </c>
      <c r="K593" s="38">
        <v>152160.10957351103</v>
      </c>
      <c r="L593" s="38">
        <v>153469.2508829209</v>
      </c>
      <c r="M593" s="38">
        <v>154795.73946668417</v>
      </c>
      <c r="N593" s="38">
        <v>156133.67119801434</v>
      </c>
      <c r="O593" s="38">
        <v>157488.87139634564</v>
      </c>
      <c r="P593" s="38">
        <v>158829.57315977532</v>
      </c>
      <c r="Q593" s="38">
        <v>160143.68103042958</v>
      </c>
      <c r="R593" s="38">
        <v>161432.91565906539</v>
      </c>
      <c r="S593" s="38">
        <v>162696.32228804968</v>
      </c>
      <c r="T593" s="38">
        <v>163934.92311831933</v>
      </c>
      <c r="U593" s="38">
        <v>165152.65965254328</v>
      </c>
      <c r="V593" s="38">
        <v>166347.6496695737</v>
      </c>
      <c r="W593" s="38">
        <v>167520.03534871701</v>
      </c>
      <c r="X593" s="38">
        <v>168671.53881892317</v>
      </c>
      <c r="Y593" s="38">
        <v>169801.74936801102</v>
      </c>
      <c r="Z593" s="38">
        <v>170911.31587837974</v>
      </c>
      <c r="AA593" s="38">
        <v>172001.77461846377</v>
      </c>
      <c r="AB593" s="38">
        <v>173073.79622821536</v>
      </c>
      <c r="AC593" s="38">
        <v>174129.79920198681</v>
      </c>
      <c r="AD593" s="38">
        <v>175172.52151951467</v>
      </c>
    </row>
    <row r="594" spans="1:30" x14ac:dyDescent="0.25">
      <c r="A594" t="s">
        <v>19</v>
      </c>
      <c r="B594" t="s">
        <v>18</v>
      </c>
      <c r="C594" s="31" t="s">
        <v>5</v>
      </c>
      <c r="D594" s="6" t="s">
        <v>37</v>
      </c>
      <c r="E594" s="38">
        <v>7676</v>
      </c>
      <c r="F594" s="38">
        <v>7642.4016203669034</v>
      </c>
      <c r="G594" s="38">
        <v>7569.1788303703743</v>
      </c>
      <c r="H594" s="38">
        <v>7543.9502145899278</v>
      </c>
      <c r="I594" s="38">
        <v>7544.3983828540422</v>
      </c>
      <c r="J594" s="38">
        <v>7614.0753284429302</v>
      </c>
      <c r="K594" s="38">
        <v>7618.5970436089192</v>
      </c>
      <c r="L594" s="38">
        <v>7631.4179853770165</v>
      </c>
      <c r="M594" s="38">
        <v>7651.999403427867</v>
      </c>
      <c r="N594" s="38">
        <v>7680.8672504451879</v>
      </c>
      <c r="O594" s="38">
        <v>7718.0700664963133</v>
      </c>
      <c r="P594" s="38">
        <v>7761.245767997716</v>
      </c>
      <c r="Q594" s="38">
        <v>7802.1103775430702</v>
      </c>
      <c r="R594" s="38">
        <v>7840.3599102682629</v>
      </c>
      <c r="S594" s="38">
        <v>7876.0332308881716</v>
      </c>
      <c r="T594" s="38">
        <v>7909.1357577400813</v>
      </c>
      <c r="U594" s="38">
        <v>7938.9652470850506</v>
      </c>
      <c r="V594" s="38">
        <v>7965.8748001698041</v>
      </c>
      <c r="W594" s="38">
        <v>7990.2792530293327</v>
      </c>
      <c r="X594" s="38">
        <v>8012.9881823433243</v>
      </c>
      <c r="Y594" s="38">
        <v>8034.4188741002108</v>
      </c>
      <c r="Z594" s="38">
        <v>8055.0365261424276</v>
      </c>
      <c r="AA594" s="38">
        <v>8075.1106104495375</v>
      </c>
      <c r="AB594" s="38">
        <v>8094.6725721372732</v>
      </c>
      <c r="AC594" s="38">
        <v>8113.5749755219149</v>
      </c>
      <c r="AD594" s="38">
        <v>8131.5577310794361</v>
      </c>
    </row>
    <row r="595" spans="1:30" x14ac:dyDescent="0.25">
      <c r="A595" t="s">
        <v>19</v>
      </c>
      <c r="B595" t="s">
        <v>18</v>
      </c>
      <c r="C595" s="31" t="s">
        <v>5</v>
      </c>
      <c r="D595" s="6" t="s">
        <v>38</v>
      </c>
      <c r="E595" s="38">
        <v>8914</v>
      </c>
      <c r="F595" s="38">
        <v>8802.4061094449826</v>
      </c>
      <c r="G595" s="38">
        <v>8685.2284758784845</v>
      </c>
      <c r="H595" s="38">
        <v>8592.3021834265237</v>
      </c>
      <c r="I595" s="38">
        <v>8539.6291953041164</v>
      </c>
      <c r="J595" s="38">
        <v>8432.5765714779664</v>
      </c>
      <c r="K595" s="38">
        <v>8412.4579980943363</v>
      </c>
      <c r="L595" s="38">
        <v>8367.7146500363524</v>
      </c>
      <c r="M595" s="38">
        <v>8367.9110093678319</v>
      </c>
      <c r="N595" s="38">
        <v>8389.5654930029741</v>
      </c>
      <c r="O595" s="38">
        <v>8461.2688855696233</v>
      </c>
      <c r="P595" s="38">
        <v>8486.5141094095452</v>
      </c>
      <c r="Q595" s="38">
        <v>8515.5930406212956</v>
      </c>
      <c r="R595" s="38">
        <v>8547.5614948452439</v>
      </c>
      <c r="S595" s="38">
        <v>8582.7791821042156</v>
      </c>
      <c r="T595" s="38">
        <v>8621.6001220504368</v>
      </c>
      <c r="U595" s="38">
        <v>8664.2678289439827</v>
      </c>
      <c r="V595" s="38">
        <v>8703.4132645119207</v>
      </c>
      <c r="W595" s="38">
        <v>8739.0746022633266</v>
      </c>
      <c r="X595" s="38">
        <v>8771.7218215077464</v>
      </c>
      <c r="Y595" s="38">
        <v>8801.5113457217503</v>
      </c>
      <c r="Z595" s="38">
        <v>8828.5220374294895</v>
      </c>
      <c r="AA595" s="38">
        <v>8853.1758238152979</v>
      </c>
      <c r="AB595" s="38">
        <v>8876.0011176493535</v>
      </c>
      <c r="AC595" s="38">
        <v>8897.5489042164427</v>
      </c>
      <c r="AD595" s="38">
        <v>8918.3184518491598</v>
      </c>
    </row>
    <row r="596" spans="1:30" x14ac:dyDescent="0.25">
      <c r="A596" t="s">
        <v>19</v>
      </c>
      <c r="B596" t="s">
        <v>18</v>
      </c>
      <c r="C596" s="31" t="s">
        <v>5</v>
      </c>
      <c r="D596" s="6" t="s">
        <v>39</v>
      </c>
      <c r="E596" s="38">
        <v>9106</v>
      </c>
      <c r="F596" s="38">
        <v>9174.8114479071955</v>
      </c>
      <c r="G596" s="38">
        <v>9434.8515767348981</v>
      </c>
      <c r="H596" s="38">
        <v>9537.6269273010785</v>
      </c>
      <c r="I596" s="38">
        <v>9585.2694695462633</v>
      </c>
      <c r="J596" s="38">
        <v>9518.2023087184371</v>
      </c>
      <c r="K596" s="38">
        <v>9448.766132501989</v>
      </c>
      <c r="L596" s="38">
        <v>9366.2318437463382</v>
      </c>
      <c r="M596" s="38">
        <v>9299.0918692586074</v>
      </c>
      <c r="N596" s="38">
        <v>9256.0962895052107</v>
      </c>
      <c r="O596" s="38">
        <v>9180.7085605548564</v>
      </c>
      <c r="P596" s="38">
        <v>9167.7272519315484</v>
      </c>
      <c r="Q596" s="38">
        <v>9137.3655546139471</v>
      </c>
      <c r="R596" s="38">
        <v>9147.7278017437911</v>
      </c>
      <c r="S596" s="38">
        <v>9173.9708850614879</v>
      </c>
      <c r="T596" s="38">
        <v>9235.3982716953069</v>
      </c>
      <c r="U596" s="38">
        <v>9262.4510102235799</v>
      </c>
      <c r="V596" s="38">
        <v>9292.5618337737833</v>
      </c>
      <c r="W596" s="38">
        <v>9324.9182681136481</v>
      </c>
      <c r="X596" s="38">
        <v>9360.0463970905439</v>
      </c>
      <c r="Y596" s="38">
        <v>9398.2488770256587</v>
      </c>
      <c r="Z596" s="38">
        <v>9439.9458440210219</v>
      </c>
      <c r="AA596" s="38">
        <v>9477.7254368906779</v>
      </c>
      <c r="AB596" s="38">
        <v>9511.7372744767308</v>
      </c>
      <c r="AC596" s="38">
        <v>9542.262302573874</v>
      </c>
      <c r="AD596" s="38">
        <v>9569.6066930935303</v>
      </c>
    </row>
    <row r="597" spans="1:30" x14ac:dyDescent="0.25">
      <c r="A597" t="s">
        <v>19</v>
      </c>
      <c r="B597" t="s">
        <v>18</v>
      </c>
      <c r="C597" s="31" t="s">
        <v>5</v>
      </c>
      <c r="D597" s="6" t="s">
        <v>40</v>
      </c>
      <c r="E597" s="38">
        <v>8179</v>
      </c>
      <c r="F597" s="38">
        <v>8220.3514406597678</v>
      </c>
      <c r="G597" s="38">
        <v>8162.8329980788512</v>
      </c>
      <c r="H597" s="38">
        <v>8186.3750306221727</v>
      </c>
      <c r="I597" s="38">
        <v>8211.6614112715306</v>
      </c>
      <c r="J597" s="38">
        <v>8328.0613582074293</v>
      </c>
      <c r="K597" s="38">
        <v>8438.5600536412385</v>
      </c>
      <c r="L597" s="38">
        <v>8657.6582863603908</v>
      </c>
      <c r="M597" s="38">
        <v>8758.4938792192224</v>
      </c>
      <c r="N597" s="38">
        <v>8810.7131518226197</v>
      </c>
      <c r="O597" s="38">
        <v>8779.3192466048422</v>
      </c>
      <c r="P597" s="38">
        <v>8732.4936937833936</v>
      </c>
      <c r="Q597" s="38">
        <v>8686.8506094849618</v>
      </c>
      <c r="R597" s="38">
        <v>8637.5996540800643</v>
      </c>
      <c r="S597" s="38">
        <v>8592.7658280170981</v>
      </c>
      <c r="T597" s="38">
        <v>8524.3506288770641</v>
      </c>
      <c r="U597" s="38">
        <v>8503.7839012186341</v>
      </c>
      <c r="V597" s="38">
        <v>8482.872252305544</v>
      </c>
      <c r="W597" s="38">
        <v>8495.0760657804076</v>
      </c>
      <c r="X597" s="38">
        <v>8516.2523340699208</v>
      </c>
      <c r="Y597" s="38">
        <v>8550.1342057182392</v>
      </c>
      <c r="Z597" s="38">
        <v>8567.9021034270263</v>
      </c>
      <c r="AA597" s="38">
        <v>8588.943868349168</v>
      </c>
      <c r="AB597" s="38">
        <v>8612.5422213568054</v>
      </c>
      <c r="AC597" s="38">
        <v>8638.5283686673611</v>
      </c>
      <c r="AD597" s="38">
        <v>8666.0228948454296</v>
      </c>
    </row>
    <row r="598" spans="1:30" x14ac:dyDescent="0.25">
      <c r="A598" t="s">
        <v>19</v>
      </c>
      <c r="B598" t="s">
        <v>18</v>
      </c>
      <c r="C598" s="31" t="s">
        <v>5</v>
      </c>
      <c r="D598" s="6" t="s">
        <v>41</v>
      </c>
      <c r="E598" s="38">
        <v>6902</v>
      </c>
      <c r="F598" s="38">
        <v>6702.7429141317716</v>
      </c>
      <c r="G598" s="38">
        <v>6549.6317888652648</v>
      </c>
      <c r="H598" s="38">
        <v>6466.2592993373237</v>
      </c>
      <c r="I598" s="38">
        <v>6414.615789696908</v>
      </c>
      <c r="J598" s="38">
        <v>6451.4275749527333</v>
      </c>
      <c r="K598" s="38">
        <v>6473.1697566342664</v>
      </c>
      <c r="L598" s="38">
        <v>6449.8563105710136</v>
      </c>
      <c r="M598" s="38">
        <v>6480.1061870910362</v>
      </c>
      <c r="N598" s="38">
        <v>6511.7360689058278</v>
      </c>
      <c r="O598" s="38">
        <v>6597.6140715572701</v>
      </c>
      <c r="P598" s="38">
        <v>6696.3041090538145</v>
      </c>
      <c r="Q598" s="38">
        <v>6845.4383522145308</v>
      </c>
      <c r="R598" s="38">
        <v>6931.2333915391118</v>
      </c>
      <c r="S598" s="38">
        <v>6990.9281539390113</v>
      </c>
      <c r="T598" s="38">
        <v>6991.6830059207559</v>
      </c>
      <c r="U598" s="38">
        <v>6970.33398302766</v>
      </c>
      <c r="V598" s="38">
        <v>6942.6407498902272</v>
      </c>
      <c r="W598" s="38">
        <v>6904.8892414857864</v>
      </c>
      <c r="X598" s="38">
        <v>6861.7197960315425</v>
      </c>
      <c r="Y598" s="38">
        <v>6817.3174501913309</v>
      </c>
      <c r="Z598" s="38">
        <v>6796.0598167156522</v>
      </c>
      <c r="AA598" s="38">
        <v>6774.4117407362937</v>
      </c>
      <c r="AB598" s="38">
        <v>6774.8933651851512</v>
      </c>
      <c r="AC598" s="38">
        <v>6781.9872730507996</v>
      </c>
      <c r="AD598" s="38">
        <v>6791.1069636357588</v>
      </c>
    </row>
    <row r="599" spans="1:30" x14ac:dyDescent="0.25">
      <c r="A599" t="s">
        <v>19</v>
      </c>
      <c r="B599" t="s">
        <v>18</v>
      </c>
      <c r="C599" s="31" t="s">
        <v>5</v>
      </c>
      <c r="D599" s="2" t="s">
        <v>42</v>
      </c>
      <c r="E599" s="38">
        <v>7162</v>
      </c>
      <c r="F599" s="38">
        <v>7331.5289674748683</v>
      </c>
      <c r="G599" s="38">
        <v>7360.7251236843422</v>
      </c>
      <c r="H599" s="38">
        <v>7408.9679219252339</v>
      </c>
      <c r="I599" s="38">
        <v>7347.7950944540153</v>
      </c>
      <c r="J599" s="38">
        <v>7237.2691760070284</v>
      </c>
      <c r="K599" s="38">
        <v>7145.3832856591034</v>
      </c>
      <c r="L599" s="38">
        <v>7073.9466428036894</v>
      </c>
      <c r="M599" s="38">
        <v>7038.4431170097523</v>
      </c>
      <c r="N599" s="38">
        <v>7019.818870748174</v>
      </c>
      <c r="O599" s="38">
        <v>7060.070431368893</v>
      </c>
      <c r="P599" s="38">
        <v>7082.1193687103096</v>
      </c>
      <c r="Q599" s="38">
        <v>7084.9025055202019</v>
      </c>
      <c r="R599" s="38">
        <v>7114.5729724658449</v>
      </c>
      <c r="S599" s="38">
        <v>7141.5228532649035</v>
      </c>
      <c r="T599" s="38">
        <v>7204.9343471547127</v>
      </c>
      <c r="U599" s="38">
        <v>7293.8391389209037</v>
      </c>
      <c r="V599" s="38">
        <v>7413.8499762546944</v>
      </c>
      <c r="W599" s="38">
        <v>7496.9811923935804</v>
      </c>
      <c r="X599" s="38">
        <v>7567.8990921508175</v>
      </c>
      <c r="Y599" s="38">
        <v>7586.1188681540316</v>
      </c>
      <c r="Z599" s="38">
        <v>7580.3263370898003</v>
      </c>
      <c r="AA599" s="38">
        <v>7565.7331351847388</v>
      </c>
      <c r="AB599" s="38">
        <v>7540.4002115911189</v>
      </c>
      <c r="AC599" s="38">
        <v>7505.9349184405728</v>
      </c>
      <c r="AD599" s="38">
        <v>7480.6183006579986</v>
      </c>
    </row>
    <row r="600" spans="1:30" x14ac:dyDescent="0.25">
      <c r="A600" t="s">
        <v>19</v>
      </c>
      <c r="B600" t="s">
        <v>18</v>
      </c>
      <c r="C600" s="31" t="s">
        <v>5</v>
      </c>
      <c r="D600" s="4" t="s">
        <v>43</v>
      </c>
      <c r="E600" s="38">
        <v>7347</v>
      </c>
      <c r="F600" s="38">
        <v>7447.4004313658916</v>
      </c>
      <c r="G600" s="38">
        <v>7560.0787595641314</v>
      </c>
      <c r="H600" s="38">
        <v>7630.6036686724046</v>
      </c>
      <c r="I600" s="38">
        <v>7798.6621136694584</v>
      </c>
      <c r="J600" s="38">
        <v>7962.2162656088085</v>
      </c>
      <c r="K600" s="38">
        <v>8119.5808683588875</v>
      </c>
      <c r="L600" s="38">
        <v>8188.0746318286347</v>
      </c>
      <c r="M600" s="38">
        <v>8262.6951782846336</v>
      </c>
      <c r="N600" s="38">
        <v>8258.3026638207393</v>
      </c>
      <c r="O600" s="38">
        <v>8215.7547915205942</v>
      </c>
      <c r="P600" s="38">
        <v>8173.4932750675434</v>
      </c>
      <c r="Q600" s="38">
        <v>8134.1041997902093</v>
      </c>
      <c r="R600" s="38">
        <v>8111.2011748141103</v>
      </c>
      <c r="S600" s="38">
        <v>8092.2730603445598</v>
      </c>
      <c r="T600" s="38">
        <v>8113.8730034900764</v>
      </c>
      <c r="U600" s="38">
        <v>8117.4307652695388</v>
      </c>
      <c r="V600" s="38">
        <v>8114.2938361179313</v>
      </c>
      <c r="W600" s="38">
        <v>8132.0249657155618</v>
      </c>
      <c r="X600" s="38">
        <v>8149.3192002357473</v>
      </c>
      <c r="Y600" s="38">
        <v>8200.359573043479</v>
      </c>
      <c r="Z600" s="38">
        <v>8284.2226289984337</v>
      </c>
      <c r="AA600" s="38">
        <v>8392.7345071436757</v>
      </c>
      <c r="AB600" s="38">
        <v>8475.4629969191537</v>
      </c>
      <c r="AC600" s="38">
        <v>8551.6205515745405</v>
      </c>
      <c r="AD600" s="38">
        <v>8577.743026123997</v>
      </c>
    </row>
    <row r="601" spans="1:30" x14ac:dyDescent="0.25">
      <c r="A601" t="s">
        <v>19</v>
      </c>
      <c r="B601" t="s">
        <v>18</v>
      </c>
      <c r="C601" s="31" t="s">
        <v>5</v>
      </c>
      <c r="D601" s="2" t="s">
        <v>44</v>
      </c>
      <c r="E601" s="38">
        <v>7507</v>
      </c>
      <c r="F601" s="38">
        <v>7536.5285290396705</v>
      </c>
      <c r="G601" s="38">
        <v>7676.6040326104121</v>
      </c>
      <c r="H601" s="38">
        <v>7817.4825099074187</v>
      </c>
      <c r="I601" s="38">
        <v>7974.7326288905533</v>
      </c>
      <c r="J601" s="38">
        <v>8130.480052367232</v>
      </c>
      <c r="K601" s="38">
        <v>8248.9592877622199</v>
      </c>
      <c r="L601" s="38">
        <v>8359.9848009813941</v>
      </c>
      <c r="M601" s="38">
        <v>8450.0978981272274</v>
      </c>
      <c r="N601" s="38">
        <v>8613.6524444838797</v>
      </c>
      <c r="O601" s="38">
        <v>8769.1767117046002</v>
      </c>
      <c r="P601" s="38">
        <v>8922.7508471419478</v>
      </c>
      <c r="Q601" s="38">
        <v>9007.2505411876155</v>
      </c>
      <c r="R601" s="38">
        <v>9084.8697617118778</v>
      </c>
      <c r="S601" s="38">
        <v>9094.7945480689632</v>
      </c>
      <c r="T601" s="38">
        <v>9067.1087165234749</v>
      </c>
      <c r="U601" s="38">
        <v>9034.1560197646504</v>
      </c>
      <c r="V601" s="38">
        <v>8996.6130026325154</v>
      </c>
      <c r="W601" s="38">
        <v>8968.9071048147853</v>
      </c>
      <c r="X601" s="38">
        <v>8942.6818648571152</v>
      </c>
      <c r="Y601" s="38">
        <v>8950.1411749656399</v>
      </c>
      <c r="Z601" s="38">
        <v>8941.7980379684104</v>
      </c>
      <c r="AA601" s="38">
        <v>8932.726437104533</v>
      </c>
      <c r="AB601" s="38">
        <v>8943.0679363018662</v>
      </c>
      <c r="AC601" s="38">
        <v>8954.8224476450432</v>
      </c>
      <c r="AD601" s="38">
        <v>9000.9547875990975</v>
      </c>
    </row>
    <row r="602" spans="1:30" x14ac:dyDescent="0.25">
      <c r="A602" t="s">
        <v>19</v>
      </c>
      <c r="B602" t="s">
        <v>18</v>
      </c>
      <c r="C602" s="31" t="s">
        <v>5</v>
      </c>
      <c r="D602" s="2" t="s">
        <v>45</v>
      </c>
      <c r="E602" s="38">
        <v>8681</v>
      </c>
      <c r="F602" s="38">
        <v>8407.2215541909427</v>
      </c>
      <c r="G602" s="38">
        <v>8223.3102276037771</v>
      </c>
      <c r="H602" s="38">
        <v>8040.325861676105</v>
      </c>
      <c r="I602" s="38">
        <v>8005.0876083035482</v>
      </c>
      <c r="J602" s="38">
        <v>7997.928797290795</v>
      </c>
      <c r="K602" s="38">
        <v>8071.7616961402082</v>
      </c>
      <c r="L602" s="38">
        <v>8246.2656826180755</v>
      </c>
      <c r="M602" s="38">
        <v>8422.7098789964039</v>
      </c>
      <c r="N602" s="38">
        <v>8609.7642503490424</v>
      </c>
      <c r="O602" s="38">
        <v>8786.6218948289224</v>
      </c>
      <c r="P602" s="38">
        <v>8919.3968299826502</v>
      </c>
      <c r="Q602" s="38">
        <v>9029.9966231028957</v>
      </c>
      <c r="R602" s="38">
        <v>9126.8568546688402</v>
      </c>
      <c r="S602" s="38">
        <v>9279.6577266791664</v>
      </c>
      <c r="T602" s="38">
        <v>9418.0738396920206</v>
      </c>
      <c r="U602" s="38">
        <v>9556.959082848256</v>
      </c>
      <c r="V602" s="38">
        <v>9640.0445099717053</v>
      </c>
      <c r="W602" s="38">
        <v>9711.7626426646439</v>
      </c>
      <c r="X602" s="38">
        <v>9723.8703631503158</v>
      </c>
      <c r="Y602" s="38">
        <v>9702.1287164834193</v>
      </c>
      <c r="Z602" s="38">
        <v>9674.1481272970068</v>
      </c>
      <c r="AA602" s="38">
        <v>9637.3756397801408</v>
      </c>
      <c r="AB602" s="38">
        <v>9606.7736354031385</v>
      </c>
      <c r="AC602" s="38">
        <v>9575.4477424820197</v>
      </c>
      <c r="AD602" s="38">
        <v>9573.4261427004021</v>
      </c>
    </row>
    <row r="603" spans="1:30" x14ac:dyDescent="0.25">
      <c r="A603" t="s">
        <v>19</v>
      </c>
      <c r="B603" t="s">
        <v>18</v>
      </c>
      <c r="C603" s="31" t="s">
        <v>5</v>
      </c>
      <c r="D603" s="2" t="s">
        <v>46</v>
      </c>
      <c r="E603" s="38">
        <v>9590</v>
      </c>
      <c r="F603" s="38">
        <v>9721.842372023295</v>
      </c>
      <c r="G603" s="38">
        <v>9737.4944114878344</v>
      </c>
      <c r="H603" s="38">
        <v>9703.5454216541511</v>
      </c>
      <c r="I603" s="38">
        <v>9552.5260919594111</v>
      </c>
      <c r="J603" s="38">
        <v>9215.3693098266413</v>
      </c>
      <c r="K603" s="38">
        <v>8955.4543233143249</v>
      </c>
      <c r="L603" s="38">
        <v>8787.3787401976151</v>
      </c>
      <c r="M603" s="38">
        <v>8637.6288033881156</v>
      </c>
      <c r="N603" s="38">
        <v>8631.42995059444</v>
      </c>
      <c r="O603" s="38">
        <v>8665.7149187652776</v>
      </c>
      <c r="P603" s="38">
        <v>8775.3688802610232</v>
      </c>
      <c r="Q603" s="38">
        <v>8978.5787915845667</v>
      </c>
      <c r="R603" s="38">
        <v>9182.4821371796315</v>
      </c>
      <c r="S603" s="38">
        <v>9389.3222816837369</v>
      </c>
      <c r="T603" s="38">
        <v>9576.0561077903894</v>
      </c>
      <c r="U603" s="38">
        <v>9715.1683957487821</v>
      </c>
      <c r="V603" s="38">
        <v>9823.8421758617733</v>
      </c>
      <c r="W603" s="38">
        <v>9923.7230523077633</v>
      </c>
      <c r="X603" s="38">
        <v>10071.23302054058</v>
      </c>
      <c r="Y603" s="38">
        <v>10201.394351850484</v>
      </c>
      <c r="Z603" s="38">
        <v>10334.741266359504</v>
      </c>
      <c r="AA603" s="38">
        <v>10420.666119096422</v>
      </c>
      <c r="AB603" s="38">
        <v>10491.518390469175</v>
      </c>
      <c r="AC603" s="38">
        <v>10506.754236325494</v>
      </c>
      <c r="AD603" s="38">
        <v>10490.27661946005</v>
      </c>
    </row>
    <row r="604" spans="1:30" x14ac:dyDescent="0.25">
      <c r="A604" t="s">
        <v>19</v>
      </c>
      <c r="B604" t="s">
        <v>18</v>
      </c>
      <c r="C604" s="31" t="s">
        <v>5</v>
      </c>
      <c r="D604" s="2" t="s">
        <v>47</v>
      </c>
      <c r="E604" s="38">
        <v>10340</v>
      </c>
      <c r="F604" s="38">
        <v>10112.100045415964</v>
      </c>
      <c r="G604" s="38">
        <v>10011.708994363196</v>
      </c>
      <c r="H604" s="38">
        <v>10025.061049731179</v>
      </c>
      <c r="I604" s="38">
        <v>10023.530352941078</v>
      </c>
      <c r="J604" s="38">
        <v>10291.584224266024</v>
      </c>
      <c r="K604" s="38">
        <v>10462.804511783117</v>
      </c>
      <c r="L604" s="38">
        <v>10519.003817764504</v>
      </c>
      <c r="M604" s="38">
        <v>10505.193828814898</v>
      </c>
      <c r="N604" s="38">
        <v>10375.333972887071</v>
      </c>
      <c r="O604" s="38">
        <v>10057.990573378916</v>
      </c>
      <c r="P604" s="38">
        <v>9803.4847520888252</v>
      </c>
      <c r="Q604" s="38">
        <v>9642.2597762889527</v>
      </c>
      <c r="R604" s="38">
        <v>9512.8040102591767</v>
      </c>
      <c r="S604" s="38">
        <v>9525.2315428782786</v>
      </c>
      <c r="T604" s="38">
        <v>9587.4008766877596</v>
      </c>
      <c r="U604" s="38">
        <v>9724.7297227658764</v>
      </c>
      <c r="V604" s="38">
        <v>9953.8151247174173</v>
      </c>
      <c r="W604" s="38">
        <v>10184.840954501176</v>
      </c>
      <c r="X604" s="38">
        <v>10414.266305748304</v>
      </c>
      <c r="Y604" s="38">
        <v>10616.95773910925</v>
      </c>
      <c r="Z604" s="38">
        <v>10769.571602649077</v>
      </c>
      <c r="AA604" s="38">
        <v>10883.834180936796</v>
      </c>
      <c r="AB604" s="38">
        <v>10992.692386268636</v>
      </c>
      <c r="AC604" s="38">
        <v>11143.460508201515</v>
      </c>
      <c r="AD604" s="38">
        <v>11273.72608657065</v>
      </c>
    </row>
    <row r="605" spans="1:30" x14ac:dyDescent="0.25">
      <c r="A605" t="s">
        <v>19</v>
      </c>
      <c r="B605" t="s">
        <v>18</v>
      </c>
      <c r="C605" s="31" t="s">
        <v>5</v>
      </c>
      <c r="D605" s="2" t="s">
        <v>48</v>
      </c>
      <c r="E605" s="38">
        <v>10984</v>
      </c>
      <c r="F605" s="38">
        <v>11259.368785754807</v>
      </c>
      <c r="G605" s="38">
        <v>11392.84101664606</v>
      </c>
      <c r="H605" s="38">
        <v>11477.625252917904</v>
      </c>
      <c r="I605" s="38">
        <v>11469.772444935039</v>
      </c>
      <c r="J605" s="38">
        <v>11311.423381603097</v>
      </c>
      <c r="K605" s="38">
        <v>11114.127396860531</v>
      </c>
      <c r="L605" s="38">
        <v>11027.105752207022</v>
      </c>
      <c r="M605" s="38">
        <v>11055.821595438749</v>
      </c>
      <c r="N605" s="38">
        <v>11105.086954277216</v>
      </c>
      <c r="O605" s="38">
        <v>11409.267220959911</v>
      </c>
      <c r="P605" s="38">
        <v>11623.632109668859</v>
      </c>
      <c r="Q605" s="38">
        <v>11715.409411903838</v>
      </c>
      <c r="R605" s="38">
        <v>11713.960892274057</v>
      </c>
      <c r="S605" s="38">
        <v>11589.531250595983</v>
      </c>
      <c r="T605" s="38">
        <v>11270.894527179709</v>
      </c>
      <c r="U605" s="38">
        <v>11007.119381998476</v>
      </c>
      <c r="V605" s="38">
        <v>10843.249245252942</v>
      </c>
      <c r="W605" s="38">
        <v>10727.126450646556</v>
      </c>
      <c r="X605" s="38">
        <v>10757.625029418203</v>
      </c>
      <c r="Y605" s="38">
        <v>10850.703880085659</v>
      </c>
      <c r="Z605" s="38">
        <v>11022.383424532432</v>
      </c>
      <c r="AA605" s="38">
        <v>11287.310126669545</v>
      </c>
      <c r="AB605" s="38">
        <v>11554.875200658054</v>
      </c>
      <c r="AC605" s="38">
        <v>11815.801248776781</v>
      </c>
      <c r="AD605" s="38">
        <v>12043.53276634203</v>
      </c>
    </row>
    <row r="606" spans="1:30" x14ac:dyDescent="0.25">
      <c r="A606" t="s">
        <v>19</v>
      </c>
      <c r="B606" t="s">
        <v>18</v>
      </c>
      <c r="C606" s="31" t="s">
        <v>5</v>
      </c>
      <c r="D606" s="2" t="s">
        <v>49</v>
      </c>
      <c r="E606" s="38">
        <v>10986</v>
      </c>
      <c r="F606" s="38">
        <v>11131.459622891904</v>
      </c>
      <c r="G606" s="38">
        <v>11344.095679486925</v>
      </c>
      <c r="H606" s="38">
        <v>11520.968802383841</v>
      </c>
      <c r="I606" s="38">
        <v>11740.967457120201</v>
      </c>
      <c r="J606" s="38">
        <v>12005.575817055527</v>
      </c>
      <c r="K606" s="38">
        <v>12312.401216751596</v>
      </c>
      <c r="L606" s="38">
        <v>12482.975474250363</v>
      </c>
      <c r="M606" s="38">
        <v>12600.942963241292</v>
      </c>
      <c r="N606" s="38">
        <v>12607.623873365637</v>
      </c>
      <c r="O606" s="38">
        <v>12472.441116534084</v>
      </c>
      <c r="P606" s="38">
        <v>12300.262028016574</v>
      </c>
      <c r="Q606" s="38">
        <v>12225.056724615573</v>
      </c>
      <c r="R606" s="38">
        <v>12266.970190114773</v>
      </c>
      <c r="S606" s="38">
        <v>12356.451598124335</v>
      </c>
      <c r="T606" s="38">
        <v>12690.711829830141</v>
      </c>
      <c r="U606" s="38">
        <v>12938.621778645695</v>
      </c>
      <c r="V606" s="38">
        <v>13056.284305064792</v>
      </c>
      <c r="W606" s="38">
        <v>13061.745569569579</v>
      </c>
      <c r="X606" s="38">
        <v>12939.404720364764</v>
      </c>
      <c r="Y606" s="38">
        <v>12616.882103448484</v>
      </c>
      <c r="Z606" s="38">
        <v>12344.594983788751</v>
      </c>
      <c r="AA606" s="38">
        <v>12180.151223279001</v>
      </c>
      <c r="AB606" s="38">
        <v>12077.760097663622</v>
      </c>
      <c r="AC606" s="38">
        <v>12128.561697338406</v>
      </c>
      <c r="AD606" s="38">
        <v>12253.846519117331</v>
      </c>
    </row>
    <row r="607" spans="1:30" x14ac:dyDescent="0.25">
      <c r="A607" t="s">
        <v>19</v>
      </c>
      <c r="B607" t="s">
        <v>18</v>
      </c>
      <c r="C607" s="31" t="s">
        <v>5</v>
      </c>
      <c r="D607" s="2" t="s">
        <v>50</v>
      </c>
      <c r="E607" s="38">
        <v>11264</v>
      </c>
      <c r="F607" s="38">
        <v>11193.20018843883</v>
      </c>
      <c r="G607" s="38">
        <v>11241.633422093651</v>
      </c>
      <c r="H607" s="38">
        <v>11347.253040474179</v>
      </c>
      <c r="I607" s="38">
        <v>11466.339120557728</v>
      </c>
      <c r="J607" s="38">
        <v>11633.242238415678</v>
      </c>
      <c r="K607" s="38">
        <v>11821.320985675004</v>
      </c>
      <c r="L607" s="38">
        <v>12070.333644611641</v>
      </c>
      <c r="M607" s="38">
        <v>12291.384563781277</v>
      </c>
      <c r="N607" s="38">
        <v>12551.159869909963</v>
      </c>
      <c r="O607" s="38">
        <v>12851.069061796756</v>
      </c>
      <c r="P607" s="38">
        <v>13181.618143644499</v>
      </c>
      <c r="Q607" s="38">
        <v>13380.502588337165</v>
      </c>
      <c r="R607" s="38">
        <v>13521.241339009546</v>
      </c>
      <c r="S607" s="38">
        <v>13533.492376733533</v>
      </c>
      <c r="T607" s="38">
        <v>13410.402463721197</v>
      </c>
      <c r="U607" s="38">
        <v>13254.968012865607</v>
      </c>
      <c r="V607" s="38">
        <v>13189.516890913395</v>
      </c>
      <c r="W607" s="38">
        <v>13243.978868842831</v>
      </c>
      <c r="X607" s="38">
        <v>13366.006596836471</v>
      </c>
      <c r="Y607" s="38">
        <v>13727.133781535927</v>
      </c>
      <c r="Z607" s="38">
        <v>14002.976409564173</v>
      </c>
      <c r="AA607" s="38">
        <v>14139.31966321805</v>
      </c>
      <c r="AB607" s="38">
        <v>14150.623074352527</v>
      </c>
      <c r="AC607" s="38">
        <v>14031.317932132528</v>
      </c>
      <c r="AD607" s="38">
        <v>13711.719491408441</v>
      </c>
    </row>
    <row r="608" spans="1:30" x14ac:dyDescent="0.25">
      <c r="A608" t="s">
        <v>19</v>
      </c>
      <c r="B608" t="s">
        <v>18</v>
      </c>
      <c r="C608" s="31" t="s">
        <v>5</v>
      </c>
      <c r="D608" s="2" t="s">
        <v>51</v>
      </c>
      <c r="E608" s="38">
        <v>8724</v>
      </c>
      <c r="F608" s="38">
        <v>9440.9342126201864</v>
      </c>
      <c r="G608" s="38">
        <v>10018.094495452806</v>
      </c>
      <c r="H608" s="38">
        <v>10479.477846177615</v>
      </c>
      <c r="I608" s="38">
        <v>10820.102927525621</v>
      </c>
      <c r="J608" s="38">
        <v>11149.251759255196</v>
      </c>
      <c r="K608" s="38">
        <v>11121.575053482233</v>
      </c>
      <c r="L608" s="38">
        <v>11206.125505949467</v>
      </c>
      <c r="M608" s="38">
        <v>11343.08623316082</v>
      </c>
      <c r="N608" s="38">
        <v>11487.576848145165</v>
      </c>
      <c r="O608" s="38">
        <v>11679.806243002506</v>
      </c>
      <c r="P608" s="38">
        <v>11892.144987325742</v>
      </c>
      <c r="Q608" s="38">
        <v>12160.168311002239</v>
      </c>
      <c r="R608" s="38">
        <v>12403.824013403653</v>
      </c>
      <c r="S608" s="38">
        <v>12680.95559480727</v>
      </c>
      <c r="T608" s="38">
        <v>12993.251336715934</v>
      </c>
      <c r="U608" s="38">
        <v>13327.255589244833</v>
      </c>
      <c r="V608" s="38">
        <v>13538.047828423609</v>
      </c>
      <c r="W608" s="38">
        <v>13688.824021905928</v>
      </c>
      <c r="X608" s="38">
        <v>13704.712300137029</v>
      </c>
      <c r="Y608" s="38">
        <v>13597.176738397593</v>
      </c>
      <c r="Z608" s="38">
        <v>13463.327563452543</v>
      </c>
      <c r="AA608" s="38">
        <v>13413.965978582231</v>
      </c>
      <c r="AB608" s="38">
        <v>13483.666493394991</v>
      </c>
      <c r="AC608" s="38">
        <v>13629.290159148404</v>
      </c>
      <c r="AD608" s="38">
        <v>14004.507330931745</v>
      </c>
    </row>
    <row r="609" spans="1:30" x14ac:dyDescent="0.25">
      <c r="A609" t="s">
        <v>19</v>
      </c>
      <c r="B609" t="s">
        <v>18</v>
      </c>
      <c r="C609" s="31" t="s">
        <v>5</v>
      </c>
      <c r="D609" s="2" t="s">
        <v>52</v>
      </c>
      <c r="E609" s="38">
        <v>6157</v>
      </c>
      <c r="F609" s="38">
        <v>6466.1208774225943</v>
      </c>
      <c r="G609" s="38">
        <v>6767.3186275971048</v>
      </c>
      <c r="H609" s="38">
        <v>7104.7317922710245</v>
      </c>
      <c r="I609" s="38">
        <v>7555.9198000976248</v>
      </c>
      <c r="J609" s="38">
        <v>7943.1872039499485</v>
      </c>
      <c r="K609" s="38">
        <v>8618.0513840279546</v>
      </c>
      <c r="L609" s="38">
        <v>9157.2938023272836</v>
      </c>
      <c r="M609" s="38">
        <v>9583.2215055011875</v>
      </c>
      <c r="N609" s="38">
        <v>9911.1404950451833</v>
      </c>
      <c r="O609" s="38">
        <v>10225.207780370018</v>
      </c>
      <c r="P609" s="38">
        <v>10229.647586652813</v>
      </c>
      <c r="Q609" s="38">
        <v>10333.135465889342</v>
      </c>
      <c r="R609" s="38">
        <v>10481.775034316306</v>
      </c>
      <c r="S609" s="38">
        <v>10635.105307946529</v>
      </c>
      <c r="T609" s="38">
        <v>10832.11690122344</v>
      </c>
      <c r="U609" s="38">
        <v>11047.358215916027</v>
      </c>
      <c r="V609" s="38">
        <v>11311.364563490733</v>
      </c>
      <c r="W609" s="38">
        <v>11554.721755263403</v>
      </c>
      <c r="X609" s="38">
        <v>11828.066752718356</v>
      </c>
      <c r="Y609" s="38">
        <v>12133.158695165119</v>
      </c>
      <c r="Z609" s="38">
        <v>12453.258270325594</v>
      </c>
      <c r="AA609" s="38">
        <v>12662.430575828903</v>
      </c>
      <c r="AB609" s="38">
        <v>12813.782016761057</v>
      </c>
      <c r="AC609" s="38">
        <v>12836.715239840723</v>
      </c>
      <c r="AD609" s="38">
        <v>12752.871661669298</v>
      </c>
    </row>
    <row r="610" spans="1:30" x14ac:dyDescent="0.25">
      <c r="A610" t="s">
        <v>19</v>
      </c>
      <c r="B610" t="s">
        <v>18</v>
      </c>
      <c r="C610" s="31" t="s">
        <v>5</v>
      </c>
      <c r="D610" s="2" t="s">
        <v>53</v>
      </c>
      <c r="E610" s="38">
        <v>3947</v>
      </c>
      <c r="F610" s="38">
        <v>4095.8987526751298</v>
      </c>
      <c r="G610" s="38">
        <v>4287.476435853956</v>
      </c>
      <c r="H610" s="38">
        <v>4495.3697882780743</v>
      </c>
      <c r="I610" s="38">
        <v>4728.959641998993</v>
      </c>
      <c r="J610" s="38">
        <v>4988.2638324785421</v>
      </c>
      <c r="K610" s="38">
        <v>5257.6802507544398</v>
      </c>
      <c r="L610" s="38">
        <v>5511.2491685901787</v>
      </c>
      <c r="M610" s="38">
        <v>5802.4101041242911</v>
      </c>
      <c r="N610" s="38">
        <v>6186.0120166454926</v>
      </c>
      <c r="O610" s="38">
        <v>6518.7615079655534</v>
      </c>
      <c r="P610" s="38">
        <v>7096.2169454423092</v>
      </c>
      <c r="Q610" s="38">
        <v>7551.358016120892</v>
      </c>
      <c r="R610" s="38">
        <v>7907.1396537205583</v>
      </c>
      <c r="S610" s="38">
        <v>8191.4020829860783</v>
      </c>
      <c r="T610" s="38">
        <v>8459.5077003100014</v>
      </c>
      <c r="U610" s="38">
        <v>8490.1732076973021</v>
      </c>
      <c r="V610" s="38">
        <v>8598.7687625608669</v>
      </c>
      <c r="W610" s="38">
        <v>8743.8595862612547</v>
      </c>
      <c r="X610" s="38">
        <v>8894.1737119168356</v>
      </c>
      <c r="Y610" s="38">
        <v>9081.5962432859124</v>
      </c>
      <c r="Z610" s="38">
        <v>9283.8402455823179</v>
      </c>
      <c r="AA610" s="38">
        <v>9525.473608667462</v>
      </c>
      <c r="AB610" s="38">
        <v>9750.6478576266254</v>
      </c>
      <c r="AC610" s="38">
        <v>10001.571987954581</v>
      </c>
      <c r="AD610" s="38">
        <v>10280.377621410793</v>
      </c>
    </row>
    <row r="611" spans="1:30" x14ac:dyDescent="0.25">
      <c r="A611" t="s">
        <v>19</v>
      </c>
      <c r="B611" t="s">
        <v>18</v>
      </c>
      <c r="C611" s="31" t="s">
        <v>5</v>
      </c>
      <c r="D611" s="2" t="s">
        <v>1</v>
      </c>
      <c r="E611" s="38">
        <v>4050</v>
      </c>
      <c r="F611" s="38">
        <v>4099.4532099793141</v>
      </c>
      <c r="G611" s="38">
        <v>4124.4341504703889</v>
      </c>
      <c r="H611" s="38">
        <v>4187.5390901163373</v>
      </c>
      <c r="I611" s="38">
        <v>4260.5066499738696</v>
      </c>
      <c r="J611" s="38">
        <v>4358.5376921157249</v>
      </c>
      <c r="K611" s="38">
        <v>4501.005056883987</v>
      </c>
      <c r="L611" s="38">
        <v>4646.0885803180527</v>
      </c>
      <c r="M611" s="38">
        <v>4831.251463608226</v>
      </c>
      <c r="N611" s="38">
        <v>5040.8022098838637</v>
      </c>
      <c r="O611" s="38">
        <v>5284.5877515184529</v>
      </c>
      <c r="P611" s="38">
        <v>5564.5156314176775</v>
      </c>
      <c r="Q611" s="38">
        <v>5828.7663604542659</v>
      </c>
      <c r="R611" s="38">
        <v>6145.8831547348127</v>
      </c>
      <c r="S611" s="38">
        <v>6538.9038803804033</v>
      </c>
      <c r="T611" s="38">
        <v>6910.2590701621175</v>
      </c>
      <c r="U611" s="38">
        <v>7483.573781096391</v>
      </c>
      <c r="V611" s="38">
        <v>7942.2650304382587</v>
      </c>
      <c r="W611" s="38">
        <v>8359.2325534390056</v>
      </c>
      <c r="X611" s="38">
        <v>8775.4881151699792</v>
      </c>
      <c r="Y611" s="38">
        <v>9160.5249701020657</v>
      </c>
      <c r="Z611" s="38">
        <v>9515.6251154362526</v>
      </c>
      <c r="AA611" s="38">
        <v>9844.1125972191476</v>
      </c>
      <c r="AB611" s="38">
        <v>10167.266228737846</v>
      </c>
      <c r="AC611" s="38">
        <v>10493.673598538024</v>
      </c>
      <c r="AD611" s="38">
        <v>10826.987132169343</v>
      </c>
    </row>
    <row r="612" spans="1:30" x14ac:dyDescent="0.25">
      <c r="A612" t="s">
        <v>19</v>
      </c>
      <c r="B612" t="s">
        <v>18</v>
      </c>
      <c r="C612" s="31" t="s">
        <v>5</v>
      </c>
      <c r="D612" s="2" t="s">
        <v>0</v>
      </c>
      <c r="E612" s="38">
        <v>147516</v>
      </c>
      <c r="F612" s="38">
        <v>148785.77108180401</v>
      </c>
      <c r="G612" s="38">
        <v>150147.53904684246</v>
      </c>
      <c r="H612" s="38">
        <v>151565.46570146247</v>
      </c>
      <c r="I612" s="38">
        <v>153040.47618109998</v>
      </c>
      <c r="J612" s="38">
        <v>154568.67289203979</v>
      </c>
      <c r="K612" s="38">
        <v>156141.65630193436</v>
      </c>
      <c r="L612" s="38">
        <v>157748.70532053901</v>
      </c>
      <c r="M612" s="38">
        <v>159382.48948184142</v>
      </c>
      <c r="N612" s="38">
        <v>161046.68267383767</v>
      </c>
      <c r="O612" s="38">
        <v>162733.4508344974</v>
      </c>
      <c r="P612" s="38">
        <v>164408.93631759682</v>
      </c>
      <c r="Q612" s="38">
        <v>166058.84725027555</v>
      </c>
      <c r="R612" s="38">
        <v>167678.06344114969</v>
      </c>
      <c r="S612" s="38">
        <v>169265.12138450376</v>
      </c>
      <c r="T612" s="38">
        <v>170816.7585067646</v>
      </c>
      <c r="U612" s="38">
        <v>172331.15506328124</v>
      </c>
      <c r="V612" s="38">
        <v>173809.31815235195</v>
      </c>
      <c r="W612" s="38">
        <v>175251.96614899856</v>
      </c>
      <c r="X612" s="38">
        <v>176657.47560428761</v>
      </c>
      <c r="Y612" s="38">
        <v>178025.90758838426</v>
      </c>
      <c r="Z612" s="38">
        <v>179358.28034077986</v>
      </c>
      <c r="AA612" s="38">
        <v>180655.20127295164</v>
      </c>
      <c r="AB612" s="38">
        <v>181918.38307695315</v>
      </c>
      <c r="AC612" s="38">
        <v>183148.87409242903</v>
      </c>
      <c r="AD612" s="38">
        <v>184347.2002206645</v>
      </c>
    </row>
    <row r="613" spans="1:30" x14ac:dyDescent="0.25">
      <c r="A613" t="s">
        <v>19</v>
      </c>
      <c r="B613" t="s">
        <v>18</v>
      </c>
      <c r="C613" s="31" t="s">
        <v>6</v>
      </c>
      <c r="D613" s="2" t="s">
        <v>37</v>
      </c>
      <c r="E613" s="38">
        <v>15804</v>
      </c>
      <c r="F613" s="38">
        <v>15725.837099302504</v>
      </c>
      <c r="G613" s="38">
        <v>15627.596552070256</v>
      </c>
      <c r="H613" s="38">
        <v>15654.402751794343</v>
      </c>
      <c r="I613" s="38">
        <v>15670.984459952942</v>
      </c>
      <c r="J613" s="38">
        <v>15802.114109401453</v>
      </c>
      <c r="K613" s="38">
        <v>15812.987265696973</v>
      </c>
      <c r="L613" s="38">
        <v>15841.155980138637</v>
      </c>
      <c r="M613" s="38">
        <v>15885.517893722488</v>
      </c>
      <c r="N613" s="38">
        <v>15947.179215334327</v>
      </c>
      <c r="O613" s="38">
        <v>16026.268580987384</v>
      </c>
      <c r="P613" s="38">
        <v>16117.5344042734</v>
      </c>
      <c r="Q613" s="38">
        <v>16203.691078225937</v>
      </c>
      <c r="R613" s="38">
        <v>16284.124157060724</v>
      </c>
      <c r="S613" s="38">
        <v>16358.967155266404</v>
      </c>
      <c r="T613" s="38">
        <v>16428.380908826948</v>
      </c>
      <c r="U613" s="38">
        <v>16490.949405026695</v>
      </c>
      <c r="V613" s="38">
        <v>16547.438457264856</v>
      </c>
      <c r="W613" s="38">
        <v>16598.748589665247</v>
      </c>
      <c r="X613" s="38">
        <v>16646.591076220648</v>
      </c>
      <c r="Y613" s="38">
        <v>16691.851625267158</v>
      </c>
      <c r="Z613" s="38">
        <v>16735.515436688456</v>
      </c>
      <c r="AA613" s="38">
        <v>16778.106510687914</v>
      </c>
      <c r="AB613" s="38">
        <v>16819.647978138255</v>
      </c>
      <c r="AC613" s="38">
        <v>16859.799688892064</v>
      </c>
      <c r="AD613" s="38">
        <v>16897.980508130564</v>
      </c>
    </row>
    <row r="614" spans="1:30" x14ac:dyDescent="0.25">
      <c r="A614" t="s">
        <v>19</v>
      </c>
      <c r="B614" t="s">
        <v>18</v>
      </c>
      <c r="C614" s="31" t="s">
        <v>6</v>
      </c>
      <c r="D614" s="2" t="s">
        <v>38</v>
      </c>
      <c r="E614" s="38">
        <v>18547</v>
      </c>
      <c r="F614" s="38">
        <v>18294.846300003628</v>
      </c>
      <c r="G614" s="38">
        <v>18075.901943926794</v>
      </c>
      <c r="H614" s="38">
        <v>17832.422249833697</v>
      </c>
      <c r="I614" s="38">
        <v>17686.062572534531</v>
      </c>
      <c r="J614" s="38">
        <v>17499.897488779585</v>
      </c>
      <c r="K614" s="38">
        <v>17451.99682744364</v>
      </c>
      <c r="L614" s="38">
        <v>17396.582454961343</v>
      </c>
      <c r="M614" s="38">
        <v>17455.476445298926</v>
      </c>
      <c r="N614" s="38">
        <v>17517.041642876771</v>
      </c>
      <c r="O614" s="38">
        <v>17657.180340187722</v>
      </c>
      <c r="P614" s="38">
        <v>17710.373935180556</v>
      </c>
      <c r="Q614" s="38">
        <v>17772.131819959803</v>
      </c>
      <c r="R614" s="38">
        <v>17840.373311802927</v>
      </c>
      <c r="S614" s="38">
        <v>17915.6966552868</v>
      </c>
      <c r="T614" s="38">
        <v>17998.587359630888</v>
      </c>
      <c r="U614" s="38">
        <v>18089.378673608036</v>
      </c>
      <c r="V614" s="38">
        <v>18172.639348438293</v>
      </c>
      <c r="W614" s="38">
        <v>18248.442492289389</v>
      </c>
      <c r="X614" s="38">
        <v>18317.74704480029</v>
      </c>
      <c r="Y614" s="38">
        <v>18380.98704768467</v>
      </c>
      <c r="Z614" s="38">
        <v>18438.377646620444</v>
      </c>
      <c r="AA614" s="38">
        <v>18490.828985097491</v>
      </c>
      <c r="AB614" s="38">
        <v>18539.475274049495</v>
      </c>
      <c r="AC614" s="38">
        <v>18585.464912115989</v>
      </c>
      <c r="AD614" s="38">
        <v>18629.849207493979</v>
      </c>
    </row>
    <row r="615" spans="1:30" x14ac:dyDescent="0.25">
      <c r="A615" t="s">
        <v>19</v>
      </c>
      <c r="B615" t="s">
        <v>18</v>
      </c>
      <c r="C615" s="31" t="s">
        <v>6</v>
      </c>
      <c r="D615" s="2" t="s">
        <v>39</v>
      </c>
      <c r="E615" s="38">
        <v>18638</v>
      </c>
      <c r="F615" s="38">
        <v>18918.346069560575</v>
      </c>
      <c r="G615" s="38">
        <v>19473.291170330376</v>
      </c>
      <c r="H615" s="38">
        <v>19778.949442375524</v>
      </c>
      <c r="I615" s="38">
        <v>19883.061189091561</v>
      </c>
      <c r="J615" s="38">
        <v>19821.196002456658</v>
      </c>
      <c r="K615" s="38">
        <v>19648.944910127502</v>
      </c>
      <c r="L615" s="38">
        <v>19493.170788210889</v>
      </c>
      <c r="M615" s="38">
        <v>19312.220184167025</v>
      </c>
      <c r="N615" s="38">
        <v>19194.334020263737</v>
      </c>
      <c r="O615" s="38">
        <v>19070.660045143781</v>
      </c>
      <c r="P615" s="38">
        <v>19041.909965543382</v>
      </c>
      <c r="Q615" s="38">
        <v>19008.380776983209</v>
      </c>
      <c r="R615" s="38">
        <v>19077.142568604584</v>
      </c>
      <c r="S615" s="38">
        <v>19150.226879219383</v>
      </c>
      <c r="T615" s="38">
        <v>19272.017971135399</v>
      </c>
      <c r="U615" s="38">
        <v>19329.933272718252</v>
      </c>
      <c r="V615" s="38">
        <v>19394.691896486082</v>
      </c>
      <c r="W615" s="38">
        <v>19464.485199459632</v>
      </c>
      <c r="X615" s="38">
        <v>19540.283141402862</v>
      </c>
      <c r="Y615" s="38">
        <v>19622.510109904782</v>
      </c>
      <c r="Z615" s="38">
        <v>19711.851146598558</v>
      </c>
      <c r="AA615" s="38">
        <v>19792.806428457639</v>
      </c>
      <c r="AB615" s="38">
        <v>19865.672264836416</v>
      </c>
      <c r="AC615" s="38">
        <v>19931.053793519997</v>
      </c>
      <c r="AD615" s="38">
        <v>19989.664837373781</v>
      </c>
    </row>
    <row r="616" spans="1:30" x14ac:dyDescent="0.25">
      <c r="A616" t="s">
        <v>19</v>
      </c>
      <c r="B616" t="s">
        <v>18</v>
      </c>
      <c r="C616" s="31" t="s">
        <v>6</v>
      </c>
      <c r="D616" s="2" t="s">
        <v>40</v>
      </c>
      <c r="E616" s="38">
        <v>16877</v>
      </c>
      <c r="F616" s="38">
        <v>17051.846217085149</v>
      </c>
      <c r="G616" s="38">
        <v>16991.62736545848</v>
      </c>
      <c r="H616" s="38">
        <v>17018.364378366867</v>
      </c>
      <c r="I616" s="38">
        <v>17108.575076131929</v>
      </c>
      <c r="J616" s="38">
        <v>17294.402185559695</v>
      </c>
      <c r="K616" s="38">
        <v>17629.540415498264</v>
      </c>
      <c r="L616" s="38">
        <v>18098.934274478117</v>
      </c>
      <c r="M616" s="38">
        <v>18371.347784423659</v>
      </c>
      <c r="N616" s="38">
        <v>18488.973058494725</v>
      </c>
      <c r="O616" s="38">
        <v>18460.355674894974</v>
      </c>
      <c r="P616" s="38">
        <v>18346.144396397838</v>
      </c>
      <c r="Q616" s="38">
        <v>18247.61982758659</v>
      </c>
      <c r="R616" s="38">
        <v>18108.437299902216</v>
      </c>
      <c r="S616" s="38">
        <v>17999.48203934457</v>
      </c>
      <c r="T616" s="38">
        <v>17889.926549769298</v>
      </c>
      <c r="U616" s="38">
        <v>17856.918666952224</v>
      </c>
      <c r="V616" s="38">
        <v>17835.636599841295</v>
      </c>
      <c r="W616" s="38">
        <v>17890.139672583398</v>
      </c>
      <c r="X616" s="38">
        <v>17949.386493483165</v>
      </c>
      <c r="Y616" s="38">
        <v>18021.897268440604</v>
      </c>
      <c r="Z616" s="38">
        <v>18062.592292184872</v>
      </c>
      <c r="AA616" s="38">
        <v>18110.266309568447</v>
      </c>
      <c r="AB616" s="38">
        <v>18163.293083021501</v>
      </c>
      <c r="AC616" s="38">
        <v>18221.357560302386</v>
      </c>
      <c r="AD616" s="38">
        <v>18282.819355652577</v>
      </c>
    </row>
    <row r="617" spans="1:30" x14ac:dyDescent="0.25">
      <c r="A617" t="s">
        <v>19</v>
      </c>
      <c r="B617" t="s">
        <v>18</v>
      </c>
      <c r="C617" s="31" t="s">
        <v>6</v>
      </c>
      <c r="D617" s="2" t="s">
        <v>41</v>
      </c>
      <c r="E617" s="38">
        <v>14141</v>
      </c>
      <c r="F617" s="38">
        <v>13726.348662781907</v>
      </c>
      <c r="G617" s="38">
        <v>13366.854964092705</v>
      </c>
      <c r="H617" s="38">
        <v>13215.111599926789</v>
      </c>
      <c r="I617" s="38">
        <v>13229.743024481912</v>
      </c>
      <c r="J617" s="38">
        <v>13348.724549152055</v>
      </c>
      <c r="K617" s="38">
        <v>13439.667118474688</v>
      </c>
      <c r="L617" s="38">
        <v>13413.033061160786</v>
      </c>
      <c r="M617" s="38">
        <v>13463.00576785775</v>
      </c>
      <c r="N617" s="38">
        <v>13554.541383911834</v>
      </c>
      <c r="O617" s="38">
        <v>13706.081231535112</v>
      </c>
      <c r="P617" s="38">
        <v>13969.347705949262</v>
      </c>
      <c r="Q617" s="38">
        <v>14291.013788874159</v>
      </c>
      <c r="R617" s="38">
        <v>14493.84993258637</v>
      </c>
      <c r="S617" s="38">
        <v>14612.535580758162</v>
      </c>
      <c r="T617" s="38">
        <v>14615.639186183394</v>
      </c>
      <c r="U617" s="38">
        <v>14551.650920244449</v>
      </c>
      <c r="V617" s="38">
        <v>14485.986232708314</v>
      </c>
      <c r="W617" s="38">
        <v>14385.734802961921</v>
      </c>
      <c r="X617" s="38">
        <v>14292.353821012326</v>
      </c>
      <c r="Y617" s="38">
        <v>14220.00279302484</v>
      </c>
      <c r="Z617" s="38">
        <v>14182.65759997364</v>
      </c>
      <c r="AA617" s="38">
        <v>14150.631384606102</v>
      </c>
      <c r="AB617" s="38">
        <v>14168.022487949987</v>
      </c>
      <c r="AC617" s="38">
        <v>14195.127567781446</v>
      </c>
      <c r="AD617" s="38">
        <v>14218.450136567139</v>
      </c>
    </row>
    <row r="618" spans="1:30" x14ac:dyDescent="0.25">
      <c r="A618" t="s">
        <v>19</v>
      </c>
      <c r="B618" t="s">
        <v>18</v>
      </c>
      <c r="C618" s="31" t="s">
        <v>6</v>
      </c>
      <c r="D618" s="2" t="s">
        <v>42</v>
      </c>
      <c r="E618" s="38">
        <v>14108</v>
      </c>
      <c r="F618" s="38">
        <v>14446.631662021813</v>
      </c>
      <c r="G618" s="38">
        <v>14594.006754527902</v>
      </c>
      <c r="H618" s="38">
        <v>14665.415057145299</v>
      </c>
      <c r="I618" s="38">
        <v>14486.097798255012</v>
      </c>
      <c r="J618" s="38">
        <v>14282.329867005086</v>
      </c>
      <c r="K618" s="38">
        <v>14083.75776807906</v>
      </c>
      <c r="L618" s="38">
        <v>13905.42804836213</v>
      </c>
      <c r="M618" s="38">
        <v>13831.049797498312</v>
      </c>
      <c r="N618" s="38">
        <v>13847.083470483891</v>
      </c>
      <c r="O618" s="38">
        <v>13944.2531083221</v>
      </c>
      <c r="P618" s="38">
        <v>14016.950545487125</v>
      </c>
      <c r="Q618" s="38">
        <v>14030.801551752686</v>
      </c>
      <c r="R618" s="38">
        <v>14086.044086726162</v>
      </c>
      <c r="S618" s="38">
        <v>14152.082918128022</v>
      </c>
      <c r="T618" s="38">
        <v>14266.683933387911</v>
      </c>
      <c r="U618" s="38">
        <v>14476.844521708143</v>
      </c>
      <c r="V618" s="38">
        <v>14729.345165240484</v>
      </c>
      <c r="W618" s="38">
        <v>14907.51195056603</v>
      </c>
      <c r="X618" s="38">
        <v>15039.285155496378</v>
      </c>
      <c r="Y618" s="38">
        <v>15070.254612400153</v>
      </c>
      <c r="Z618" s="38">
        <v>15040.892294807782</v>
      </c>
      <c r="AA618" s="38">
        <v>15004.058410965121</v>
      </c>
      <c r="AB618" s="38">
        <v>14940.989872233906</v>
      </c>
      <c r="AC618" s="38">
        <v>14869.924349489767</v>
      </c>
      <c r="AD618" s="38">
        <v>14830.131533535812</v>
      </c>
    </row>
    <row r="619" spans="1:30" x14ac:dyDescent="0.25">
      <c r="A619" t="s">
        <v>19</v>
      </c>
      <c r="B619" t="s">
        <v>18</v>
      </c>
      <c r="C619" s="31" t="s">
        <v>6</v>
      </c>
      <c r="D619" s="2" t="s">
        <v>43</v>
      </c>
      <c r="E619" s="38">
        <v>14142</v>
      </c>
      <c r="F619" s="38">
        <v>14262.324918457245</v>
      </c>
      <c r="G619" s="38">
        <v>14436.763431601126</v>
      </c>
      <c r="H619" s="38">
        <v>14642.274553516754</v>
      </c>
      <c r="I619" s="38">
        <v>15047.006413737086</v>
      </c>
      <c r="J619" s="38">
        <v>15305.95263491999</v>
      </c>
      <c r="K619" s="38">
        <v>15602.438688408276</v>
      </c>
      <c r="L619" s="38">
        <v>15782.084050236448</v>
      </c>
      <c r="M619" s="38">
        <v>15913.325959812166</v>
      </c>
      <c r="N619" s="38">
        <v>15865.504526128836</v>
      </c>
      <c r="O619" s="38">
        <v>15786.040620061307</v>
      </c>
      <c r="P619" s="38">
        <v>15688.495672840112</v>
      </c>
      <c r="Q619" s="38">
        <v>15584.34356850662</v>
      </c>
      <c r="R619" s="38">
        <v>15529.098742547752</v>
      </c>
      <c r="S619" s="38">
        <v>15518.796962671257</v>
      </c>
      <c r="T619" s="38">
        <v>15568.904477045759</v>
      </c>
      <c r="U619" s="38">
        <v>15596.299612229988</v>
      </c>
      <c r="V619" s="38">
        <v>15594.610192896736</v>
      </c>
      <c r="W619" s="38">
        <v>15628.658228984934</v>
      </c>
      <c r="X619" s="38">
        <v>15669.714669258195</v>
      </c>
      <c r="Y619" s="38">
        <v>15764.103017628688</v>
      </c>
      <c r="Z619" s="38">
        <v>15951.109714447528</v>
      </c>
      <c r="AA619" s="38">
        <v>16174.762246011234</v>
      </c>
      <c r="AB619" s="38">
        <v>16343.578491776123</v>
      </c>
      <c r="AC619" s="38">
        <v>16482.399721505211</v>
      </c>
      <c r="AD619" s="38">
        <v>16527.227011092917</v>
      </c>
    </row>
    <row r="620" spans="1:30" x14ac:dyDescent="0.25">
      <c r="A620" t="s">
        <v>19</v>
      </c>
      <c r="B620" t="s">
        <v>18</v>
      </c>
      <c r="C620" s="31" t="s">
        <v>6</v>
      </c>
      <c r="D620" s="2" t="s">
        <v>44</v>
      </c>
      <c r="E620" s="38">
        <v>14327</v>
      </c>
      <c r="F620" s="38">
        <v>14428.06643566089</v>
      </c>
      <c r="G620" s="38">
        <v>14820.951144389768</v>
      </c>
      <c r="H620" s="38">
        <v>15017.110771020596</v>
      </c>
      <c r="I620" s="38">
        <v>15214.327358446842</v>
      </c>
      <c r="J620" s="38">
        <v>15572.84148615762</v>
      </c>
      <c r="K620" s="38">
        <v>15735.79867244989</v>
      </c>
      <c r="L620" s="38">
        <v>15911.813813103072</v>
      </c>
      <c r="M620" s="38">
        <v>16120.280578624705</v>
      </c>
      <c r="N620" s="38">
        <v>16483.339639519381</v>
      </c>
      <c r="O620" s="38">
        <v>16737.288767177106</v>
      </c>
      <c r="P620" s="38">
        <v>17020.965663380935</v>
      </c>
      <c r="Q620" s="38">
        <v>17213.259267148649</v>
      </c>
      <c r="R620" s="38">
        <v>17358.074190046831</v>
      </c>
      <c r="S620" s="38">
        <v>17350.243097047853</v>
      </c>
      <c r="T620" s="38">
        <v>17298.65863641867</v>
      </c>
      <c r="U620" s="38">
        <v>17222.042133410447</v>
      </c>
      <c r="V620" s="38">
        <v>17128.082374765621</v>
      </c>
      <c r="W620" s="38">
        <v>17061.723635540387</v>
      </c>
      <c r="X620" s="38">
        <v>17023.871209237994</v>
      </c>
      <c r="Y620" s="38">
        <v>17040.933217268364</v>
      </c>
      <c r="Z620" s="38">
        <v>17040.376491401417</v>
      </c>
      <c r="AA620" s="38">
        <v>17025.730151952645</v>
      </c>
      <c r="AB620" s="38">
        <v>17046.787077063665</v>
      </c>
      <c r="AC620" s="38">
        <v>17074.848602331804</v>
      </c>
      <c r="AD620" s="38">
        <v>17160.134952039814</v>
      </c>
    </row>
    <row r="621" spans="1:30" x14ac:dyDescent="0.25">
      <c r="A621" t="s">
        <v>19</v>
      </c>
      <c r="B621" t="s">
        <v>18</v>
      </c>
      <c r="C621" s="31" t="s">
        <v>6</v>
      </c>
      <c r="D621" s="2" t="s">
        <v>45</v>
      </c>
      <c r="E621" s="38">
        <v>16847</v>
      </c>
      <c r="F621" s="38">
        <v>16390.664540709677</v>
      </c>
      <c r="G621" s="38">
        <v>15879.095803372622</v>
      </c>
      <c r="H621" s="38">
        <v>15581.629598512625</v>
      </c>
      <c r="I621" s="38">
        <v>15547.234176247268</v>
      </c>
      <c r="J621" s="38">
        <v>15501.25249921578</v>
      </c>
      <c r="K621" s="38">
        <v>15675.233338367587</v>
      </c>
      <c r="L621" s="38">
        <v>16109.653289816069</v>
      </c>
      <c r="M621" s="38">
        <v>16393.770734491991</v>
      </c>
      <c r="N621" s="38">
        <v>16667.732330893734</v>
      </c>
      <c r="O621" s="38">
        <v>17040.548541066688</v>
      </c>
      <c r="P621" s="38">
        <v>17237.630068460072</v>
      </c>
      <c r="Q621" s="38">
        <v>17417.811209426953</v>
      </c>
      <c r="R621" s="38">
        <v>17624.284458176597</v>
      </c>
      <c r="S621" s="38">
        <v>17954.396784570457</v>
      </c>
      <c r="T621" s="38">
        <v>18187.206472628539</v>
      </c>
      <c r="U621" s="38">
        <v>18446.153857432073</v>
      </c>
      <c r="V621" s="38">
        <v>18630.895808055193</v>
      </c>
      <c r="W621" s="38">
        <v>18771.966092875547</v>
      </c>
      <c r="X621" s="38">
        <v>18778.478857542443</v>
      </c>
      <c r="Y621" s="38">
        <v>18739.913476782996</v>
      </c>
      <c r="Z621" s="38">
        <v>18675.625336416211</v>
      </c>
      <c r="AA621" s="38">
        <v>18587.560640333162</v>
      </c>
      <c r="AB621" s="38">
        <v>18515.371389276894</v>
      </c>
      <c r="AC621" s="38">
        <v>18461.064241949025</v>
      </c>
      <c r="AD621" s="38">
        <v>18458.297379940603</v>
      </c>
    </row>
    <row r="622" spans="1:30" x14ac:dyDescent="0.25">
      <c r="A622" t="s">
        <v>19</v>
      </c>
      <c r="B622" t="s">
        <v>18</v>
      </c>
      <c r="C622" s="31" t="s">
        <v>6</v>
      </c>
      <c r="D622" s="2" t="s">
        <v>46</v>
      </c>
      <c r="E622" s="38">
        <v>18341</v>
      </c>
      <c r="F622" s="38">
        <v>18666.437725286378</v>
      </c>
      <c r="G622" s="38">
        <v>18807.006236999136</v>
      </c>
      <c r="H622" s="38">
        <v>18794.577766235485</v>
      </c>
      <c r="I622" s="38">
        <v>18539.180026733546</v>
      </c>
      <c r="J622" s="38">
        <v>18012.228092751313</v>
      </c>
      <c r="K622" s="38">
        <v>17569.201766497092</v>
      </c>
      <c r="L622" s="38">
        <v>17117.437525051486</v>
      </c>
      <c r="M622" s="38">
        <v>16861.827623857105</v>
      </c>
      <c r="N622" s="38">
        <v>16872.174491014255</v>
      </c>
      <c r="O622" s="38">
        <v>16913.537316042057</v>
      </c>
      <c r="P622" s="38">
        <v>17149.57090740823</v>
      </c>
      <c r="Q622" s="38">
        <v>17622.124539298115</v>
      </c>
      <c r="R622" s="38">
        <v>17969.840541469872</v>
      </c>
      <c r="S622" s="38">
        <v>18293.39226939818</v>
      </c>
      <c r="T622" s="38">
        <v>18669.558877523581</v>
      </c>
      <c r="U622" s="38">
        <v>18882.13456827496</v>
      </c>
      <c r="V622" s="38">
        <v>19060.810182888461</v>
      </c>
      <c r="W622" s="38">
        <v>19263.85251995287</v>
      </c>
      <c r="X622" s="38">
        <v>19576.132362074368</v>
      </c>
      <c r="Y622" s="38">
        <v>19800.885528064493</v>
      </c>
      <c r="Z622" s="38">
        <v>20051.647219810868</v>
      </c>
      <c r="AA622" s="38">
        <v>20239.082322473743</v>
      </c>
      <c r="AB622" s="38">
        <v>20384.094857059335</v>
      </c>
      <c r="AC622" s="38">
        <v>20404.320436452319</v>
      </c>
      <c r="AD622" s="38">
        <v>20377.695634012376</v>
      </c>
    </row>
    <row r="623" spans="1:30" x14ac:dyDescent="0.25">
      <c r="A623" t="s">
        <v>19</v>
      </c>
      <c r="B623" t="s">
        <v>18</v>
      </c>
      <c r="C623" s="31" t="s">
        <v>6</v>
      </c>
      <c r="D623" s="2" t="s">
        <v>47</v>
      </c>
      <c r="E623" s="38">
        <v>20010</v>
      </c>
      <c r="F623" s="38">
        <v>19521.251826218169</v>
      </c>
      <c r="G623" s="38">
        <v>19268.986338971285</v>
      </c>
      <c r="H623" s="38">
        <v>19197.426193158444</v>
      </c>
      <c r="I623" s="38">
        <v>19224.550491407648</v>
      </c>
      <c r="J623" s="38">
        <v>19690.706953825778</v>
      </c>
      <c r="K623" s="38">
        <v>20074.889712355769</v>
      </c>
      <c r="L623" s="38">
        <v>20269.11429379179</v>
      </c>
      <c r="M623" s="38">
        <v>20291.226249241055</v>
      </c>
      <c r="N623" s="38">
        <v>20071.624380738191</v>
      </c>
      <c r="O623" s="38">
        <v>19564.937993397831</v>
      </c>
      <c r="P623" s="38">
        <v>19126.355954954433</v>
      </c>
      <c r="Q623" s="38">
        <v>18710.201433080525</v>
      </c>
      <c r="R623" s="38">
        <v>18479.758837194764</v>
      </c>
      <c r="S623" s="38">
        <v>18517.859153436737</v>
      </c>
      <c r="T623" s="38">
        <v>18616.636672371718</v>
      </c>
      <c r="U623" s="38">
        <v>18899.248939410689</v>
      </c>
      <c r="V623" s="38">
        <v>19404.642991018045</v>
      </c>
      <c r="W623" s="38">
        <v>19807.14481053385</v>
      </c>
      <c r="X623" s="38">
        <v>20177.41209628377</v>
      </c>
      <c r="Y623" s="38">
        <v>20569.16697079828</v>
      </c>
      <c r="Z623" s="38">
        <v>20805.881794671572</v>
      </c>
      <c r="AA623" s="38">
        <v>20994.876014902919</v>
      </c>
      <c r="AB623" s="38">
        <v>21206.922565182795</v>
      </c>
      <c r="AC623" s="38">
        <v>21518.596748482727</v>
      </c>
      <c r="AD623" s="38">
        <v>21748.118347376745</v>
      </c>
    </row>
    <row r="624" spans="1:30" x14ac:dyDescent="0.25">
      <c r="A624" t="s">
        <v>19</v>
      </c>
      <c r="B624" t="s">
        <v>18</v>
      </c>
      <c r="C624" s="31" t="s">
        <v>6</v>
      </c>
      <c r="D624" s="2" t="s">
        <v>48</v>
      </c>
      <c r="E624" s="38">
        <v>21172</v>
      </c>
      <c r="F624" s="38">
        <v>21636.045719205747</v>
      </c>
      <c r="G624" s="38">
        <v>21863.554764655179</v>
      </c>
      <c r="H624" s="38">
        <v>22034.379217796795</v>
      </c>
      <c r="I624" s="38">
        <v>22016.492467148426</v>
      </c>
      <c r="J624" s="38">
        <v>21703.573779959177</v>
      </c>
      <c r="K624" s="38">
        <v>21271.248705263828</v>
      </c>
      <c r="L624" s="38">
        <v>21046.668858170342</v>
      </c>
      <c r="M624" s="38">
        <v>21008.855980924298</v>
      </c>
      <c r="N624" s="38">
        <v>21116.931691336169</v>
      </c>
      <c r="O624" s="38">
        <v>21650.923913003699</v>
      </c>
      <c r="P624" s="38">
        <v>22104.487895222195</v>
      </c>
      <c r="Q624" s="38">
        <v>22352.38363794754</v>
      </c>
      <c r="R624" s="38">
        <v>22402.116885126597</v>
      </c>
      <c r="S624" s="38">
        <v>22198.86929529348</v>
      </c>
      <c r="T624" s="38">
        <v>21683.98006639786</v>
      </c>
      <c r="U624" s="38">
        <v>21227.667119428104</v>
      </c>
      <c r="V624" s="38">
        <v>20825.94394023472</v>
      </c>
      <c r="W624" s="38">
        <v>20610.909341905674</v>
      </c>
      <c r="X624" s="38">
        <v>20676.666063598175</v>
      </c>
      <c r="Y624" s="38">
        <v>20834.631871890218</v>
      </c>
      <c r="Z624" s="38">
        <v>21175.48913098179</v>
      </c>
      <c r="AA624" s="38">
        <v>21733.200200259875</v>
      </c>
      <c r="AB624" s="38">
        <v>22205.776617321426</v>
      </c>
      <c r="AC624" s="38">
        <v>22637.180440533793</v>
      </c>
      <c r="AD624" s="38">
        <v>23063.620409171337</v>
      </c>
    </row>
    <row r="625" spans="1:30" x14ac:dyDescent="0.25">
      <c r="A625" t="s">
        <v>19</v>
      </c>
      <c r="B625" t="s">
        <v>18</v>
      </c>
      <c r="C625" s="31" t="s">
        <v>6</v>
      </c>
      <c r="D625" s="2" t="s">
        <v>49</v>
      </c>
      <c r="E625" s="38">
        <v>21467</v>
      </c>
      <c r="F625" s="38">
        <v>21715.325795080971</v>
      </c>
      <c r="G625" s="38">
        <v>22060.546417581121</v>
      </c>
      <c r="H625" s="38">
        <v>22406.854150126772</v>
      </c>
      <c r="I625" s="38">
        <v>22757.542393818301</v>
      </c>
      <c r="J625" s="38">
        <v>23218.067067058633</v>
      </c>
      <c r="K625" s="38">
        <v>23744.975390888663</v>
      </c>
      <c r="L625" s="38">
        <v>24045.894185868674</v>
      </c>
      <c r="M625" s="38">
        <v>24273.493888454119</v>
      </c>
      <c r="N625" s="38">
        <v>24279.244212688995</v>
      </c>
      <c r="O625" s="38">
        <v>24002.107080873891</v>
      </c>
      <c r="P625" s="38">
        <v>23617.45717322563</v>
      </c>
      <c r="Q625" s="38">
        <v>23417.561097936392</v>
      </c>
      <c r="R625" s="38">
        <v>23410.467406893382</v>
      </c>
      <c r="S625" s="38">
        <v>23590.093130852736</v>
      </c>
      <c r="T625" s="38">
        <v>24189.817694856167</v>
      </c>
      <c r="U625" s="38">
        <v>24708.274341307024</v>
      </c>
      <c r="V625" s="38">
        <v>25003.657378353557</v>
      </c>
      <c r="W625" s="38">
        <v>25077.016808629229</v>
      </c>
      <c r="X625" s="38">
        <v>24885.503428525837</v>
      </c>
      <c r="Y625" s="38">
        <v>24358.168176469451</v>
      </c>
      <c r="Z625" s="38">
        <v>23884.24323115759</v>
      </c>
      <c r="AA625" s="38">
        <v>23496.646816034237</v>
      </c>
      <c r="AB625" s="38">
        <v>23301.473624142658</v>
      </c>
      <c r="AC625" s="38">
        <v>23404.607201870407</v>
      </c>
      <c r="AD625" s="38">
        <v>23630.986632234955</v>
      </c>
    </row>
    <row r="626" spans="1:30" x14ac:dyDescent="0.25">
      <c r="A626" t="s">
        <v>19</v>
      </c>
      <c r="B626" t="s">
        <v>18</v>
      </c>
      <c r="C626" s="31" t="s">
        <v>6</v>
      </c>
      <c r="D626" s="2" t="s">
        <v>50</v>
      </c>
      <c r="E626" s="38">
        <v>22776</v>
      </c>
      <c r="F626" s="38">
        <v>22443.056761038053</v>
      </c>
      <c r="G626" s="38">
        <v>22396.408722146574</v>
      </c>
      <c r="H626" s="38">
        <v>22397.918691352665</v>
      </c>
      <c r="I626" s="38">
        <v>22587.115494530593</v>
      </c>
      <c r="J626" s="38">
        <v>22784.954252011816</v>
      </c>
      <c r="K626" s="38">
        <v>23119.220280206056</v>
      </c>
      <c r="L626" s="38">
        <v>23545.015282031629</v>
      </c>
      <c r="M626" s="38">
        <v>23984.698172335848</v>
      </c>
      <c r="N626" s="38">
        <v>24428.546264862267</v>
      </c>
      <c r="O626" s="38">
        <v>24966.675866994978</v>
      </c>
      <c r="P626" s="38">
        <v>25548.299088547767</v>
      </c>
      <c r="Q626" s="38">
        <v>25911.820367524193</v>
      </c>
      <c r="R626" s="38">
        <v>26183.900830388993</v>
      </c>
      <c r="S626" s="38">
        <v>26200.499532677168</v>
      </c>
      <c r="T626" s="38">
        <v>25944.940405708763</v>
      </c>
      <c r="U626" s="38">
        <v>25596.752811313803</v>
      </c>
      <c r="V626" s="38">
        <v>25421.33247400248</v>
      </c>
      <c r="W626" s="38">
        <v>25448.568321617237</v>
      </c>
      <c r="X626" s="38">
        <v>25691.88005907974</v>
      </c>
      <c r="Y626" s="38">
        <v>26355.254807397265</v>
      </c>
      <c r="Z626" s="38">
        <v>26933.330876165372</v>
      </c>
      <c r="AA626" s="38">
        <v>27267.855150075062</v>
      </c>
      <c r="AB626" s="38">
        <v>27363.592572139118</v>
      </c>
      <c r="AC626" s="38">
        <v>27185.043927117753</v>
      </c>
      <c r="AD626" s="38">
        <v>26660.870936139137</v>
      </c>
    </row>
    <row r="627" spans="1:30" x14ac:dyDescent="0.25">
      <c r="A627" t="s">
        <v>19</v>
      </c>
      <c r="B627" t="s">
        <v>18</v>
      </c>
      <c r="C627" s="31" t="s">
        <v>6</v>
      </c>
      <c r="D627" s="2" t="s">
        <v>51</v>
      </c>
      <c r="E627" s="38">
        <v>18110</v>
      </c>
      <c r="F627" s="38">
        <v>19418.576388920214</v>
      </c>
      <c r="G627" s="38">
        <v>20510.961238046206</v>
      </c>
      <c r="H627" s="38">
        <v>21310.346561971382</v>
      </c>
      <c r="I627" s="38">
        <v>21738.143804255269</v>
      </c>
      <c r="J627" s="38">
        <v>22219.448496131459</v>
      </c>
      <c r="K627" s="38">
        <v>22012.400413549141</v>
      </c>
      <c r="L627" s="38">
        <v>22057.281741289866</v>
      </c>
      <c r="M627" s="38">
        <v>22146.782198265209</v>
      </c>
      <c r="N627" s="38">
        <v>22389.895643214259</v>
      </c>
      <c r="O627" s="38">
        <v>22659.974001819013</v>
      </c>
      <c r="P627" s="38">
        <v>23046.437312358197</v>
      </c>
      <c r="Q627" s="38">
        <v>23518.200758937019</v>
      </c>
      <c r="R627" s="38">
        <v>24006.563371340242</v>
      </c>
      <c r="S627" s="38">
        <v>24497.645561807352</v>
      </c>
      <c r="T627" s="38">
        <v>25069.049555867641</v>
      </c>
      <c r="U627" s="38">
        <v>25666.084652532365</v>
      </c>
      <c r="V627" s="38">
        <v>26059.234138155181</v>
      </c>
      <c r="W627" s="38">
        <v>26352.606860385473</v>
      </c>
      <c r="X627" s="38">
        <v>26379.466100549653</v>
      </c>
      <c r="Y627" s="38">
        <v>26159.74597397061</v>
      </c>
      <c r="Z627" s="38">
        <v>25864.828889702585</v>
      </c>
      <c r="AA627" s="38">
        <v>25733.58452674502</v>
      </c>
      <c r="AB627" s="38">
        <v>25806.109397643537</v>
      </c>
      <c r="AC627" s="38">
        <v>26099.308143804592</v>
      </c>
      <c r="AD627" s="38">
        <v>26799.078937338847</v>
      </c>
    </row>
    <row r="628" spans="1:30" x14ac:dyDescent="0.25">
      <c r="A628" t="s">
        <v>19</v>
      </c>
      <c r="B628" t="s">
        <v>18</v>
      </c>
      <c r="C628" s="31" t="s">
        <v>6</v>
      </c>
      <c r="D628" s="2" t="s">
        <v>52</v>
      </c>
      <c r="E628" s="38">
        <v>12524</v>
      </c>
      <c r="F628" s="38">
        <v>13138.956305094107</v>
      </c>
      <c r="G628" s="38">
        <v>13687.481394285925</v>
      </c>
      <c r="H628" s="38">
        <v>14379.476364642338</v>
      </c>
      <c r="I628" s="38">
        <v>15232.478804818566</v>
      </c>
      <c r="J628" s="38">
        <v>16013.641624067461</v>
      </c>
      <c r="K628" s="38">
        <v>17245.931535583819</v>
      </c>
      <c r="L628" s="38">
        <v>18254.273065694048</v>
      </c>
      <c r="M628" s="38">
        <v>18995.880699146925</v>
      </c>
      <c r="N628" s="38">
        <v>19440.738703157404</v>
      </c>
      <c r="O628" s="38">
        <v>19918.413319363768</v>
      </c>
      <c r="P628" s="38">
        <v>19814.091634649441</v>
      </c>
      <c r="Q628" s="38">
        <v>19921.002752335356</v>
      </c>
      <c r="R628" s="38">
        <v>20066.998910047372</v>
      </c>
      <c r="S628" s="38">
        <v>20334.3139321116</v>
      </c>
      <c r="T628" s="38">
        <v>20637.674548067836</v>
      </c>
      <c r="U628" s="38">
        <v>21035.407390600711</v>
      </c>
      <c r="V628" s="38">
        <v>21508.471805031222</v>
      </c>
      <c r="W628" s="38">
        <v>21996.058607088853</v>
      </c>
      <c r="X628" s="38">
        <v>22489.140605077962</v>
      </c>
      <c r="Y628" s="38">
        <v>23052.134759023793</v>
      </c>
      <c r="Z628" s="38">
        <v>23629.734461500546</v>
      </c>
      <c r="AA628" s="38">
        <v>24025.952641290765</v>
      </c>
      <c r="AB628" s="38">
        <v>24324.757237445756</v>
      </c>
      <c r="AC628" s="38">
        <v>24371.323589694686</v>
      </c>
      <c r="AD628" s="38">
        <v>24207.655961810186</v>
      </c>
    </row>
    <row r="629" spans="1:30" x14ac:dyDescent="0.25">
      <c r="A629" t="s">
        <v>19</v>
      </c>
      <c r="B629" t="s">
        <v>18</v>
      </c>
      <c r="C629" s="31" t="s">
        <v>6</v>
      </c>
      <c r="D629" s="2" t="s">
        <v>53</v>
      </c>
      <c r="E629" s="38">
        <v>7665</v>
      </c>
      <c r="F629" s="38">
        <v>7953.911366981898</v>
      </c>
      <c r="G629" s="38">
        <v>8317.8521144932056</v>
      </c>
      <c r="H629" s="38">
        <v>8723.6029723536521</v>
      </c>
      <c r="I629" s="38">
        <v>9229.7825876403804</v>
      </c>
      <c r="J629" s="38">
        <v>9707.2095661537423</v>
      </c>
      <c r="K629" s="38">
        <v>10229.27026519183</v>
      </c>
      <c r="L629" s="38">
        <v>10682.807599462438</v>
      </c>
      <c r="M629" s="38">
        <v>11262.084523594276</v>
      </c>
      <c r="N629" s="38">
        <v>11975.314563828284</v>
      </c>
      <c r="O629" s="38">
        <v>12627.419526820497</v>
      </c>
      <c r="P629" s="38">
        <v>13664.003813686671</v>
      </c>
      <c r="Q629" s="38">
        <v>14494.146923746346</v>
      </c>
      <c r="R629" s="38">
        <v>15108.499595869194</v>
      </c>
      <c r="S629" s="38">
        <v>15509.119909135712</v>
      </c>
      <c r="T629" s="38">
        <v>15925.110940008009</v>
      </c>
      <c r="U629" s="38">
        <v>15909.279489294378</v>
      </c>
      <c r="V629" s="38">
        <v>16052.630668656346</v>
      </c>
      <c r="W629" s="38">
        <v>16228.624058063846</v>
      </c>
      <c r="X629" s="38">
        <v>16495.325988445518</v>
      </c>
      <c r="Y629" s="38">
        <v>16800.255696039512</v>
      </c>
      <c r="Z629" s="38">
        <v>17174.208989276281</v>
      </c>
      <c r="AA629" s="38">
        <v>17608.316759564768</v>
      </c>
      <c r="AB629" s="38">
        <v>18051.89526298521</v>
      </c>
      <c r="AC629" s="38">
        <v>18504.233727473173</v>
      </c>
      <c r="AD629" s="38">
        <v>19015.60658336796</v>
      </c>
    </row>
    <row r="630" spans="1:30" x14ac:dyDescent="0.25">
      <c r="A630" t="s">
        <v>19</v>
      </c>
      <c r="B630" t="s">
        <v>18</v>
      </c>
      <c r="C630" s="31" t="s">
        <v>6</v>
      </c>
      <c r="D630" s="2" t="s">
        <v>1</v>
      </c>
      <c r="E630" s="38">
        <v>6868</v>
      </c>
      <c r="F630" s="38">
        <v>7020.10251407741</v>
      </c>
      <c r="G630" s="38">
        <v>7113.2276839028309</v>
      </c>
      <c r="H630" s="38">
        <v>7263.6947821863168</v>
      </c>
      <c r="I630" s="38">
        <v>7429.9823632292891</v>
      </c>
      <c r="J630" s="38">
        <v>7651.7295511218008</v>
      </c>
      <c r="K630" s="38">
        <v>7954.2628013633075</v>
      </c>
      <c r="L630" s="38">
        <v>8247.6078916321821</v>
      </c>
      <c r="M630" s="38">
        <v>8607.3844668097627</v>
      </c>
      <c r="N630" s="38">
        <v>9040.1546331049522</v>
      </c>
      <c r="O630" s="38">
        <v>9489.6563031511214</v>
      </c>
      <c r="P630" s="38">
        <v>10018.453339806822</v>
      </c>
      <c r="Q630" s="38">
        <v>10486.033881435062</v>
      </c>
      <c r="R630" s="38">
        <v>11081.403974430519</v>
      </c>
      <c r="S630" s="38">
        <v>11807.222815547524</v>
      </c>
      <c r="T630" s="38">
        <v>12488.907369255576</v>
      </c>
      <c r="U630" s="38">
        <v>13498.794340332159</v>
      </c>
      <c r="V630" s="38">
        <v>14300.918167888736</v>
      </c>
      <c r="W630" s="38">
        <v>15029.809504612089</v>
      </c>
      <c r="X630" s="38">
        <v>15699.776251121457</v>
      </c>
      <c r="Y630" s="38">
        <v>16344.960004339349</v>
      </c>
      <c r="Z630" s="38">
        <v>16911.233666754168</v>
      </c>
      <c r="AA630" s="38">
        <v>17442.710392389228</v>
      </c>
      <c r="AB630" s="38">
        <v>17944.719252902411</v>
      </c>
      <c r="AC630" s="38">
        <v>18473.018641098712</v>
      </c>
      <c r="AD630" s="38">
        <v>19021.533376900443</v>
      </c>
    </row>
    <row r="631" spans="1:30" x14ac:dyDescent="0.25">
      <c r="A631" t="s">
        <v>19</v>
      </c>
      <c r="B631" t="s">
        <v>18</v>
      </c>
      <c r="C631" s="31" t="s">
        <v>6</v>
      </c>
      <c r="D631" s="2" t="s">
        <v>0</v>
      </c>
      <c r="E631" s="38">
        <v>292364</v>
      </c>
      <c r="F631" s="38">
        <v>294758.57630748634</v>
      </c>
      <c r="G631" s="38">
        <v>297292.11404085153</v>
      </c>
      <c r="H631" s="38">
        <v>299913.95710231632</v>
      </c>
      <c r="I631" s="38">
        <v>302628.36050246115</v>
      </c>
      <c r="J631" s="38">
        <v>305430.27020572912</v>
      </c>
      <c r="K631" s="38">
        <v>308301.76587544545</v>
      </c>
      <c r="L631" s="38">
        <v>311217.95620345999</v>
      </c>
      <c r="M631" s="38">
        <v>314178.22894852568</v>
      </c>
      <c r="N631" s="38">
        <v>317180.35387185204</v>
      </c>
      <c r="O631" s="38">
        <v>320222.32223084301</v>
      </c>
      <c r="P631" s="38">
        <v>323238.50947737205</v>
      </c>
      <c r="Q631" s="38">
        <v>326202.52828070516</v>
      </c>
      <c r="R631" s="38">
        <v>329110.97910021513</v>
      </c>
      <c r="S631" s="38">
        <v>331961.44367255346</v>
      </c>
      <c r="T631" s="38">
        <v>334751.68162508396</v>
      </c>
      <c r="U631" s="38">
        <v>337483.81471582456</v>
      </c>
      <c r="V631" s="38">
        <v>340156.96782192559</v>
      </c>
      <c r="W631" s="38">
        <v>342772.00149771565</v>
      </c>
      <c r="X631" s="38">
        <v>345329.01442321081</v>
      </c>
      <c r="Y631" s="38">
        <v>347827.65695639525</v>
      </c>
      <c r="Z631" s="38">
        <v>350269.5962191596</v>
      </c>
      <c r="AA631" s="38">
        <v>352656.97589141538</v>
      </c>
      <c r="AB631" s="38">
        <v>354992.17930516845</v>
      </c>
      <c r="AC631" s="38">
        <v>357278.67329441587</v>
      </c>
      <c r="AD631" s="38">
        <v>359519.72174017911</v>
      </c>
    </row>
    <row r="632" spans="1:30" x14ac:dyDescent="0.25">
      <c r="A632" t="s">
        <v>21</v>
      </c>
      <c r="B632" t="s">
        <v>56</v>
      </c>
      <c r="C632" s="31" t="s">
        <v>4</v>
      </c>
      <c r="D632" s="6" t="s">
        <v>37</v>
      </c>
      <c r="E632" s="38">
        <v>81410</v>
      </c>
      <c r="F632" s="38">
        <v>82103.597093307355</v>
      </c>
      <c r="G632" s="38">
        <v>82381.89502384729</v>
      </c>
      <c r="H632" s="38">
        <v>82630.217330979343</v>
      </c>
      <c r="I632" s="38">
        <v>82790.767358203535</v>
      </c>
      <c r="J632" s="38">
        <v>82417.959592565778</v>
      </c>
      <c r="K632" s="38">
        <v>81879.788947404275</v>
      </c>
      <c r="L632" s="38">
        <v>81577.673502608639</v>
      </c>
      <c r="M632" s="38">
        <v>81532.938727538829</v>
      </c>
      <c r="N632" s="38">
        <v>81764.612808518039</v>
      </c>
      <c r="O632" s="38">
        <v>82291.863999540044</v>
      </c>
      <c r="P632" s="38">
        <v>83137.063163362531</v>
      </c>
      <c r="Q632" s="38">
        <v>83933.432267076598</v>
      </c>
      <c r="R632" s="38">
        <v>84693.052126081966</v>
      </c>
      <c r="S632" s="38">
        <v>85428.029140587576</v>
      </c>
      <c r="T632" s="38">
        <v>86150.710566273774</v>
      </c>
      <c r="U632" s="38">
        <v>86877.947577255167</v>
      </c>
      <c r="V632" s="38">
        <v>87620.108318974118</v>
      </c>
      <c r="W632" s="38">
        <v>88385.003980623005</v>
      </c>
      <c r="X632" s="38">
        <v>89179.024150763784</v>
      </c>
      <c r="Y632" s="38">
        <v>90004.927668807883</v>
      </c>
      <c r="Z632" s="38">
        <v>90861.468488125684</v>
      </c>
      <c r="AA632" s="38">
        <v>91743.603577602247</v>
      </c>
      <c r="AB632" s="38">
        <v>92642.973831885247</v>
      </c>
      <c r="AC632" s="38">
        <v>93548.216794173204</v>
      </c>
      <c r="AD632" s="38">
        <v>94445.237766186503</v>
      </c>
    </row>
    <row r="633" spans="1:30" x14ac:dyDescent="0.25">
      <c r="A633" t="s">
        <v>21</v>
      </c>
      <c r="B633" t="s">
        <v>56</v>
      </c>
      <c r="C633" s="31" t="s">
        <v>4</v>
      </c>
      <c r="D633" s="6" t="s">
        <v>38</v>
      </c>
      <c r="E633" s="38">
        <v>82515</v>
      </c>
      <c r="F633" s="38">
        <v>83648.415764876569</v>
      </c>
      <c r="G633" s="38">
        <v>84873.837153113011</v>
      </c>
      <c r="H633" s="38">
        <v>85715.393905360193</v>
      </c>
      <c r="I633" s="38">
        <v>86260.70880564797</v>
      </c>
      <c r="J633" s="38">
        <v>87210.088604174511</v>
      </c>
      <c r="K633" s="38">
        <v>87816.467360458118</v>
      </c>
      <c r="L633" s="38">
        <v>88008.491971155279</v>
      </c>
      <c r="M633" s="38">
        <v>88190.599158922327</v>
      </c>
      <c r="N633" s="38">
        <v>88287.953266888362</v>
      </c>
      <c r="O633" s="38">
        <v>87868.531008205813</v>
      </c>
      <c r="P633" s="38">
        <v>87335.924035039454</v>
      </c>
      <c r="Q633" s="38">
        <v>87047.379825913333</v>
      </c>
      <c r="R633" s="38">
        <v>87024.498701920107</v>
      </c>
      <c r="S633" s="38">
        <v>87286.298528217667</v>
      </c>
      <c r="T633" s="38">
        <v>87851.238518547078</v>
      </c>
      <c r="U633" s="38">
        <v>88732.496890138616</v>
      </c>
      <c r="V633" s="38">
        <v>89566.065524007965</v>
      </c>
      <c r="W633" s="38">
        <v>90361.958184696035</v>
      </c>
      <c r="X633" s="38">
        <v>91131.069702368273</v>
      </c>
      <c r="Y633" s="38">
        <v>91884.6052397155</v>
      </c>
      <c r="Z633" s="38">
        <v>92638.538668486348</v>
      </c>
      <c r="AA633" s="38">
        <v>93403.197598163155</v>
      </c>
      <c r="AB633" s="38">
        <v>94186.674551182514</v>
      </c>
      <c r="AC633" s="38">
        <v>94995.058308103748</v>
      </c>
      <c r="AD633" s="38">
        <v>95830.608864653754</v>
      </c>
    </row>
    <row r="634" spans="1:30" x14ac:dyDescent="0.25">
      <c r="A634" t="s">
        <v>21</v>
      </c>
      <c r="B634" t="s">
        <v>56</v>
      </c>
      <c r="C634" s="31" t="s">
        <v>4</v>
      </c>
      <c r="D634" s="6" t="s">
        <v>39</v>
      </c>
      <c r="E634" s="38">
        <v>75230</v>
      </c>
      <c r="F634" s="38">
        <v>77832.376856295159</v>
      </c>
      <c r="G634" s="38">
        <v>80800.502205168654</v>
      </c>
      <c r="H634" s="38">
        <v>83423.261842085296</v>
      </c>
      <c r="I634" s="38">
        <v>85765.599157430988</v>
      </c>
      <c r="J634" s="38">
        <v>87144.873795308726</v>
      </c>
      <c r="K634" s="38">
        <v>88214.999212724928</v>
      </c>
      <c r="L634" s="38">
        <v>89333.891061453091</v>
      </c>
      <c r="M634" s="38">
        <v>90108.842171231998</v>
      </c>
      <c r="N634" s="38">
        <v>90624.630903373414</v>
      </c>
      <c r="O634" s="38">
        <v>91554.890749744125</v>
      </c>
      <c r="P634" s="38">
        <v>92134.993992066506</v>
      </c>
      <c r="Q634" s="38">
        <v>92325.700705648065</v>
      </c>
      <c r="R634" s="38">
        <v>92519.973238331571</v>
      </c>
      <c r="S634" s="38">
        <v>92630.093588274554</v>
      </c>
      <c r="T634" s="38">
        <v>92228.525229216699</v>
      </c>
      <c r="U634" s="38">
        <v>91739.860047844486</v>
      </c>
      <c r="V634" s="38">
        <v>91494.982721881868</v>
      </c>
      <c r="W634" s="38">
        <v>91512.170359379699</v>
      </c>
      <c r="X634" s="38">
        <v>91810.202432090911</v>
      </c>
      <c r="Y634" s="38">
        <v>92407.674922065809</v>
      </c>
      <c r="Z634" s="38">
        <v>93318.058632905275</v>
      </c>
      <c r="AA634" s="38">
        <v>94177.836218131415</v>
      </c>
      <c r="AB634" s="38">
        <v>94996.912248225461</v>
      </c>
      <c r="AC634" s="38">
        <v>95785.760802104414</v>
      </c>
      <c r="AD634" s="38">
        <v>96554.854189188452</v>
      </c>
    </row>
    <row r="635" spans="1:30" x14ac:dyDescent="0.25">
      <c r="A635" t="s">
        <v>21</v>
      </c>
      <c r="B635" t="s">
        <v>56</v>
      </c>
      <c r="C635" s="31" t="s">
        <v>4</v>
      </c>
      <c r="D635" s="6" t="s">
        <v>40</v>
      </c>
      <c r="E635" s="38">
        <v>77875</v>
      </c>
      <c r="F635" s="38">
        <v>78110.520929456368</v>
      </c>
      <c r="G635" s="38">
        <v>78359.82074179448</v>
      </c>
      <c r="H635" s="38">
        <v>79513.335152192449</v>
      </c>
      <c r="I635" s="38">
        <v>80915.124067411569</v>
      </c>
      <c r="J635" s="38">
        <v>82798.036248477671</v>
      </c>
      <c r="K635" s="38">
        <v>85383.147044529222</v>
      </c>
      <c r="L635" s="38">
        <v>88329.121757273999</v>
      </c>
      <c r="M635" s="38">
        <v>90953.652582560841</v>
      </c>
      <c r="N635" s="38">
        <v>93326.16852683996</v>
      </c>
      <c r="O635" s="38">
        <v>94754.902766003186</v>
      </c>
      <c r="P635" s="38">
        <v>95802.553902916959</v>
      </c>
      <c r="Q635" s="38">
        <v>96875.822447488914</v>
      </c>
      <c r="R635" s="38">
        <v>97644.839076303237</v>
      </c>
      <c r="S635" s="38">
        <v>98183.366323980401</v>
      </c>
      <c r="T635" s="38">
        <v>99147.849799580159</v>
      </c>
      <c r="U635" s="38">
        <v>99740.038683846127</v>
      </c>
      <c r="V635" s="38">
        <v>99964.60001890728</v>
      </c>
      <c r="W635" s="38">
        <v>100212.86840220472</v>
      </c>
      <c r="X635" s="38">
        <v>100362.35961074848</v>
      </c>
      <c r="Y635" s="38">
        <v>99961.73502972968</v>
      </c>
      <c r="Z635" s="38">
        <v>99492.491571112216</v>
      </c>
      <c r="AA635" s="38">
        <v>99265.747187335422</v>
      </c>
      <c r="AB635" s="38">
        <v>99298.973274746852</v>
      </c>
      <c r="AC635" s="38">
        <v>99612.48288995694</v>
      </c>
      <c r="AD635" s="38">
        <v>100235.27322217332</v>
      </c>
    </row>
    <row r="636" spans="1:30" x14ac:dyDescent="0.25">
      <c r="A636" t="s">
        <v>21</v>
      </c>
      <c r="B636" t="s">
        <v>56</v>
      </c>
      <c r="C636" s="31" t="s">
        <v>4</v>
      </c>
      <c r="D636" s="6" t="s">
        <v>41</v>
      </c>
      <c r="E636" s="38">
        <v>93294</v>
      </c>
      <c r="F636" s="38">
        <v>93186.20836784062</v>
      </c>
      <c r="G636" s="38">
        <v>92794.250258558866</v>
      </c>
      <c r="H636" s="38">
        <v>92051.520271892688</v>
      </c>
      <c r="I636" s="38">
        <v>91465.607619106042</v>
      </c>
      <c r="J636" s="38">
        <v>91454.523193305358</v>
      </c>
      <c r="K636" s="38">
        <v>91850.279326105723</v>
      </c>
      <c r="L636" s="38">
        <v>92181.929235231655</v>
      </c>
      <c r="M636" s="38">
        <v>93232.180886248345</v>
      </c>
      <c r="N636" s="38">
        <v>94523.484288087478</v>
      </c>
      <c r="O636" s="38">
        <v>96382.75362833259</v>
      </c>
      <c r="P636" s="38">
        <v>99008.77530329107</v>
      </c>
      <c r="Q636" s="38">
        <v>101910.91023258139</v>
      </c>
      <c r="R636" s="38">
        <v>104476.47971774676</v>
      </c>
      <c r="S636" s="38">
        <v>106783.24789842652</v>
      </c>
      <c r="T636" s="38">
        <v>108210.56677308558</v>
      </c>
      <c r="U636" s="38">
        <v>109272.64977192067</v>
      </c>
      <c r="V636" s="38">
        <v>110367.35053175691</v>
      </c>
      <c r="W636" s="38">
        <v>111191.43925432926</v>
      </c>
      <c r="X636" s="38">
        <v>111793.91942950767</v>
      </c>
      <c r="Y636" s="38">
        <v>112812.57380212509</v>
      </c>
      <c r="Z636" s="38">
        <v>113455.94821588567</v>
      </c>
      <c r="AA636" s="38">
        <v>113769.69843880383</v>
      </c>
      <c r="AB636" s="38">
        <v>114073.20776292699</v>
      </c>
      <c r="AC636" s="38">
        <v>114230.81892362199</v>
      </c>
      <c r="AD636" s="38">
        <v>113850.83450295686</v>
      </c>
    </row>
    <row r="637" spans="1:30" x14ac:dyDescent="0.25">
      <c r="A637" t="s">
        <v>21</v>
      </c>
      <c r="B637" t="s">
        <v>56</v>
      </c>
      <c r="C637" s="31" t="s">
        <v>4</v>
      </c>
      <c r="D637" s="6" t="s">
        <v>42</v>
      </c>
      <c r="E637" s="38">
        <v>93107</v>
      </c>
      <c r="F637" s="38">
        <v>94458.015367620479</v>
      </c>
      <c r="G637" s="38">
        <v>95851.417722787359</v>
      </c>
      <c r="H637" s="38">
        <v>97005.223439476889</v>
      </c>
      <c r="I637" s="38">
        <v>97648.945284112444</v>
      </c>
      <c r="J637" s="38">
        <v>98069.146441705321</v>
      </c>
      <c r="K637" s="38">
        <v>98043.943963476777</v>
      </c>
      <c r="L637" s="38">
        <v>97816.599971231117</v>
      </c>
      <c r="M637" s="38">
        <v>97399.885610858328</v>
      </c>
      <c r="N637" s="38">
        <v>97132.770948648133</v>
      </c>
      <c r="O637" s="38">
        <v>97316.11482195076</v>
      </c>
      <c r="P637" s="38">
        <v>97706.166827974608</v>
      </c>
      <c r="Q637" s="38">
        <v>98061.884805780719</v>
      </c>
      <c r="R637" s="38">
        <v>98979.097763433339</v>
      </c>
      <c r="S637" s="38">
        <v>100114.13096653514</v>
      </c>
      <c r="T637" s="38">
        <v>101779.44789474882</v>
      </c>
      <c r="U637" s="38">
        <v>104137.30650406131</v>
      </c>
      <c r="V637" s="38">
        <v>106681.41760092886</v>
      </c>
      <c r="W637" s="38">
        <v>108935.65450499135</v>
      </c>
      <c r="X637" s="38">
        <v>111010.4412282047</v>
      </c>
      <c r="Y637" s="38">
        <v>112389.33755679762</v>
      </c>
      <c r="Z637" s="38">
        <v>113457.10230697617</v>
      </c>
      <c r="AA637" s="38">
        <v>114541.55265678112</v>
      </c>
      <c r="AB637" s="38">
        <v>115388.1722395376</v>
      </c>
      <c r="AC637" s="38">
        <v>116051.67258030489</v>
      </c>
      <c r="AD637" s="38">
        <v>117074.51466325919</v>
      </c>
    </row>
    <row r="638" spans="1:30" x14ac:dyDescent="0.25">
      <c r="A638" t="s">
        <v>21</v>
      </c>
      <c r="B638" t="s">
        <v>56</v>
      </c>
      <c r="C638" s="31" t="s">
        <v>4</v>
      </c>
      <c r="D638" s="6" t="s">
        <v>43</v>
      </c>
      <c r="E638" s="38">
        <v>90255</v>
      </c>
      <c r="F638" s="38">
        <v>91354.793025748368</v>
      </c>
      <c r="G638" s="38">
        <v>92258.140613473137</v>
      </c>
      <c r="H638" s="38">
        <v>93297.549725006917</v>
      </c>
      <c r="I638" s="38">
        <v>94699.773819488182</v>
      </c>
      <c r="J638" s="38">
        <v>95920.132414932013</v>
      </c>
      <c r="K638" s="38">
        <v>97215.117242675726</v>
      </c>
      <c r="L638" s="38">
        <v>98457.647387029196</v>
      </c>
      <c r="M638" s="38">
        <v>99526.046478849239</v>
      </c>
      <c r="N638" s="38">
        <v>100141.22987361217</v>
      </c>
      <c r="O638" s="38">
        <v>100555.08584667943</v>
      </c>
      <c r="P638" s="38">
        <v>100669.65025965532</v>
      </c>
      <c r="Q638" s="38">
        <v>100595.64116229054</v>
      </c>
      <c r="R638" s="38">
        <v>100390.22137480354</v>
      </c>
      <c r="S638" s="38">
        <v>100277.70894679165</v>
      </c>
      <c r="T638" s="38">
        <v>100539.7938193875</v>
      </c>
      <c r="U638" s="38">
        <v>100958.80853788444</v>
      </c>
      <c r="V638" s="38">
        <v>101384.93841872344</v>
      </c>
      <c r="W638" s="38">
        <v>102251.97962675415</v>
      </c>
      <c r="X638" s="38">
        <v>103290.22277816756</v>
      </c>
      <c r="Y638" s="38">
        <v>104775.58347948201</v>
      </c>
      <c r="Z638" s="38">
        <v>106899.63090313684</v>
      </c>
      <c r="AA638" s="38">
        <v>109195.17692289365</v>
      </c>
      <c r="AB638" s="38">
        <v>111254.99935639462</v>
      </c>
      <c r="AC638" s="38">
        <v>113191.60407040079</v>
      </c>
      <c r="AD638" s="38">
        <v>114541.21732501217</v>
      </c>
    </row>
    <row r="639" spans="1:30" x14ac:dyDescent="0.25">
      <c r="A639" t="s">
        <v>21</v>
      </c>
      <c r="B639" t="s">
        <v>56</v>
      </c>
      <c r="C639" s="31" t="s">
        <v>4</v>
      </c>
      <c r="D639" s="6" t="s">
        <v>44</v>
      </c>
      <c r="E639" s="38">
        <v>80172</v>
      </c>
      <c r="F639" s="38">
        <v>82966.234575837239</v>
      </c>
      <c r="G639" s="38">
        <v>86171.735192017164</v>
      </c>
      <c r="H639" s="38">
        <v>89278.636579146987</v>
      </c>
      <c r="I639" s="38">
        <v>91736.086968096308</v>
      </c>
      <c r="J639" s="38">
        <v>93597.257976177003</v>
      </c>
      <c r="K639" s="38">
        <v>94736.188463679922</v>
      </c>
      <c r="L639" s="38">
        <v>95620.043011643022</v>
      </c>
      <c r="M639" s="38">
        <v>96627.123971306035</v>
      </c>
      <c r="N639" s="38">
        <v>97998.189914231887</v>
      </c>
      <c r="O639" s="38">
        <v>99204.713893337626</v>
      </c>
      <c r="P639" s="38">
        <v>100506.85258362201</v>
      </c>
      <c r="Q639" s="38">
        <v>101749.62253710217</v>
      </c>
      <c r="R639" s="38">
        <v>102847.81868209013</v>
      </c>
      <c r="S639" s="38">
        <v>103523.93134774669</v>
      </c>
      <c r="T639" s="38">
        <v>104006.0589073998</v>
      </c>
      <c r="U639" s="38">
        <v>104240.54977734984</v>
      </c>
      <c r="V639" s="38">
        <v>104284.44031699267</v>
      </c>
      <c r="W639" s="38">
        <v>104206.62007257919</v>
      </c>
      <c r="X639" s="38">
        <v>104180.33022072057</v>
      </c>
      <c r="Y639" s="38">
        <v>104482.65525618257</v>
      </c>
      <c r="Z639" s="38">
        <v>104906.09225876578</v>
      </c>
      <c r="AA639" s="38">
        <v>105353.09129841925</v>
      </c>
      <c r="AB639" s="38">
        <v>106185.93524945635</v>
      </c>
      <c r="AC639" s="38">
        <v>107171.11871074399</v>
      </c>
      <c r="AD639" s="38">
        <v>108568.40649681343</v>
      </c>
    </row>
    <row r="640" spans="1:30" x14ac:dyDescent="0.25">
      <c r="A640" t="s">
        <v>21</v>
      </c>
      <c r="B640" t="s">
        <v>56</v>
      </c>
      <c r="C640" s="31" t="s">
        <v>4</v>
      </c>
      <c r="D640" s="6" t="s">
        <v>45</v>
      </c>
      <c r="E640" s="38">
        <v>81894</v>
      </c>
      <c r="F640" s="38">
        <v>81109.954871872891</v>
      </c>
      <c r="G640" s="38">
        <v>80746.956990606239</v>
      </c>
      <c r="H640" s="38">
        <v>80705.109738666331</v>
      </c>
      <c r="I640" s="38">
        <v>81745.434117870216</v>
      </c>
      <c r="J640" s="38">
        <v>83624.228341614318</v>
      </c>
      <c r="K640" s="38">
        <v>86228.687662069584</v>
      </c>
      <c r="L640" s="38">
        <v>89247.547997127607</v>
      </c>
      <c r="M640" s="38">
        <v>92175.889402123139</v>
      </c>
      <c r="N640" s="38">
        <v>94541.194840125128</v>
      </c>
      <c r="O640" s="38">
        <v>96383.651917429845</v>
      </c>
      <c r="P640" s="38">
        <v>97581.367927417508</v>
      </c>
      <c r="Q640" s="38">
        <v>98529.285883654637</v>
      </c>
      <c r="R640" s="38">
        <v>99591.428327369751</v>
      </c>
      <c r="S640" s="38">
        <v>101018.45164046739</v>
      </c>
      <c r="T640" s="38">
        <v>102288.66230311457</v>
      </c>
      <c r="U640" s="38">
        <v>103655.32703290106</v>
      </c>
      <c r="V640" s="38">
        <v>104956.47600275718</v>
      </c>
      <c r="W640" s="38">
        <v>106118.68736981066</v>
      </c>
      <c r="X640" s="38">
        <v>106868.48536888012</v>
      </c>
      <c r="Y640" s="38">
        <v>107411.30238742432</v>
      </c>
      <c r="Z640" s="38">
        <v>107722.12753462289</v>
      </c>
      <c r="AA640" s="38">
        <v>107834.4259841512</v>
      </c>
      <c r="AB640" s="38">
        <v>107823.89607600619</v>
      </c>
      <c r="AC640" s="38">
        <v>107839.32468962029</v>
      </c>
      <c r="AD640" s="38">
        <v>108156.75485617998</v>
      </c>
    </row>
    <row r="641" spans="1:30" x14ac:dyDescent="0.25">
      <c r="A641" t="s">
        <v>21</v>
      </c>
      <c r="B641" t="s">
        <v>56</v>
      </c>
      <c r="C641" s="31" t="s">
        <v>4</v>
      </c>
      <c r="D641" s="6" t="s">
        <v>46</v>
      </c>
      <c r="E641" s="38">
        <v>77676</v>
      </c>
      <c r="F641" s="38">
        <v>80308.033607865204</v>
      </c>
      <c r="G641" s="38">
        <v>82323.151267589172</v>
      </c>
      <c r="H641" s="38">
        <v>83869.853375537146</v>
      </c>
      <c r="I641" s="38">
        <v>84387.007094565226</v>
      </c>
      <c r="J641" s="38">
        <v>83776.923012584695</v>
      </c>
      <c r="K641" s="38">
        <v>82976.93400441097</v>
      </c>
      <c r="L641" s="38">
        <v>82557.297810884804</v>
      </c>
      <c r="M641" s="38">
        <v>82493.62892889537</v>
      </c>
      <c r="N641" s="38">
        <v>83488.879640423489</v>
      </c>
      <c r="O641" s="38">
        <v>85294.486516037316</v>
      </c>
      <c r="P641" s="38">
        <v>87788.813650222117</v>
      </c>
      <c r="Q641" s="38">
        <v>90714.213419456457</v>
      </c>
      <c r="R641" s="38">
        <v>93553.037900504627</v>
      </c>
      <c r="S641" s="38">
        <v>95888.05142267255</v>
      </c>
      <c r="T641" s="38">
        <v>97753.21234948808</v>
      </c>
      <c r="U641" s="38">
        <v>99019.869344226259</v>
      </c>
      <c r="V641" s="38">
        <v>100045.18839624678</v>
      </c>
      <c r="W641" s="38">
        <v>101173.94414105632</v>
      </c>
      <c r="X641" s="38">
        <v>102655.43300857324</v>
      </c>
      <c r="Y641" s="38">
        <v>103973.96681540049</v>
      </c>
      <c r="Z641" s="38">
        <v>105380.68223181056</v>
      </c>
      <c r="AA641" s="38">
        <v>106716.26647474129</v>
      </c>
      <c r="AB641" s="38">
        <v>107915.21119254747</v>
      </c>
      <c r="AC641" s="38">
        <v>108710.30814595454</v>
      </c>
      <c r="AD641" s="38">
        <v>109288.48979548828</v>
      </c>
    </row>
    <row r="642" spans="1:30" x14ac:dyDescent="0.25">
      <c r="A642" t="s">
        <v>21</v>
      </c>
      <c r="B642" t="s">
        <v>56</v>
      </c>
      <c r="C642" s="31" t="s">
        <v>4</v>
      </c>
      <c r="D642" s="6" t="s">
        <v>47</v>
      </c>
      <c r="E642" s="38">
        <v>71808</v>
      </c>
      <c r="F642" s="38">
        <v>72150.634116530549</v>
      </c>
      <c r="G642" s="38">
        <v>72811.784883297863</v>
      </c>
      <c r="H642" s="38">
        <v>73562.322403794285</v>
      </c>
      <c r="I642" s="38">
        <v>75457.413458535651</v>
      </c>
      <c r="J642" s="38">
        <v>78396.099964937952</v>
      </c>
      <c r="K642" s="38">
        <v>80919.606117759628</v>
      </c>
      <c r="L642" s="38">
        <v>82809.213865852289</v>
      </c>
      <c r="M642" s="38">
        <v>84220.77770423019</v>
      </c>
      <c r="N642" s="38">
        <v>84657.769780690855</v>
      </c>
      <c r="O642" s="38">
        <v>84029.792743977872</v>
      </c>
      <c r="P642" s="38">
        <v>83256.18976091579</v>
      </c>
      <c r="Q642" s="38">
        <v>82853.301497030974</v>
      </c>
      <c r="R642" s="38">
        <v>82822.108630863513</v>
      </c>
      <c r="S642" s="38">
        <v>83820.20961487075</v>
      </c>
      <c r="T642" s="38">
        <v>85600.264665665454</v>
      </c>
      <c r="U642" s="38">
        <v>88031.154576692352</v>
      </c>
      <c r="V642" s="38">
        <v>90897.913815674066</v>
      </c>
      <c r="W642" s="38">
        <v>93675.420015229523</v>
      </c>
      <c r="X642" s="38">
        <v>95989.204612620262</v>
      </c>
      <c r="Y642" s="38">
        <v>97866.231823519629</v>
      </c>
      <c r="Z642" s="38">
        <v>99177.954498056177</v>
      </c>
      <c r="AA642" s="38">
        <v>100256.27785682851</v>
      </c>
      <c r="AB642" s="38">
        <v>101427.34544439326</v>
      </c>
      <c r="AC642" s="38">
        <v>102937.48931122792</v>
      </c>
      <c r="AD642" s="38">
        <v>104279.68022462333</v>
      </c>
    </row>
    <row r="643" spans="1:30" x14ac:dyDescent="0.25">
      <c r="A643" t="s">
        <v>21</v>
      </c>
      <c r="B643" t="s">
        <v>56</v>
      </c>
      <c r="C643" s="31" t="s">
        <v>4</v>
      </c>
      <c r="D643" s="6" t="s">
        <v>48</v>
      </c>
      <c r="E643" s="38">
        <v>65235</v>
      </c>
      <c r="F643" s="38">
        <v>67394.967093074883</v>
      </c>
      <c r="G643" s="38">
        <v>69286.172476354375</v>
      </c>
      <c r="H643" s="38">
        <v>70863.921221512705</v>
      </c>
      <c r="I643" s="38">
        <v>71602.193246637384</v>
      </c>
      <c r="J643" s="38">
        <v>71669.367321949132</v>
      </c>
      <c r="K643" s="38">
        <v>71925.192973787038</v>
      </c>
      <c r="L643" s="38">
        <v>72470.879840184047</v>
      </c>
      <c r="M643" s="38">
        <v>73166.294345700328</v>
      </c>
      <c r="N643" s="38">
        <v>74937.757323706333</v>
      </c>
      <c r="O643" s="38">
        <v>77714.463101333386</v>
      </c>
      <c r="P643" s="38">
        <v>80133.064506746465</v>
      </c>
      <c r="Q643" s="38">
        <v>81935.89703003777</v>
      </c>
      <c r="R643" s="38">
        <v>83263.057976228505</v>
      </c>
      <c r="S643" s="38">
        <v>83676.15906693376</v>
      </c>
      <c r="T643" s="38">
        <v>83091.059053015691</v>
      </c>
      <c r="U643" s="38">
        <v>82388.411045997986</v>
      </c>
      <c r="V643" s="38">
        <v>82044.455622774258</v>
      </c>
      <c r="W643" s="38">
        <v>82073.433586359039</v>
      </c>
      <c r="X643" s="38">
        <v>83088.413809262202</v>
      </c>
      <c r="Y643" s="38">
        <v>84845.554195016623</v>
      </c>
      <c r="Z643" s="38">
        <v>87211.554065847944</v>
      </c>
      <c r="AA643" s="38">
        <v>90005.264031652754</v>
      </c>
      <c r="AB643" s="38">
        <v>92706.190827861719</v>
      </c>
      <c r="AC643" s="38">
        <v>94978.138404369252</v>
      </c>
      <c r="AD643" s="38">
        <v>96842.749655998967</v>
      </c>
    </row>
    <row r="644" spans="1:30" x14ac:dyDescent="0.25">
      <c r="A644" t="s">
        <v>21</v>
      </c>
      <c r="B644" t="s">
        <v>56</v>
      </c>
      <c r="C644" s="31" t="s">
        <v>4</v>
      </c>
      <c r="D644" s="6" t="s">
        <v>49</v>
      </c>
      <c r="E644" s="38">
        <v>56198</v>
      </c>
      <c r="F644" s="38">
        <v>57284.903887823719</v>
      </c>
      <c r="G644" s="38">
        <v>58841.536469537154</v>
      </c>
      <c r="H644" s="38">
        <v>60893.251657219189</v>
      </c>
      <c r="I644" s="38">
        <v>62979.758135864038</v>
      </c>
      <c r="J644" s="38">
        <v>64956.636115897149</v>
      </c>
      <c r="K644" s="38">
        <v>66992.274055418253</v>
      </c>
      <c r="L644" s="38">
        <v>68755.063514934285</v>
      </c>
      <c r="M644" s="38">
        <v>70217.174296728481</v>
      </c>
      <c r="N644" s="38">
        <v>70883.018273696143</v>
      </c>
      <c r="O644" s="38">
        <v>70934.215351510255</v>
      </c>
      <c r="P644" s="38">
        <v>71142.924375622955</v>
      </c>
      <c r="Q644" s="38">
        <v>71631.269906705435</v>
      </c>
      <c r="R644" s="38">
        <v>72313.458907482869</v>
      </c>
      <c r="S644" s="38">
        <v>74004.992689116174</v>
      </c>
      <c r="T644" s="38">
        <v>76659.936722901417</v>
      </c>
      <c r="U644" s="38">
        <v>79008.165898787905</v>
      </c>
      <c r="V644" s="38">
        <v>80762.488814577693</v>
      </c>
      <c r="W644" s="38">
        <v>82043.922270578245</v>
      </c>
      <c r="X644" s="38">
        <v>82466.348045333929</v>
      </c>
      <c r="Y644" s="38">
        <v>81945.540972024726</v>
      </c>
      <c r="Z644" s="38">
        <v>81325.981703541736</v>
      </c>
      <c r="AA644" s="38">
        <v>81049.989053112557</v>
      </c>
      <c r="AB644" s="38">
        <v>81140.811174896764</v>
      </c>
      <c r="AC644" s="38">
        <v>82170.560804847191</v>
      </c>
      <c r="AD644" s="38">
        <v>83901.270756831218</v>
      </c>
    </row>
    <row r="645" spans="1:30" x14ac:dyDescent="0.25">
      <c r="A645" t="s">
        <v>21</v>
      </c>
      <c r="B645" t="s">
        <v>56</v>
      </c>
      <c r="C645" s="31" t="s">
        <v>4</v>
      </c>
      <c r="D645" s="6" t="s">
        <v>50</v>
      </c>
      <c r="E645" s="38">
        <v>51048</v>
      </c>
      <c r="F645" s="38">
        <v>51635.849840897245</v>
      </c>
      <c r="G645" s="38">
        <v>52405.271084121734</v>
      </c>
      <c r="H645" s="38">
        <v>53066.143773783537</v>
      </c>
      <c r="I645" s="38">
        <v>53917.549068958993</v>
      </c>
      <c r="J645" s="38">
        <v>55290.283709951233</v>
      </c>
      <c r="K645" s="38">
        <v>56386.17393722001</v>
      </c>
      <c r="L645" s="38">
        <v>57886.139500617312</v>
      </c>
      <c r="M645" s="38">
        <v>59833.417906361137</v>
      </c>
      <c r="N645" s="38">
        <v>61809.219895813527</v>
      </c>
      <c r="O645" s="38">
        <v>63702.590239638943</v>
      </c>
      <c r="P645" s="38">
        <v>65633.579288030203</v>
      </c>
      <c r="Q645" s="38">
        <v>67309.923434077282</v>
      </c>
      <c r="R645" s="38">
        <v>68702.627116054384</v>
      </c>
      <c r="S645" s="38">
        <v>69347.210851486758</v>
      </c>
      <c r="T645" s="38">
        <v>69431.963690181525</v>
      </c>
      <c r="U645" s="38">
        <v>69642.767459160677</v>
      </c>
      <c r="V645" s="38">
        <v>70118.075284625651</v>
      </c>
      <c r="W645" s="38">
        <v>70815.371458520618</v>
      </c>
      <c r="X645" s="38">
        <v>72452.546478902135</v>
      </c>
      <c r="Y645" s="38">
        <v>75004.181968287885</v>
      </c>
      <c r="Z645" s="38">
        <v>77290.924022562278</v>
      </c>
      <c r="AA645" s="38">
        <v>79005.302954821236</v>
      </c>
      <c r="AB645" s="38">
        <v>80254.89179580372</v>
      </c>
      <c r="AC645" s="38">
        <v>80695.837632495153</v>
      </c>
      <c r="AD645" s="38">
        <v>80244.477817633058</v>
      </c>
    </row>
    <row r="646" spans="1:30" x14ac:dyDescent="0.25">
      <c r="A646" t="s">
        <v>21</v>
      </c>
      <c r="B646" t="s">
        <v>56</v>
      </c>
      <c r="C646" s="31" t="s">
        <v>4</v>
      </c>
      <c r="D646" s="6" t="s">
        <v>51</v>
      </c>
      <c r="E646" s="38">
        <v>37046</v>
      </c>
      <c r="F646" s="38">
        <v>40365.994047367814</v>
      </c>
      <c r="G646" s="38">
        <v>43243.365733022758</v>
      </c>
      <c r="H646" s="38">
        <v>45537.496719659197</v>
      </c>
      <c r="I646" s="38">
        <v>47228.3870204372</v>
      </c>
      <c r="J646" s="38">
        <v>48759.217838917582</v>
      </c>
      <c r="K646" s="38">
        <v>49326.694142769033</v>
      </c>
      <c r="L646" s="38">
        <v>50075.73455215845</v>
      </c>
      <c r="M646" s="38">
        <v>50742.149466619288</v>
      </c>
      <c r="N646" s="38">
        <v>51592.947867102928</v>
      </c>
      <c r="O646" s="38">
        <v>52905.436902718655</v>
      </c>
      <c r="P646" s="38">
        <v>54012.101255814661</v>
      </c>
      <c r="Q646" s="38">
        <v>55474.188252100903</v>
      </c>
      <c r="R646" s="38">
        <v>57339.521639718674</v>
      </c>
      <c r="S646" s="38">
        <v>59230.527946155504</v>
      </c>
      <c r="T646" s="38">
        <v>61065.828090126677</v>
      </c>
      <c r="U646" s="38">
        <v>62922.326870480778</v>
      </c>
      <c r="V646" s="38">
        <v>64543.879184877827</v>
      </c>
      <c r="W646" s="38">
        <v>65896.524618015828</v>
      </c>
      <c r="X646" s="38">
        <v>66545.036462909993</v>
      </c>
      <c r="Y646" s="38">
        <v>66683.489275833446</v>
      </c>
      <c r="Z646" s="38">
        <v>66921.801003036715</v>
      </c>
      <c r="AA646" s="38">
        <v>67410.56076370104</v>
      </c>
      <c r="AB646" s="38">
        <v>68136.163664353662</v>
      </c>
      <c r="AC646" s="38">
        <v>69728.808836934273</v>
      </c>
      <c r="AD646" s="38">
        <v>72184.259773106562</v>
      </c>
    </row>
    <row r="647" spans="1:30" x14ac:dyDescent="0.25">
      <c r="A647" t="s">
        <v>21</v>
      </c>
      <c r="B647" t="s">
        <v>56</v>
      </c>
      <c r="C647" s="31" t="s">
        <v>4</v>
      </c>
      <c r="D647" s="6" t="s">
        <v>52</v>
      </c>
      <c r="E647" s="38">
        <v>24866</v>
      </c>
      <c r="F647" s="38">
        <v>26422.76935212826</v>
      </c>
      <c r="G647" s="38">
        <v>27842.581655302773</v>
      </c>
      <c r="H647" s="38">
        <v>29570.423494305065</v>
      </c>
      <c r="I647" s="38">
        <v>31576.529622123715</v>
      </c>
      <c r="J647" s="38">
        <v>33669.439884448293</v>
      </c>
      <c r="K647" s="38">
        <v>36679.634707452249</v>
      </c>
      <c r="L647" s="38">
        <v>39277.275635220205</v>
      </c>
      <c r="M647" s="38">
        <v>41340.474120405481</v>
      </c>
      <c r="N647" s="38">
        <v>42893.461591753279</v>
      </c>
      <c r="O647" s="38">
        <v>44310.105063599396</v>
      </c>
      <c r="P647" s="38">
        <v>44883.617737110566</v>
      </c>
      <c r="Q647" s="38">
        <v>45625.12752593412</v>
      </c>
      <c r="R647" s="38">
        <v>46300.549560064319</v>
      </c>
      <c r="S647" s="38">
        <v>47148.340747226037</v>
      </c>
      <c r="T647" s="38">
        <v>48403.740110845232</v>
      </c>
      <c r="U647" s="38">
        <v>49511.932716564806</v>
      </c>
      <c r="V647" s="38">
        <v>50923.530339209829</v>
      </c>
      <c r="W647" s="38">
        <v>52685.156473945433</v>
      </c>
      <c r="X647" s="38">
        <v>54466.005131020596</v>
      </c>
      <c r="Y647" s="38">
        <v>56218.940066350675</v>
      </c>
      <c r="Z647" s="38">
        <v>57976.030714984612</v>
      </c>
      <c r="AA647" s="38">
        <v>59517.757566686982</v>
      </c>
      <c r="AB647" s="38">
        <v>60813.196624947203</v>
      </c>
      <c r="AC647" s="38">
        <v>61457.551825977826</v>
      </c>
      <c r="AD647" s="38">
        <v>61651.578061063825</v>
      </c>
    </row>
    <row r="648" spans="1:30" x14ac:dyDescent="0.25">
      <c r="A648" t="s">
        <v>21</v>
      </c>
      <c r="B648" t="s">
        <v>56</v>
      </c>
      <c r="C648" s="31" t="s">
        <v>4</v>
      </c>
      <c r="D648" s="6" t="s">
        <v>53</v>
      </c>
      <c r="E648" s="38">
        <v>15209</v>
      </c>
      <c r="F648" s="38">
        <v>15915.023349924673</v>
      </c>
      <c r="G648" s="38">
        <v>16831.996737599766</v>
      </c>
      <c r="H648" s="38">
        <v>17890.980130129501</v>
      </c>
      <c r="I648" s="38">
        <v>19220.860355016703</v>
      </c>
      <c r="J648" s="38">
        <v>20365.619106403126</v>
      </c>
      <c r="K648" s="38">
        <v>21665.943894858097</v>
      </c>
      <c r="L648" s="38">
        <v>22848.424711901287</v>
      </c>
      <c r="M648" s="38">
        <v>24308.686154217579</v>
      </c>
      <c r="N648" s="38">
        <v>26003.50617835603</v>
      </c>
      <c r="O648" s="38">
        <v>27758.163193678982</v>
      </c>
      <c r="P648" s="38">
        <v>30303.97321160834</v>
      </c>
      <c r="Q648" s="38">
        <v>32470.064243006382</v>
      </c>
      <c r="R648" s="38">
        <v>34186.280634058916</v>
      </c>
      <c r="S648" s="38">
        <v>35505.910625055621</v>
      </c>
      <c r="T648" s="38">
        <v>36717.611317046663</v>
      </c>
      <c r="U648" s="38">
        <v>37285.262601268623</v>
      </c>
      <c r="V648" s="38">
        <v>37983.917555293432</v>
      </c>
      <c r="W648" s="38">
        <v>38627.378668593745</v>
      </c>
      <c r="X648" s="38">
        <v>39421.497146178081</v>
      </c>
      <c r="Y648" s="38">
        <v>40556.554507702072</v>
      </c>
      <c r="Z648" s="38">
        <v>41595.331212448989</v>
      </c>
      <c r="AA648" s="38">
        <v>42874.47733668099</v>
      </c>
      <c r="AB648" s="38">
        <v>44433.739114813776</v>
      </c>
      <c r="AC648" s="38">
        <v>46007.437830859228</v>
      </c>
      <c r="AD648" s="38">
        <v>47585.317087115764</v>
      </c>
    </row>
    <row r="649" spans="1:30" x14ac:dyDescent="0.25">
      <c r="A649" t="s">
        <v>21</v>
      </c>
      <c r="B649" t="s">
        <v>56</v>
      </c>
      <c r="C649" s="31" t="s">
        <v>4</v>
      </c>
      <c r="D649" s="6" t="s">
        <v>1</v>
      </c>
      <c r="E649" s="38">
        <v>13630</v>
      </c>
      <c r="F649" s="38">
        <v>14197.970236932842</v>
      </c>
      <c r="G649" s="38">
        <v>14674.419955318866</v>
      </c>
      <c r="H649" s="38">
        <v>15171.384484638853</v>
      </c>
      <c r="I649" s="38">
        <v>15626.452930862308</v>
      </c>
      <c r="J649" s="38">
        <v>16295.096407395622</v>
      </c>
      <c r="K649" s="38">
        <v>17051.816912271774</v>
      </c>
      <c r="L649" s="38">
        <v>17904.182744084199</v>
      </c>
      <c r="M649" s="38">
        <v>18875.183983397994</v>
      </c>
      <c r="N649" s="38">
        <v>20007.129488428549</v>
      </c>
      <c r="O649" s="38">
        <v>21153.089772680469</v>
      </c>
      <c r="P649" s="38">
        <v>22465.912444448411</v>
      </c>
      <c r="Q649" s="38">
        <v>23738.105354826344</v>
      </c>
      <c r="R649" s="38">
        <v>25290.448861796511</v>
      </c>
      <c r="S649" s="38">
        <v>27101.701230654697</v>
      </c>
      <c r="T649" s="38">
        <v>28938.970065161604</v>
      </c>
      <c r="U649" s="38">
        <v>31463.660441430136</v>
      </c>
      <c r="V649" s="38">
        <v>33621.740456867657</v>
      </c>
      <c r="W649" s="38">
        <v>35610.957661779292</v>
      </c>
      <c r="X649" s="38">
        <v>37468.613319573131</v>
      </c>
      <c r="Y649" s="38">
        <v>39245.434175471579</v>
      </c>
      <c r="Z649" s="38">
        <v>41026.956503094385</v>
      </c>
      <c r="AA649" s="38">
        <v>42639.010700164938</v>
      </c>
      <c r="AB649" s="38">
        <v>44093.453051023112</v>
      </c>
      <c r="AC649" s="38">
        <v>45587.334012057501</v>
      </c>
      <c r="AD649" s="38">
        <v>47299.659300720043</v>
      </c>
    </row>
    <row r="650" spans="1:30" x14ac:dyDescent="0.25">
      <c r="A650" t="s">
        <v>21</v>
      </c>
      <c r="B650" t="s">
        <v>56</v>
      </c>
      <c r="C650" s="31" t="s">
        <v>4</v>
      </c>
      <c r="D650" s="6" t="s">
        <v>0</v>
      </c>
      <c r="E650" s="38">
        <v>1168468</v>
      </c>
      <c r="F650" s="38">
        <v>1190446.2623854002</v>
      </c>
      <c r="G650" s="38">
        <v>1212498.8361635106</v>
      </c>
      <c r="H650" s="38">
        <v>1234046.0252453866</v>
      </c>
      <c r="I650" s="38">
        <v>1255024.1981303685</v>
      </c>
      <c r="J650" s="38">
        <v>1275414.9299707452</v>
      </c>
      <c r="K650" s="38">
        <v>1295292.8899690711</v>
      </c>
      <c r="L650" s="38">
        <v>1315157.1580705906</v>
      </c>
      <c r="M650" s="38">
        <v>1334944.9458961952</v>
      </c>
      <c r="N650" s="38">
        <v>1354613.9254102956</v>
      </c>
      <c r="O650" s="38">
        <v>1374114.8515163986</v>
      </c>
      <c r="P650" s="38">
        <v>1393503.5242258655</v>
      </c>
      <c r="Q650" s="38">
        <v>1412781.7705307121</v>
      </c>
      <c r="R650" s="38">
        <v>1431938.5002348525</v>
      </c>
      <c r="S650" s="38">
        <v>1450968.3625751995</v>
      </c>
      <c r="T650" s="38">
        <v>1469865.439875786</v>
      </c>
      <c r="U650" s="38">
        <v>1488628.5357778107</v>
      </c>
      <c r="V650" s="38">
        <v>1507261.5689250778</v>
      </c>
      <c r="W650" s="38">
        <v>1525778.4906494461</v>
      </c>
      <c r="X650" s="38">
        <v>1544179.152935826</v>
      </c>
      <c r="Y650" s="38">
        <v>1562470.2891419372</v>
      </c>
      <c r="Z650" s="38">
        <v>1580658.6745354002</v>
      </c>
      <c r="AA650" s="38">
        <v>1598759.2366206713</v>
      </c>
      <c r="AB650" s="38">
        <v>1616772.7474810027</v>
      </c>
      <c r="AC650" s="38">
        <v>1634699.5245737536</v>
      </c>
      <c r="AD650" s="38">
        <v>1652535.1843590043</v>
      </c>
    </row>
    <row r="651" spans="1:30" x14ac:dyDescent="0.25">
      <c r="A651" t="s">
        <v>21</v>
      </c>
      <c r="B651" t="s">
        <v>56</v>
      </c>
      <c r="C651" s="31" t="s">
        <v>5</v>
      </c>
      <c r="D651" s="6" t="s">
        <v>37</v>
      </c>
      <c r="E651" s="38">
        <v>77501</v>
      </c>
      <c r="F651" s="38">
        <v>77968.404909468038</v>
      </c>
      <c r="G651" s="38">
        <v>78074.549597355202</v>
      </c>
      <c r="H651" s="38">
        <v>78313.474447422515</v>
      </c>
      <c r="I651" s="38">
        <v>78230.597001958013</v>
      </c>
      <c r="J651" s="38">
        <v>77503.06763095675</v>
      </c>
      <c r="K651" s="38">
        <v>76993.312907174928</v>
      </c>
      <c r="L651" s="38">
        <v>76708.623071143855</v>
      </c>
      <c r="M651" s="38">
        <v>76667.535197118472</v>
      </c>
      <c r="N651" s="38">
        <v>76887.044946571259</v>
      </c>
      <c r="O651" s="38">
        <v>77384.722525826466</v>
      </c>
      <c r="P651" s="38">
        <v>78181.128889931657</v>
      </c>
      <c r="Q651" s="38">
        <v>78931.114055822065</v>
      </c>
      <c r="R651" s="38">
        <v>79646.15662818178</v>
      </c>
      <c r="S651" s="38">
        <v>80337.715986972777</v>
      </c>
      <c r="T651" s="38">
        <v>81017.622085387178</v>
      </c>
      <c r="U651" s="38">
        <v>81701.890717126953</v>
      </c>
      <c r="V651" s="38">
        <v>82400.358724287769</v>
      </c>
      <c r="W651" s="38">
        <v>83120.4130335831</v>
      </c>
      <c r="X651" s="38">
        <v>83868.067841877913</v>
      </c>
      <c r="Y651" s="38">
        <v>84645.873580828993</v>
      </c>
      <c r="Z651" s="38">
        <v>85452.675595620822</v>
      </c>
      <c r="AA651" s="38">
        <v>86283.894645648164</v>
      </c>
      <c r="AB651" s="38">
        <v>87131.555933793134</v>
      </c>
      <c r="AC651" s="38">
        <v>87984.931630202627</v>
      </c>
      <c r="AD651" s="38">
        <v>88830.713661176123</v>
      </c>
    </row>
    <row r="652" spans="1:30" x14ac:dyDescent="0.25">
      <c r="A652" t="s">
        <v>21</v>
      </c>
      <c r="B652" t="s">
        <v>56</v>
      </c>
      <c r="C652" s="31" t="s">
        <v>5</v>
      </c>
      <c r="D652" s="6" t="s">
        <v>38</v>
      </c>
      <c r="E652" s="38">
        <v>78282</v>
      </c>
      <c r="F652" s="38">
        <v>79569.902988877308</v>
      </c>
      <c r="G652" s="38">
        <v>80887.811124655069</v>
      </c>
      <c r="H652" s="38">
        <v>81617.848528145405</v>
      </c>
      <c r="I652" s="38">
        <v>82040.72962313093</v>
      </c>
      <c r="J652" s="38">
        <v>82949.921391570126</v>
      </c>
      <c r="K652" s="38">
        <v>83365.988694212298</v>
      </c>
      <c r="L652" s="38">
        <v>83420.711116575389</v>
      </c>
      <c r="M652" s="38">
        <v>83596.315639472159</v>
      </c>
      <c r="N652" s="38">
        <v>83481.338131388111</v>
      </c>
      <c r="O652" s="38">
        <v>82776.480582130054</v>
      </c>
      <c r="P652" s="38">
        <v>82271.771765411177</v>
      </c>
      <c r="Q652" s="38">
        <v>81997.793048633757</v>
      </c>
      <c r="R652" s="38">
        <v>81974.578600626803</v>
      </c>
      <c r="S652" s="38">
        <v>82220.468802831485</v>
      </c>
      <c r="T652" s="38">
        <v>82752.877827678094</v>
      </c>
      <c r="U652" s="38">
        <v>83584.192833086301</v>
      </c>
      <c r="V652" s="38">
        <v>84370.067811069865</v>
      </c>
      <c r="W652" s="38">
        <v>85120.03391224645</v>
      </c>
      <c r="X652" s="38">
        <v>85844.456329527689</v>
      </c>
      <c r="Y652" s="38">
        <v>86554.055166179489</v>
      </c>
      <c r="Z652" s="38">
        <v>87264.076672453899</v>
      </c>
      <c r="AA652" s="38">
        <v>87984.373164472418</v>
      </c>
      <c r="AB652" s="38">
        <v>88722.587446507197</v>
      </c>
      <c r="AC652" s="38">
        <v>89484.461286694161</v>
      </c>
      <c r="AD652" s="38">
        <v>90272.089317913138</v>
      </c>
    </row>
    <row r="653" spans="1:30" x14ac:dyDescent="0.25">
      <c r="A653" t="s">
        <v>21</v>
      </c>
      <c r="B653" t="s">
        <v>56</v>
      </c>
      <c r="C653" s="31" t="s">
        <v>5</v>
      </c>
      <c r="D653" s="6" t="s">
        <v>39</v>
      </c>
      <c r="E653" s="38">
        <v>71180</v>
      </c>
      <c r="F653" s="38">
        <v>73500.823817117795</v>
      </c>
      <c r="G653" s="38">
        <v>76310.967447262607</v>
      </c>
      <c r="H653" s="38">
        <v>78704.23953599685</v>
      </c>
      <c r="I653" s="38">
        <v>81164.942117271712</v>
      </c>
      <c r="J653" s="38">
        <v>82935.61011160606</v>
      </c>
      <c r="K653" s="38">
        <v>84166.81405320263</v>
      </c>
      <c r="L653" s="38">
        <v>85375.794888016622</v>
      </c>
      <c r="M653" s="38">
        <v>86069.887481911399</v>
      </c>
      <c r="N653" s="38">
        <v>86467.69790069708</v>
      </c>
      <c r="O653" s="38">
        <v>87323.874072922394</v>
      </c>
      <c r="P653" s="38">
        <v>87731.039162375353</v>
      </c>
      <c r="Q653" s="38">
        <v>87799.746859873499</v>
      </c>
      <c r="R653" s="38">
        <v>87982.041974224747</v>
      </c>
      <c r="S653" s="38">
        <v>87891.152577940826</v>
      </c>
      <c r="T653" s="38">
        <v>87242.080106630921</v>
      </c>
      <c r="U653" s="38">
        <v>86776.03836022265</v>
      </c>
      <c r="V653" s="38">
        <v>86541.710039563695</v>
      </c>
      <c r="W653" s="38">
        <v>86555.649104537792</v>
      </c>
      <c r="X653" s="38">
        <v>86835.744166827863</v>
      </c>
      <c r="Y653" s="38">
        <v>87399.625381839025</v>
      </c>
      <c r="Z653" s="38">
        <v>88260.07659945084</v>
      </c>
      <c r="AA653" s="38">
        <v>89072.068297778824</v>
      </c>
      <c r="AB653" s="38">
        <v>89845.05485709272</v>
      </c>
      <c r="AC653" s="38">
        <v>90589.033619003341</v>
      </c>
      <c r="AD653" s="38">
        <v>91314.068634341951</v>
      </c>
    </row>
    <row r="654" spans="1:30" x14ac:dyDescent="0.25">
      <c r="A654" t="s">
        <v>21</v>
      </c>
      <c r="B654" t="s">
        <v>56</v>
      </c>
      <c r="C654" s="31" t="s">
        <v>5</v>
      </c>
      <c r="D654" s="6" t="s">
        <v>40</v>
      </c>
      <c r="E654" s="38">
        <v>75236</v>
      </c>
      <c r="F654" s="38">
        <v>74998.108182165728</v>
      </c>
      <c r="G654" s="38">
        <v>75141.313034729741</v>
      </c>
      <c r="H654" s="38">
        <v>76259.682826370874</v>
      </c>
      <c r="I654" s="38">
        <v>77540.058995634536</v>
      </c>
      <c r="J654" s="38">
        <v>79142.600898527395</v>
      </c>
      <c r="K654" s="38">
        <v>81459.97217390775</v>
      </c>
      <c r="L654" s="38">
        <v>84214.904403224718</v>
      </c>
      <c r="M654" s="38">
        <v>86634.797006626541</v>
      </c>
      <c r="N654" s="38">
        <v>89138.122826476872</v>
      </c>
      <c r="O654" s="38">
        <v>90899.88438984059</v>
      </c>
      <c r="P654" s="38">
        <v>92131.992701646566</v>
      </c>
      <c r="Q654" s="38">
        <v>93296.212667137457</v>
      </c>
      <c r="R654" s="38">
        <v>94001.926324748798</v>
      </c>
      <c r="S654" s="38">
        <v>94419.810301443547</v>
      </c>
      <c r="T654" s="38">
        <v>95280.118432174408</v>
      </c>
      <c r="U654" s="38">
        <v>95709.234272696092</v>
      </c>
      <c r="V654" s="38">
        <v>95819.239939135863</v>
      </c>
      <c r="W654" s="38">
        <v>96024.981482473086</v>
      </c>
      <c r="X654" s="38">
        <v>95957.961387540083</v>
      </c>
      <c r="Y654" s="38">
        <v>95351.629122411774</v>
      </c>
      <c r="Z654" s="38">
        <v>94897.224924317896</v>
      </c>
      <c r="AA654" s="38">
        <v>94674.320823218586</v>
      </c>
      <c r="AB654" s="38">
        <v>94699.038750330219</v>
      </c>
      <c r="AC654" s="38">
        <v>94990.298166280714</v>
      </c>
      <c r="AD654" s="38">
        <v>95576.712861379332</v>
      </c>
    </row>
    <row r="655" spans="1:30" x14ac:dyDescent="0.25">
      <c r="A655" t="s">
        <v>21</v>
      </c>
      <c r="B655" t="s">
        <v>56</v>
      </c>
      <c r="C655" s="31" t="s">
        <v>5</v>
      </c>
      <c r="D655" s="6" t="s">
        <v>41</v>
      </c>
      <c r="E655" s="38">
        <v>91752</v>
      </c>
      <c r="F655" s="38">
        <v>92080.512517730851</v>
      </c>
      <c r="G655" s="38">
        <v>91765.805798872898</v>
      </c>
      <c r="H655" s="38">
        <v>91322.040683174142</v>
      </c>
      <c r="I655" s="38">
        <v>90549.895716212632</v>
      </c>
      <c r="J655" s="38">
        <v>90550.82854518175</v>
      </c>
      <c r="K655" s="38">
        <v>90587.972952373049</v>
      </c>
      <c r="L655" s="38">
        <v>90814.185168321288</v>
      </c>
      <c r="M655" s="38">
        <v>91807.784721745964</v>
      </c>
      <c r="N655" s="38">
        <v>92961.287272827336</v>
      </c>
      <c r="O655" s="38">
        <v>94585.702812599804</v>
      </c>
      <c r="P655" s="38">
        <v>96919.345909796044</v>
      </c>
      <c r="Q655" s="38">
        <v>99581.386236576131</v>
      </c>
      <c r="R655" s="38">
        <v>101969.58837273379</v>
      </c>
      <c r="S655" s="38">
        <v>104405.88716414549</v>
      </c>
      <c r="T655" s="38">
        <v>106106.47258199228</v>
      </c>
      <c r="U655" s="38">
        <v>107330.927286908</v>
      </c>
      <c r="V655" s="38">
        <v>108479.11910257819</v>
      </c>
      <c r="W655" s="38">
        <v>109230.79991737466</v>
      </c>
      <c r="X655" s="38">
        <v>109749.53841458612</v>
      </c>
      <c r="Y655" s="38">
        <v>110664.26453607011</v>
      </c>
      <c r="Z655" s="38">
        <v>111151.54525702837</v>
      </c>
      <c r="AA655" s="38">
        <v>111351.25365939629</v>
      </c>
      <c r="AB655" s="38">
        <v>111589.13270348537</v>
      </c>
      <c r="AC655" s="38">
        <v>111568.95444799274</v>
      </c>
      <c r="AD655" s="38">
        <v>111074.30918362811</v>
      </c>
    </row>
    <row r="656" spans="1:30" x14ac:dyDescent="0.25">
      <c r="A656" t="s">
        <v>21</v>
      </c>
      <c r="B656" t="s">
        <v>56</v>
      </c>
      <c r="C656" s="31" t="s">
        <v>5</v>
      </c>
      <c r="D656" s="2" t="s">
        <v>42</v>
      </c>
      <c r="E656" s="38">
        <v>93471</v>
      </c>
      <c r="F656" s="38">
        <v>95397.390297451711</v>
      </c>
      <c r="G656" s="38">
        <v>97378.201180032556</v>
      </c>
      <c r="H656" s="38">
        <v>98732.709194421477</v>
      </c>
      <c r="I656" s="38">
        <v>99849.462167555263</v>
      </c>
      <c r="J656" s="38">
        <v>100451.24515720537</v>
      </c>
      <c r="K656" s="38">
        <v>100783.06764208006</v>
      </c>
      <c r="L656" s="38">
        <v>100658.54481329693</v>
      </c>
      <c r="M656" s="38">
        <v>100482.58788590199</v>
      </c>
      <c r="N656" s="38">
        <v>100134.5644500107</v>
      </c>
      <c r="O656" s="38">
        <v>100309.52469496176</v>
      </c>
      <c r="P656" s="38">
        <v>100438.8343293801</v>
      </c>
      <c r="Q656" s="38">
        <v>100733.77063015892</v>
      </c>
      <c r="R656" s="38">
        <v>101583.39487624228</v>
      </c>
      <c r="S656" s="38">
        <v>102591.26793622621</v>
      </c>
      <c r="T656" s="38">
        <v>104090.44739719764</v>
      </c>
      <c r="U656" s="38">
        <v>106194.97433032593</v>
      </c>
      <c r="V656" s="38">
        <v>108554.54853236352</v>
      </c>
      <c r="W656" s="38">
        <v>110714.56821010966</v>
      </c>
      <c r="X656" s="38">
        <v>112918.82424640394</v>
      </c>
      <c r="Y656" s="38">
        <v>114505.61282619654</v>
      </c>
      <c r="Z656" s="38">
        <v>115711.6964805669</v>
      </c>
      <c r="AA656" s="38">
        <v>116842.90845661165</v>
      </c>
      <c r="AB656" s="38">
        <v>117671.57231715944</v>
      </c>
      <c r="AC656" s="38">
        <v>118298.6767061873</v>
      </c>
      <c r="AD656" s="38">
        <v>119232.08617991611</v>
      </c>
    </row>
    <row r="657" spans="1:30" x14ac:dyDescent="0.25">
      <c r="A657" t="s">
        <v>21</v>
      </c>
      <c r="B657" t="s">
        <v>56</v>
      </c>
      <c r="C657" s="31" t="s">
        <v>5</v>
      </c>
      <c r="D657" s="4" t="s">
        <v>43</v>
      </c>
      <c r="E657" s="38">
        <v>91440</v>
      </c>
      <c r="F657" s="38">
        <v>93824.329794069752</v>
      </c>
      <c r="G657" s="38">
        <v>95332.207699321007</v>
      </c>
      <c r="H657" s="38">
        <v>96933.056059053954</v>
      </c>
      <c r="I657" s="38">
        <v>98842.489343054927</v>
      </c>
      <c r="J657" s="38">
        <v>100497.85099388618</v>
      </c>
      <c r="K657" s="38">
        <v>102232.42244157115</v>
      </c>
      <c r="L657" s="38">
        <v>103905.29056708353</v>
      </c>
      <c r="M657" s="38">
        <v>105099.76023861772</v>
      </c>
      <c r="N657" s="38">
        <v>106012.55183993104</v>
      </c>
      <c r="O657" s="38">
        <v>106560.24449435655</v>
      </c>
      <c r="P657" s="38">
        <v>106929.08944816596</v>
      </c>
      <c r="Q657" s="38">
        <v>106952.48981813069</v>
      </c>
      <c r="R657" s="38">
        <v>106946.23845501075</v>
      </c>
      <c r="S657" s="38">
        <v>106807.93736373429</v>
      </c>
      <c r="T657" s="38">
        <v>107078.0690973677</v>
      </c>
      <c r="U657" s="38">
        <v>107309.34652685729</v>
      </c>
      <c r="V657" s="38">
        <v>107712.72328214924</v>
      </c>
      <c r="W657" s="38">
        <v>108530.71504139921</v>
      </c>
      <c r="X657" s="38">
        <v>109483.1963844321</v>
      </c>
      <c r="Y657" s="38">
        <v>110883.45700731926</v>
      </c>
      <c r="Z657" s="38">
        <v>112828.77988695243</v>
      </c>
      <c r="AA657" s="38">
        <v>115002.09796438063</v>
      </c>
      <c r="AB657" s="38">
        <v>117021.37991973227</v>
      </c>
      <c r="AC657" s="38">
        <v>119080.4327687381</v>
      </c>
      <c r="AD657" s="38">
        <v>120596.81868036608</v>
      </c>
    </row>
    <row r="658" spans="1:30" x14ac:dyDescent="0.25">
      <c r="A658" t="s">
        <v>21</v>
      </c>
      <c r="B658" t="s">
        <v>56</v>
      </c>
      <c r="C658" s="31" t="s">
        <v>5</v>
      </c>
      <c r="D658" s="2" t="s">
        <v>44</v>
      </c>
      <c r="E658" s="38">
        <v>81843</v>
      </c>
      <c r="F658" s="38">
        <v>84387.401738935965</v>
      </c>
      <c r="G658" s="38">
        <v>87789.669632858044</v>
      </c>
      <c r="H658" s="38">
        <v>91470.84551217081</v>
      </c>
      <c r="I658" s="38">
        <v>94630.594717126762</v>
      </c>
      <c r="J658" s="38">
        <v>97387.829200329172</v>
      </c>
      <c r="K658" s="38">
        <v>99640.980499267724</v>
      </c>
      <c r="L658" s="38">
        <v>101096.34280890925</v>
      </c>
      <c r="M658" s="38">
        <v>102628.73541417246</v>
      </c>
      <c r="N658" s="38">
        <v>104436.46925674083</v>
      </c>
      <c r="O658" s="38">
        <v>106017.9260735788</v>
      </c>
      <c r="P658" s="38">
        <v>107688.59715203903</v>
      </c>
      <c r="Q658" s="38">
        <v>109276.10471238245</v>
      </c>
      <c r="R658" s="38">
        <v>110453.80174605543</v>
      </c>
      <c r="S658" s="38">
        <v>111333.10021595861</v>
      </c>
      <c r="T658" s="38">
        <v>111911.47784452543</v>
      </c>
      <c r="U658" s="38">
        <v>112347.19089414329</v>
      </c>
      <c r="V658" s="38">
        <v>112476.64221595589</v>
      </c>
      <c r="W658" s="38">
        <v>112575.57018785994</v>
      </c>
      <c r="X658" s="38">
        <v>112553.43547473526</v>
      </c>
      <c r="Y658" s="38">
        <v>112874.59540636485</v>
      </c>
      <c r="Z658" s="38">
        <v>113151.94169339571</v>
      </c>
      <c r="AA658" s="38">
        <v>113596.27261344189</v>
      </c>
      <c r="AB658" s="38">
        <v>114392.479562875</v>
      </c>
      <c r="AC658" s="38">
        <v>115312.56494400717</v>
      </c>
      <c r="AD658" s="38">
        <v>116665.89530642137</v>
      </c>
    </row>
    <row r="659" spans="1:30" x14ac:dyDescent="0.25">
      <c r="A659" t="s">
        <v>21</v>
      </c>
      <c r="B659" t="s">
        <v>56</v>
      </c>
      <c r="C659" s="31" t="s">
        <v>5</v>
      </c>
      <c r="D659" s="2" t="s">
        <v>45</v>
      </c>
      <c r="E659" s="38">
        <v>83710</v>
      </c>
      <c r="F659" s="38">
        <v>83125.519921264204</v>
      </c>
      <c r="G659" s="38">
        <v>83094.580535322617</v>
      </c>
      <c r="H659" s="38">
        <v>83396.968965866283</v>
      </c>
      <c r="I659" s="38">
        <v>84803.32084478662</v>
      </c>
      <c r="J659" s="38">
        <v>86849.496828423755</v>
      </c>
      <c r="K659" s="38">
        <v>89343.090302536628</v>
      </c>
      <c r="L659" s="38">
        <v>92605.488543422995</v>
      </c>
      <c r="M659" s="38">
        <v>96111.599202999816</v>
      </c>
      <c r="N659" s="38">
        <v>99175.613976423716</v>
      </c>
      <c r="O659" s="38">
        <v>101871.00936397813</v>
      </c>
      <c r="P659" s="38">
        <v>104086.95130919371</v>
      </c>
      <c r="Q659" s="38">
        <v>105580.28337864159</v>
      </c>
      <c r="R659" s="38">
        <v>107141.11556172547</v>
      </c>
      <c r="S659" s="38">
        <v>108962.72564005281</v>
      </c>
      <c r="T659" s="38">
        <v>110567.93156548472</v>
      </c>
      <c r="U659" s="38">
        <v>112257.84383092035</v>
      </c>
      <c r="V659" s="38">
        <v>113851.16110277743</v>
      </c>
      <c r="W659" s="38">
        <v>115063.00038148067</v>
      </c>
      <c r="X659" s="38">
        <v>115960.12215926954</v>
      </c>
      <c r="Y659" s="38">
        <v>116574.16823031446</v>
      </c>
      <c r="Z659" s="38">
        <v>117058.0376007399</v>
      </c>
      <c r="AA659" s="38">
        <v>117247.71325398714</v>
      </c>
      <c r="AB659" s="38">
        <v>117400.99511683368</v>
      </c>
      <c r="AC659" s="38">
        <v>117438.71186671768</v>
      </c>
      <c r="AD659" s="38">
        <v>117781.51617185852</v>
      </c>
    </row>
    <row r="660" spans="1:30" x14ac:dyDescent="0.25">
      <c r="A660" t="s">
        <v>21</v>
      </c>
      <c r="B660" t="s">
        <v>56</v>
      </c>
      <c r="C660" s="31" t="s">
        <v>5</v>
      </c>
      <c r="D660" s="2" t="s">
        <v>46</v>
      </c>
      <c r="E660" s="38">
        <v>81170</v>
      </c>
      <c r="F660" s="38">
        <v>83994.458852660347</v>
      </c>
      <c r="G660" s="38">
        <v>86165.959489386412</v>
      </c>
      <c r="H660" s="38">
        <v>87517.001969440695</v>
      </c>
      <c r="I660" s="38">
        <v>87847.972274602653</v>
      </c>
      <c r="J660" s="38">
        <v>87059.107501251012</v>
      </c>
      <c r="K660" s="38">
        <v>86402.455407781861</v>
      </c>
      <c r="L660" s="38">
        <v>86297.507761683344</v>
      </c>
      <c r="M660" s="38">
        <v>86583.18286710995</v>
      </c>
      <c r="N660" s="38">
        <v>87940.353498469776</v>
      </c>
      <c r="O660" s="38">
        <v>89947.911367194902</v>
      </c>
      <c r="P660" s="38">
        <v>92416.713391315338</v>
      </c>
      <c r="Q660" s="38">
        <v>95623.934511322543</v>
      </c>
      <c r="R660" s="38">
        <v>99044.04890528848</v>
      </c>
      <c r="S660" s="38">
        <v>102075.72841210119</v>
      </c>
      <c r="T660" s="38">
        <v>104758.946073081</v>
      </c>
      <c r="U660" s="38">
        <v>106975.65284671632</v>
      </c>
      <c r="V660" s="38">
        <v>108522.94170312837</v>
      </c>
      <c r="W660" s="38">
        <v>110130.6011125737</v>
      </c>
      <c r="X660" s="38">
        <v>111985.16162945054</v>
      </c>
      <c r="Y660" s="38">
        <v>113617.48643856955</v>
      </c>
      <c r="Z660" s="38">
        <v>115322.88788129276</v>
      </c>
      <c r="AA660" s="38">
        <v>116919.52052699158</v>
      </c>
      <c r="AB660" s="38">
        <v>118150.6850851661</v>
      </c>
      <c r="AC660" s="38">
        <v>119060.19839658498</v>
      </c>
      <c r="AD660" s="38">
        <v>119692.77674767344</v>
      </c>
    </row>
    <row r="661" spans="1:30" x14ac:dyDescent="0.25">
      <c r="A661" t="s">
        <v>21</v>
      </c>
      <c r="B661" t="s">
        <v>56</v>
      </c>
      <c r="C661" s="31" t="s">
        <v>5</v>
      </c>
      <c r="D661" s="2" t="s">
        <v>47</v>
      </c>
      <c r="E661" s="38">
        <v>74617</v>
      </c>
      <c r="F661" s="38">
        <v>75205.416690135578</v>
      </c>
      <c r="G661" s="38">
        <v>76042.301990940628</v>
      </c>
      <c r="H661" s="38">
        <v>77330.684118920908</v>
      </c>
      <c r="I661" s="38">
        <v>79819.431889519037</v>
      </c>
      <c r="J661" s="38">
        <v>83085.21249066251</v>
      </c>
      <c r="K661" s="38">
        <v>85813.659434718764</v>
      </c>
      <c r="L661" s="38">
        <v>87860.299005424618</v>
      </c>
      <c r="M661" s="38">
        <v>89081.166327509345</v>
      </c>
      <c r="N661" s="38">
        <v>89339.746982033932</v>
      </c>
      <c r="O661" s="38">
        <v>88515.372625445743</v>
      </c>
      <c r="P661" s="38">
        <v>87827.717005628074</v>
      </c>
      <c r="Q661" s="38">
        <v>87702.309031463767</v>
      </c>
      <c r="R661" s="38">
        <v>88003.157568984359</v>
      </c>
      <c r="S661" s="38">
        <v>89343.450720252818</v>
      </c>
      <c r="T661" s="38">
        <v>91334.116976789868</v>
      </c>
      <c r="U661" s="38">
        <v>93789.151362280943</v>
      </c>
      <c r="V661" s="38">
        <v>96955.357490800903</v>
      </c>
      <c r="W661" s="38">
        <v>100301.65097744494</v>
      </c>
      <c r="X661" s="38">
        <v>103299.3234114637</v>
      </c>
      <c r="Y661" s="38">
        <v>105957.32055927857</v>
      </c>
      <c r="Z661" s="38">
        <v>108157.59072487082</v>
      </c>
      <c r="AA661" s="38">
        <v>109734.06643575031</v>
      </c>
      <c r="AB661" s="38">
        <v>111365.39605803833</v>
      </c>
      <c r="AC661" s="38">
        <v>113231.17371291446</v>
      </c>
      <c r="AD661" s="38">
        <v>114869.18591588081</v>
      </c>
    </row>
    <row r="662" spans="1:30" x14ac:dyDescent="0.25">
      <c r="A662" t="s">
        <v>21</v>
      </c>
      <c r="B662" t="s">
        <v>56</v>
      </c>
      <c r="C662" s="31" t="s">
        <v>5</v>
      </c>
      <c r="D662" s="2" t="s">
        <v>48</v>
      </c>
      <c r="E662" s="38">
        <v>68099</v>
      </c>
      <c r="F662" s="38">
        <v>70619.745640915993</v>
      </c>
      <c r="G662" s="38">
        <v>72870.25005751563</v>
      </c>
      <c r="H662" s="38">
        <v>74511.288220721719</v>
      </c>
      <c r="I662" s="38">
        <v>75416.37432009379</v>
      </c>
      <c r="J662" s="38">
        <v>75939.64405665989</v>
      </c>
      <c r="K662" s="38">
        <v>76441.700785614419</v>
      </c>
      <c r="L662" s="38">
        <v>77172.32595728201</v>
      </c>
      <c r="M662" s="38">
        <v>78373.771588497722</v>
      </c>
      <c r="N662" s="38">
        <v>80695.584927389849</v>
      </c>
      <c r="O662" s="38">
        <v>83816.159933750663</v>
      </c>
      <c r="P662" s="38">
        <v>86439.869367905194</v>
      </c>
      <c r="Q662" s="38">
        <v>88385.7637706776</v>
      </c>
      <c r="R662" s="38">
        <v>89515.87073991762</v>
      </c>
      <c r="S662" s="38">
        <v>89748.052782791958</v>
      </c>
      <c r="T662" s="38">
        <v>88943.767393680348</v>
      </c>
      <c r="U662" s="38">
        <v>88275.763933456125</v>
      </c>
      <c r="V662" s="38">
        <v>88171.196093350882</v>
      </c>
      <c r="W662" s="38">
        <v>88510.600405299978</v>
      </c>
      <c r="X662" s="38">
        <v>89845.168271190079</v>
      </c>
      <c r="Y662" s="38">
        <v>91815.581504724338</v>
      </c>
      <c r="Z662" s="38">
        <v>94243.267867203656</v>
      </c>
      <c r="AA662" s="38">
        <v>97348.318788995894</v>
      </c>
      <c r="AB662" s="38">
        <v>100601.44809775002</v>
      </c>
      <c r="AC662" s="38">
        <v>103540.80381867946</v>
      </c>
      <c r="AD662" s="38">
        <v>106149.8727225163</v>
      </c>
    </row>
    <row r="663" spans="1:30" x14ac:dyDescent="0.25">
      <c r="A663" t="s">
        <v>21</v>
      </c>
      <c r="B663" t="s">
        <v>56</v>
      </c>
      <c r="C663" s="31" t="s">
        <v>5</v>
      </c>
      <c r="D663" s="2" t="s">
        <v>49</v>
      </c>
      <c r="E663" s="38">
        <v>59373</v>
      </c>
      <c r="F663" s="38">
        <v>60891.020672201419</v>
      </c>
      <c r="G663" s="38">
        <v>62531.984752880497</v>
      </c>
      <c r="H663" s="38">
        <v>64664.135423514941</v>
      </c>
      <c r="I663" s="38">
        <v>66764.002157759794</v>
      </c>
      <c r="J663" s="38">
        <v>69169.811224320438</v>
      </c>
      <c r="K663" s="38">
        <v>71578.224698208214</v>
      </c>
      <c r="L663" s="38">
        <v>73686.687977741705</v>
      </c>
      <c r="M663" s="38">
        <v>75248.318985930324</v>
      </c>
      <c r="N663" s="38">
        <v>76085.556378690439</v>
      </c>
      <c r="O663" s="38">
        <v>76549.563140525424</v>
      </c>
      <c r="P663" s="38">
        <v>76997.997178578764</v>
      </c>
      <c r="Q663" s="38">
        <v>77669.546690420437</v>
      </c>
      <c r="R663" s="38">
        <v>78820.698697196465</v>
      </c>
      <c r="S663" s="38">
        <v>81017.727776482847</v>
      </c>
      <c r="T663" s="38">
        <v>84024.194191657327</v>
      </c>
      <c r="U663" s="38">
        <v>86573.169869222533</v>
      </c>
      <c r="V663" s="38">
        <v>88453.964898196355</v>
      </c>
      <c r="W663" s="38">
        <v>89532.984001226141</v>
      </c>
      <c r="X663" s="38">
        <v>89768.201664856111</v>
      </c>
      <c r="Y663" s="38">
        <v>89005.056947817589</v>
      </c>
      <c r="Z663" s="38">
        <v>88372.849031481732</v>
      </c>
      <c r="AA663" s="38">
        <v>88296.845921669708</v>
      </c>
      <c r="AB663" s="38">
        <v>88673.917414952113</v>
      </c>
      <c r="AC663" s="38">
        <v>89999.169858574518</v>
      </c>
      <c r="AD663" s="38">
        <v>91941.276001129067</v>
      </c>
    </row>
    <row r="664" spans="1:30" x14ac:dyDescent="0.25">
      <c r="A664" t="s">
        <v>21</v>
      </c>
      <c r="B664" t="s">
        <v>56</v>
      </c>
      <c r="C664" s="31" t="s">
        <v>5</v>
      </c>
      <c r="D664" s="2" t="s">
        <v>50</v>
      </c>
      <c r="E664" s="38">
        <v>53313</v>
      </c>
      <c r="F664" s="38">
        <v>54167.42014902021</v>
      </c>
      <c r="G664" s="38">
        <v>55424.074273966289</v>
      </c>
      <c r="H664" s="38">
        <v>56795.535474053482</v>
      </c>
      <c r="I664" s="38">
        <v>58099.02190475924</v>
      </c>
      <c r="J664" s="38">
        <v>59500.885332565886</v>
      </c>
      <c r="K664" s="38">
        <v>61015.588584291341</v>
      </c>
      <c r="L664" s="38">
        <v>62646.010264697376</v>
      </c>
      <c r="M664" s="38">
        <v>64694.018323432756</v>
      </c>
      <c r="N664" s="38">
        <v>66731.89504343622</v>
      </c>
      <c r="O664" s="38">
        <v>69042.544497556635</v>
      </c>
      <c r="P664" s="38">
        <v>71351.97385966609</v>
      </c>
      <c r="Q664" s="38">
        <v>73359.451282915106</v>
      </c>
      <c r="R664" s="38">
        <v>74873.700688767058</v>
      </c>
      <c r="S664" s="38">
        <v>75683.584035906068</v>
      </c>
      <c r="T664" s="38">
        <v>76132.29935180016</v>
      </c>
      <c r="U664" s="38">
        <v>76566.80921086586</v>
      </c>
      <c r="V664" s="38">
        <v>77217.610456974537</v>
      </c>
      <c r="W664" s="38">
        <v>78347.109528635585</v>
      </c>
      <c r="X664" s="38">
        <v>80453.098495438418</v>
      </c>
      <c r="Y664" s="38">
        <v>83363.83472179345</v>
      </c>
      <c r="Z664" s="38">
        <v>85849.4866384622</v>
      </c>
      <c r="AA664" s="38">
        <v>87676.012793878283</v>
      </c>
      <c r="AB664" s="38">
        <v>88721.295692046057</v>
      </c>
      <c r="AC664" s="38">
        <v>88968.703812644875</v>
      </c>
      <c r="AD664" s="38">
        <v>88251.877107325825</v>
      </c>
    </row>
    <row r="665" spans="1:30" x14ac:dyDescent="0.25">
      <c r="A665" t="s">
        <v>21</v>
      </c>
      <c r="B665" t="s">
        <v>56</v>
      </c>
      <c r="C665" s="31" t="s">
        <v>5</v>
      </c>
      <c r="D665" s="2" t="s">
        <v>51</v>
      </c>
      <c r="E665" s="38">
        <v>38710</v>
      </c>
      <c r="F665" s="38">
        <v>42177.66386873286</v>
      </c>
      <c r="G665" s="38">
        <v>45454.389654446262</v>
      </c>
      <c r="H665" s="38">
        <v>47925.868499790158</v>
      </c>
      <c r="I665" s="38">
        <v>50195.112213659777</v>
      </c>
      <c r="J665" s="38">
        <v>52354.576105537199</v>
      </c>
      <c r="K665" s="38">
        <v>53187.728548936022</v>
      </c>
      <c r="L665" s="38">
        <v>54419.109677999717</v>
      </c>
      <c r="M665" s="38">
        <v>55773.072798964131</v>
      </c>
      <c r="N665" s="38">
        <v>57059.527784697042</v>
      </c>
      <c r="O665" s="38">
        <v>58458.405701777439</v>
      </c>
      <c r="P665" s="38">
        <v>59968.892166714271</v>
      </c>
      <c r="Q665" s="38">
        <v>61598.747942801034</v>
      </c>
      <c r="R665" s="38">
        <v>63589.86330822319</v>
      </c>
      <c r="S665" s="38">
        <v>65587.569082132468</v>
      </c>
      <c r="T665" s="38">
        <v>67834.046164841813</v>
      </c>
      <c r="U665" s="38">
        <v>70075.053823375216</v>
      </c>
      <c r="V665" s="38">
        <v>72021.832995923745</v>
      </c>
      <c r="W665" s="38">
        <v>73515.623350704773</v>
      </c>
      <c r="X665" s="38">
        <v>74322.931331661079</v>
      </c>
      <c r="Y665" s="38">
        <v>74779.024280002763</v>
      </c>
      <c r="Z665" s="38">
        <v>75219.641009669387</v>
      </c>
      <c r="AA665" s="38">
        <v>75872.066584061467</v>
      </c>
      <c r="AB665" s="38">
        <v>76997.087784540068</v>
      </c>
      <c r="AC665" s="38">
        <v>79035.660915838147</v>
      </c>
      <c r="AD665" s="38">
        <v>81868.067160816674</v>
      </c>
    </row>
    <row r="666" spans="1:30" x14ac:dyDescent="0.25">
      <c r="A666" t="s">
        <v>21</v>
      </c>
      <c r="B666" t="s">
        <v>56</v>
      </c>
      <c r="C666" s="31" t="s">
        <v>5</v>
      </c>
      <c r="D666" s="2" t="s">
        <v>52</v>
      </c>
      <c r="E666" s="38">
        <v>27565</v>
      </c>
      <c r="F666" s="38">
        <v>29042.908488208453</v>
      </c>
      <c r="G666" s="38">
        <v>30502.724384699995</v>
      </c>
      <c r="H666" s="38">
        <v>32377.696252076537</v>
      </c>
      <c r="I666" s="38">
        <v>34491.556704789269</v>
      </c>
      <c r="J666" s="38">
        <v>36688.643136197905</v>
      </c>
      <c r="K666" s="38">
        <v>39944.583031521783</v>
      </c>
      <c r="L666" s="38">
        <v>42993.092708556978</v>
      </c>
      <c r="M666" s="38">
        <v>45301.974652040029</v>
      </c>
      <c r="N666" s="38">
        <v>47435.201161342724</v>
      </c>
      <c r="O666" s="38">
        <v>49470.934706408989</v>
      </c>
      <c r="P666" s="38">
        <v>50294.438502802994</v>
      </c>
      <c r="Q666" s="38">
        <v>51500.943598929225</v>
      </c>
      <c r="R666" s="38">
        <v>52825.676845362854</v>
      </c>
      <c r="S666" s="38">
        <v>54087.980934574865</v>
      </c>
      <c r="T666" s="38">
        <v>55468.804519803023</v>
      </c>
      <c r="U666" s="38">
        <v>56961.654370331446</v>
      </c>
      <c r="V666" s="38">
        <v>58574.816107497012</v>
      </c>
      <c r="W666" s="38">
        <v>60500.265446580954</v>
      </c>
      <c r="X666" s="38">
        <v>62440.536422909536</v>
      </c>
      <c r="Y666" s="38">
        <v>64605.357425001785</v>
      </c>
      <c r="Z666" s="38">
        <v>66760.41384671985</v>
      </c>
      <c r="AA666" s="38">
        <v>68630.715687454373</v>
      </c>
      <c r="AB666" s="38">
        <v>70088.966785938886</v>
      </c>
      <c r="AC666" s="38">
        <v>70884.486538769241</v>
      </c>
      <c r="AD666" s="38">
        <v>71352.694017057453</v>
      </c>
    </row>
    <row r="667" spans="1:30" x14ac:dyDescent="0.25">
      <c r="A667" t="s">
        <v>21</v>
      </c>
      <c r="B667" t="s">
        <v>56</v>
      </c>
      <c r="C667" s="31" t="s">
        <v>5</v>
      </c>
      <c r="D667" s="2" t="s">
        <v>53</v>
      </c>
      <c r="E667" s="38">
        <v>19883</v>
      </c>
      <c r="F667" s="38">
        <v>20494.957991612639</v>
      </c>
      <c r="G667" s="38">
        <v>21090.322768677201</v>
      </c>
      <c r="H667" s="38">
        <v>22073.762292116611</v>
      </c>
      <c r="I667" s="38">
        <v>23071.402644475264</v>
      </c>
      <c r="J667" s="38">
        <v>24218.67818655635</v>
      </c>
      <c r="K667" s="38">
        <v>25546.126155847785</v>
      </c>
      <c r="L667" s="38">
        <v>26842.667263808478</v>
      </c>
      <c r="M667" s="38">
        <v>28520.339054648644</v>
      </c>
      <c r="N667" s="38">
        <v>30412.069139897307</v>
      </c>
      <c r="O667" s="38">
        <v>32359.260547175843</v>
      </c>
      <c r="P667" s="38">
        <v>35281.619106286242</v>
      </c>
      <c r="Q667" s="38">
        <v>37974.188120577906</v>
      </c>
      <c r="R667" s="38">
        <v>40021.173550329899</v>
      </c>
      <c r="S667" s="38">
        <v>41926.329451549238</v>
      </c>
      <c r="T667" s="38">
        <v>43741.397958414054</v>
      </c>
      <c r="U667" s="38">
        <v>44545.594830587041</v>
      </c>
      <c r="V667" s="38">
        <v>45691.147795805293</v>
      </c>
      <c r="W667" s="38">
        <v>46935.664739961518</v>
      </c>
      <c r="X667" s="38">
        <v>48128.888015999059</v>
      </c>
      <c r="Y667" s="38">
        <v>49439.044296585183</v>
      </c>
      <c r="Z667" s="38">
        <v>50854.503708060322</v>
      </c>
      <c r="AA667" s="38">
        <v>52387.617849734073</v>
      </c>
      <c r="AB667" s="38">
        <v>54176.288487882339</v>
      </c>
      <c r="AC667" s="38">
        <v>55980.093161069868</v>
      </c>
      <c r="AD667" s="38">
        <v>57981.741386437105</v>
      </c>
    </row>
    <row r="668" spans="1:30" x14ac:dyDescent="0.25">
      <c r="A668" t="s">
        <v>21</v>
      </c>
      <c r="B668" t="s">
        <v>56</v>
      </c>
      <c r="C668" s="31" t="s">
        <v>5</v>
      </c>
      <c r="D668" s="2" t="s">
        <v>1</v>
      </c>
      <c r="E668" s="38">
        <v>24628</v>
      </c>
      <c r="F668" s="38">
        <v>24861.681443882146</v>
      </c>
      <c r="G668" s="38">
        <v>25110.758211018565</v>
      </c>
      <c r="H668" s="38">
        <v>25259.748854761001</v>
      </c>
      <c r="I668" s="38">
        <v>25594.613993654795</v>
      </c>
      <c r="J668" s="38">
        <v>25906.789495842506</v>
      </c>
      <c r="K668" s="38">
        <v>26483.488720262205</v>
      </c>
      <c r="L668" s="38">
        <v>27083.847314850405</v>
      </c>
      <c r="M668" s="38">
        <v>27916.7947680086</v>
      </c>
      <c r="N668" s="38">
        <v>28902.565387233411</v>
      </c>
      <c r="O668" s="38">
        <v>29982.517735909503</v>
      </c>
      <c r="P668" s="38">
        <v>31400.163779593786</v>
      </c>
      <c r="Q668" s="38">
        <v>32784.461215492978</v>
      </c>
      <c r="R668" s="38">
        <v>34630.386258940707</v>
      </c>
      <c r="S668" s="38">
        <v>36724.845943044937</v>
      </c>
      <c r="T668" s="38">
        <v>38880.398361188694</v>
      </c>
      <c r="U668" s="38">
        <v>42039.1542298727</v>
      </c>
      <c r="V668" s="38">
        <v>44888.965995848674</v>
      </c>
      <c r="W668" s="38">
        <v>47509.996177775945</v>
      </c>
      <c r="X668" s="38">
        <v>50153.793879775047</v>
      </c>
      <c r="Y668" s="38">
        <v>52710.270049741106</v>
      </c>
      <c r="Z668" s="38">
        <v>55195.325044176367</v>
      </c>
      <c r="AA668" s="38">
        <v>57665.374946587828</v>
      </c>
      <c r="AB668" s="38">
        <v>60003.777015902917</v>
      </c>
      <c r="AC668" s="38">
        <v>62302.480798936071</v>
      </c>
      <c r="AD668" s="38">
        <v>64626.711484277548</v>
      </c>
    </row>
    <row r="669" spans="1:30" x14ac:dyDescent="0.25">
      <c r="A669" t="s">
        <v>21</v>
      </c>
      <c r="B669" t="s">
        <v>56</v>
      </c>
      <c r="C669" s="31" t="s">
        <v>5</v>
      </c>
      <c r="D669" s="2" t="s">
        <v>0</v>
      </c>
      <c r="E669" s="38">
        <v>1191773</v>
      </c>
      <c r="F669" s="38">
        <v>1216307.667964451</v>
      </c>
      <c r="G669" s="38">
        <v>1240967.8716339408</v>
      </c>
      <c r="H669" s="38">
        <v>1265206.5868580185</v>
      </c>
      <c r="I669" s="38">
        <v>1288951.5786300453</v>
      </c>
      <c r="J669" s="38">
        <v>1312191.7982872801</v>
      </c>
      <c r="K669" s="38">
        <v>1334987.1770335089</v>
      </c>
      <c r="L669" s="38">
        <v>1357801.4333120394</v>
      </c>
      <c r="M669" s="38">
        <v>1380591.6421547083</v>
      </c>
      <c r="N669" s="38">
        <v>1403297.1909042578</v>
      </c>
      <c r="O669" s="38">
        <v>1425872.0392659395</v>
      </c>
      <c r="P669" s="38">
        <v>1448358.1350264305</v>
      </c>
      <c r="Q669" s="38">
        <v>1470748.2475719575</v>
      </c>
      <c r="R669" s="38">
        <v>1493023.419102561</v>
      </c>
      <c r="S669" s="38">
        <v>1515165.3351281427</v>
      </c>
      <c r="T669" s="38">
        <v>1537165.0679296949</v>
      </c>
      <c r="U669" s="38">
        <v>1559013.6435289946</v>
      </c>
      <c r="V669" s="38">
        <v>1580703.4042874069</v>
      </c>
      <c r="W669" s="38">
        <v>1602220.2270112683</v>
      </c>
      <c r="X669" s="38">
        <v>1623568.4495279437</v>
      </c>
      <c r="Y669" s="38">
        <v>1644746.257481039</v>
      </c>
      <c r="Z669" s="38">
        <v>1665752.0204624636</v>
      </c>
      <c r="AA669" s="38">
        <v>1686585.4424140593</v>
      </c>
      <c r="AB669" s="38">
        <v>1707252.6590300261</v>
      </c>
      <c r="AC669" s="38">
        <v>1727750.836449835</v>
      </c>
      <c r="AD669" s="38">
        <v>1748078.4125401152</v>
      </c>
    </row>
    <row r="670" spans="1:30" x14ac:dyDescent="0.25">
      <c r="A670" t="s">
        <v>21</v>
      </c>
      <c r="B670" t="s">
        <v>56</v>
      </c>
      <c r="C670" s="31" t="s">
        <v>6</v>
      </c>
      <c r="D670" s="2" t="s">
        <v>37</v>
      </c>
      <c r="E670" s="38">
        <v>158911</v>
      </c>
      <c r="F670" s="38">
        <v>160072.00200277538</v>
      </c>
      <c r="G670" s="38">
        <v>160456.44462120248</v>
      </c>
      <c r="H670" s="38">
        <v>160943.69177840184</v>
      </c>
      <c r="I670" s="38">
        <v>161021.36436016153</v>
      </c>
      <c r="J670" s="38">
        <v>159921.02722352254</v>
      </c>
      <c r="K670" s="38">
        <v>158873.1018545792</v>
      </c>
      <c r="L670" s="38">
        <v>158286.29657375248</v>
      </c>
      <c r="M670" s="38">
        <v>158200.4739246573</v>
      </c>
      <c r="N670" s="38">
        <v>158651.65775508928</v>
      </c>
      <c r="O670" s="38">
        <v>159676.58652536653</v>
      </c>
      <c r="P670" s="38">
        <v>161318.19205329419</v>
      </c>
      <c r="Q670" s="38">
        <v>162864.54632289865</v>
      </c>
      <c r="R670" s="38">
        <v>164339.20875426376</v>
      </c>
      <c r="S670" s="38">
        <v>165765.74512756034</v>
      </c>
      <c r="T670" s="38">
        <v>167168.33265166095</v>
      </c>
      <c r="U670" s="38">
        <v>168579.83829438212</v>
      </c>
      <c r="V670" s="38">
        <v>170020.46704326189</v>
      </c>
      <c r="W670" s="38">
        <v>171505.41701420612</v>
      </c>
      <c r="X670" s="38">
        <v>173047.09199264168</v>
      </c>
      <c r="Y670" s="38">
        <v>174650.80124963686</v>
      </c>
      <c r="Z670" s="38">
        <v>176314.14408374651</v>
      </c>
      <c r="AA670" s="38">
        <v>178027.49822325041</v>
      </c>
      <c r="AB670" s="38">
        <v>179774.5297656784</v>
      </c>
      <c r="AC670" s="38">
        <v>181533.14842437583</v>
      </c>
      <c r="AD670" s="38">
        <v>183275.95142736263</v>
      </c>
    </row>
    <row r="671" spans="1:30" x14ac:dyDescent="0.25">
      <c r="A671" t="s">
        <v>21</v>
      </c>
      <c r="B671" t="s">
        <v>56</v>
      </c>
      <c r="C671" s="31" t="s">
        <v>6</v>
      </c>
      <c r="D671" s="2" t="s">
        <v>38</v>
      </c>
      <c r="E671" s="38">
        <v>160797</v>
      </c>
      <c r="F671" s="38">
        <v>163218.31875375388</v>
      </c>
      <c r="G671" s="38">
        <v>165761.64827776808</v>
      </c>
      <c r="H671" s="38">
        <v>167333.2424335056</v>
      </c>
      <c r="I671" s="38">
        <v>168301.4384287789</v>
      </c>
      <c r="J671" s="38">
        <v>170160.00999574462</v>
      </c>
      <c r="K671" s="38">
        <v>171182.45605467042</v>
      </c>
      <c r="L671" s="38">
        <v>171429.20308773068</v>
      </c>
      <c r="M671" s="38">
        <v>171786.91479839449</v>
      </c>
      <c r="N671" s="38">
        <v>171769.29139827646</v>
      </c>
      <c r="O671" s="38">
        <v>170645.01159033587</v>
      </c>
      <c r="P671" s="38">
        <v>169607.69580045063</v>
      </c>
      <c r="Q671" s="38">
        <v>169045.17287454708</v>
      </c>
      <c r="R671" s="38">
        <v>168999.07730254691</v>
      </c>
      <c r="S671" s="38">
        <v>169506.76733104914</v>
      </c>
      <c r="T671" s="38">
        <v>170604.11634622517</v>
      </c>
      <c r="U671" s="38">
        <v>172316.6897232249</v>
      </c>
      <c r="V671" s="38">
        <v>173936.13333507784</v>
      </c>
      <c r="W671" s="38">
        <v>175481.9920969425</v>
      </c>
      <c r="X671" s="38">
        <v>176975.52603189595</v>
      </c>
      <c r="Y671" s="38">
        <v>178438.66040589497</v>
      </c>
      <c r="Z671" s="38">
        <v>179902.61534094025</v>
      </c>
      <c r="AA671" s="38">
        <v>181387.57076263556</v>
      </c>
      <c r="AB671" s="38">
        <v>182909.26199768973</v>
      </c>
      <c r="AC671" s="38">
        <v>184479.51959479792</v>
      </c>
      <c r="AD671" s="38">
        <v>186102.69818256691</v>
      </c>
    </row>
    <row r="672" spans="1:30" x14ac:dyDescent="0.25">
      <c r="A672" t="s">
        <v>21</v>
      </c>
      <c r="B672" t="s">
        <v>56</v>
      </c>
      <c r="C672" s="31" t="s">
        <v>6</v>
      </c>
      <c r="D672" s="2" t="s">
        <v>39</v>
      </c>
      <c r="E672" s="38">
        <v>146410</v>
      </c>
      <c r="F672" s="38">
        <v>151333.20067341294</v>
      </c>
      <c r="G672" s="38">
        <v>157111.46965243126</v>
      </c>
      <c r="H672" s="38">
        <v>162127.50137808215</v>
      </c>
      <c r="I672" s="38">
        <v>166930.5412747027</v>
      </c>
      <c r="J672" s="38">
        <v>170080.48390691477</v>
      </c>
      <c r="K672" s="38">
        <v>172381.81326592754</v>
      </c>
      <c r="L672" s="38">
        <v>174709.68594946971</v>
      </c>
      <c r="M672" s="38">
        <v>176178.72965314338</v>
      </c>
      <c r="N672" s="38">
        <v>177092.32880407048</v>
      </c>
      <c r="O672" s="38">
        <v>178878.76482266653</v>
      </c>
      <c r="P672" s="38">
        <v>179866.03315444186</v>
      </c>
      <c r="Q672" s="38">
        <v>180125.44756552158</v>
      </c>
      <c r="R672" s="38">
        <v>180502.01521255632</v>
      </c>
      <c r="S672" s="38">
        <v>180521.24616621539</v>
      </c>
      <c r="T672" s="38">
        <v>179470.60533584762</v>
      </c>
      <c r="U672" s="38">
        <v>178515.89840806712</v>
      </c>
      <c r="V672" s="38">
        <v>178036.69276144556</v>
      </c>
      <c r="W672" s="38">
        <v>178067.81946391749</v>
      </c>
      <c r="X672" s="38">
        <v>178645.94659891876</v>
      </c>
      <c r="Y672" s="38">
        <v>179807.30030390483</v>
      </c>
      <c r="Z672" s="38">
        <v>181578.13523235612</v>
      </c>
      <c r="AA672" s="38">
        <v>183249.90451591025</v>
      </c>
      <c r="AB672" s="38">
        <v>184841.96710531818</v>
      </c>
      <c r="AC672" s="38">
        <v>186374.79442110774</v>
      </c>
      <c r="AD672" s="38">
        <v>187868.92282353039</v>
      </c>
    </row>
    <row r="673" spans="1:30" x14ac:dyDescent="0.25">
      <c r="A673" t="s">
        <v>21</v>
      </c>
      <c r="B673" t="s">
        <v>56</v>
      </c>
      <c r="C673" s="31" t="s">
        <v>6</v>
      </c>
      <c r="D673" s="2" t="s">
        <v>40</v>
      </c>
      <c r="E673" s="38">
        <v>153111</v>
      </c>
      <c r="F673" s="38">
        <v>153108.62911162211</v>
      </c>
      <c r="G673" s="38">
        <v>153501.13377652422</v>
      </c>
      <c r="H673" s="38">
        <v>155773.01797856332</v>
      </c>
      <c r="I673" s="38">
        <v>158455.1830630461</v>
      </c>
      <c r="J673" s="38">
        <v>161940.63714700507</v>
      </c>
      <c r="K673" s="38">
        <v>166843.11921843697</v>
      </c>
      <c r="L673" s="38">
        <v>172544.02616049873</v>
      </c>
      <c r="M673" s="38">
        <v>177588.4495891874</v>
      </c>
      <c r="N673" s="38">
        <v>182464.29135331683</v>
      </c>
      <c r="O673" s="38">
        <v>185654.78715584378</v>
      </c>
      <c r="P673" s="38">
        <v>187934.54660456354</v>
      </c>
      <c r="Q673" s="38">
        <v>190172.03511462637</v>
      </c>
      <c r="R673" s="38">
        <v>191646.76540105202</v>
      </c>
      <c r="S673" s="38">
        <v>192603.17662542395</v>
      </c>
      <c r="T673" s="38">
        <v>194427.96823175455</v>
      </c>
      <c r="U673" s="38">
        <v>195449.27295654221</v>
      </c>
      <c r="V673" s="38">
        <v>195783.83995804313</v>
      </c>
      <c r="W673" s="38">
        <v>196237.84988467779</v>
      </c>
      <c r="X673" s="38">
        <v>196320.32099828857</v>
      </c>
      <c r="Y673" s="38">
        <v>195313.36415214144</v>
      </c>
      <c r="Z673" s="38">
        <v>194389.7164954301</v>
      </c>
      <c r="AA673" s="38">
        <v>193940.06801055401</v>
      </c>
      <c r="AB673" s="38">
        <v>193998.01202507707</v>
      </c>
      <c r="AC673" s="38">
        <v>194602.78105623764</v>
      </c>
      <c r="AD673" s="38">
        <v>195811.98608355265</v>
      </c>
    </row>
    <row r="674" spans="1:30" x14ac:dyDescent="0.25">
      <c r="A674" t="s">
        <v>21</v>
      </c>
      <c r="B674" t="s">
        <v>56</v>
      </c>
      <c r="C674" s="31" t="s">
        <v>6</v>
      </c>
      <c r="D674" s="2" t="s">
        <v>41</v>
      </c>
      <c r="E674" s="38">
        <v>185046</v>
      </c>
      <c r="F674" s="38">
        <v>185266.72088557147</v>
      </c>
      <c r="G674" s="38">
        <v>184560.05605743176</v>
      </c>
      <c r="H674" s="38">
        <v>183373.56095506682</v>
      </c>
      <c r="I674" s="38">
        <v>182015.50333531867</v>
      </c>
      <c r="J674" s="38">
        <v>182005.35173848711</v>
      </c>
      <c r="K674" s="38">
        <v>182438.25227847876</v>
      </c>
      <c r="L674" s="38">
        <v>182996.11440355296</v>
      </c>
      <c r="M674" s="38">
        <v>185039.96560799429</v>
      </c>
      <c r="N674" s="38">
        <v>187484.77156091481</v>
      </c>
      <c r="O674" s="38">
        <v>190968.45644093241</v>
      </c>
      <c r="P674" s="38">
        <v>195928.12121308711</v>
      </c>
      <c r="Q674" s="38">
        <v>201492.2964691575</v>
      </c>
      <c r="R674" s="38">
        <v>206446.06809048055</v>
      </c>
      <c r="S674" s="38">
        <v>211189.13506257202</v>
      </c>
      <c r="T674" s="38">
        <v>214317.03935507784</v>
      </c>
      <c r="U674" s="38">
        <v>216603.57705882867</v>
      </c>
      <c r="V674" s="38">
        <v>218846.46963433508</v>
      </c>
      <c r="W674" s="38">
        <v>220422.23917170393</v>
      </c>
      <c r="X674" s="38">
        <v>221543.45784409379</v>
      </c>
      <c r="Y674" s="38">
        <v>223476.8383381952</v>
      </c>
      <c r="Z674" s="38">
        <v>224607.49347291404</v>
      </c>
      <c r="AA674" s="38">
        <v>225120.9520982001</v>
      </c>
      <c r="AB674" s="38">
        <v>225662.34046641237</v>
      </c>
      <c r="AC674" s="38">
        <v>225799.77337161475</v>
      </c>
      <c r="AD674" s="38">
        <v>224925.14368658495</v>
      </c>
    </row>
    <row r="675" spans="1:30" x14ac:dyDescent="0.25">
      <c r="A675" t="s">
        <v>21</v>
      </c>
      <c r="B675" t="s">
        <v>56</v>
      </c>
      <c r="C675" s="31" t="s">
        <v>6</v>
      </c>
      <c r="D675" s="2" t="s">
        <v>42</v>
      </c>
      <c r="E675" s="38">
        <v>186578</v>
      </c>
      <c r="F675" s="38">
        <v>189855.40566507221</v>
      </c>
      <c r="G675" s="38">
        <v>193229.61890281993</v>
      </c>
      <c r="H675" s="38">
        <v>195737.93263389837</v>
      </c>
      <c r="I675" s="38">
        <v>197498.40745166771</v>
      </c>
      <c r="J675" s="38">
        <v>198520.39159891068</v>
      </c>
      <c r="K675" s="38">
        <v>198827.01160555682</v>
      </c>
      <c r="L675" s="38">
        <v>198475.14478452806</v>
      </c>
      <c r="M675" s="38">
        <v>197882.4734967603</v>
      </c>
      <c r="N675" s="38">
        <v>197267.33539865882</v>
      </c>
      <c r="O675" s="38">
        <v>197625.63951691252</v>
      </c>
      <c r="P675" s="38">
        <v>198145.00115735471</v>
      </c>
      <c r="Q675" s="38">
        <v>198795.65543593964</v>
      </c>
      <c r="R675" s="38">
        <v>200562.49263967562</v>
      </c>
      <c r="S675" s="38">
        <v>202705.39890276134</v>
      </c>
      <c r="T675" s="38">
        <v>205869.89529194648</v>
      </c>
      <c r="U675" s="38">
        <v>210332.28083438723</v>
      </c>
      <c r="V675" s="38">
        <v>215235.96613329239</v>
      </c>
      <c r="W675" s="38">
        <v>219650.22271510103</v>
      </c>
      <c r="X675" s="38">
        <v>223929.26547460863</v>
      </c>
      <c r="Y675" s="38">
        <v>226894.95038299414</v>
      </c>
      <c r="Z675" s="38">
        <v>229168.79878754308</v>
      </c>
      <c r="AA675" s="38">
        <v>231384.46111339278</v>
      </c>
      <c r="AB675" s="38">
        <v>233059.74455669703</v>
      </c>
      <c r="AC675" s="38">
        <v>234350.34928649219</v>
      </c>
      <c r="AD675" s="38">
        <v>236306.60084317531</v>
      </c>
    </row>
    <row r="676" spans="1:30" x14ac:dyDescent="0.25">
      <c r="A676" t="s">
        <v>21</v>
      </c>
      <c r="B676" t="s">
        <v>56</v>
      </c>
      <c r="C676" s="31" t="s">
        <v>6</v>
      </c>
      <c r="D676" s="2" t="s">
        <v>43</v>
      </c>
      <c r="E676" s="38">
        <v>181695</v>
      </c>
      <c r="F676" s="38">
        <v>185179.12281981812</v>
      </c>
      <c r="G676" s="38">
        <v>187590.34831279414</v>
      </c>
      <c r="H676" s="38">
        <v>190230.60578406087</v>
      </c>
      <c r="I676" s="38">
        <v>193542.26316254312</v>
      </c>
      <c r="J676" s="38">
        <v>196417.9834088182</v>
      </c>
      <c r="K676" s="38">
        <v>199447.53968424688</v>
      </c>
      <c r="L676" s="38">
        <v>202362.93795411271</v>
      </c>
      <c r="M676" s="38">
        <v>204625.80671746697</v>
      </c>
      <c r="N676" s="38">
        <v>206153.78171354323</v>
      </c>
      <c r="O676" s="38">
        <v>207115.33034103597</v>
      </c>
      <c r="P676" s="38">
        <v>207598.73970782128</v>
      </c>
      <c r="Q676" s="38">
        <v>207548.13098042124</v>
      </c>
      <c r="R676" s="38">
        <v>207336.4598298143</v>
      </c>
      <c r="S676" s="38">
        <v>207085.64631052595</v>
      </c>
      <c r="T676" s="38">
        <v>207617.8629167552</v>
      </c>
      <c r="U676" s="38">
        <v>208268.15506474173</v>
      </c>
      <c r="V676" s="38">
        <v>209097.66170087268</v>
      </c>
      <c r="W676" s="38">
        <v>210782.69466815336</v>
      </c>
      <c r="X676" s="38">
        <v>212773.41916259966</v>
      </c>
      <c r="Y676" s="38">
        <v>215659.04048680127</v>
      </c>
      <c r="Z676" s="38">
        <v>219728.41079008929</v>
      </c>
      <c r="AA676" s="38">
        <v>224197.27488727428</v>
      </c>
      <c r="AB676" s="38">
        <v>228276.37927612689</v>
      </c>
      <c r="AC676" s="38">
        <v>232272.03683913889</v>
      </c>
      <c r="AD676" s="38">
        <v>235138.03600537824</v>
      </c>
    </row>
    <row r="677" spans="1:30" x14ac:dyDescent="0.25">
      <c r="A677" t="s">
        <v>21</v>
      </c>
      <c r="B677" t="s">
        <v>56</v>
      </c>
      <c r="C677" s="31" t="s">
        <v>6</v>
      </c>
      <c r="D677" s="2" t="s">
        <v>44</v>
      </c>
      <c r="E677" s="38">
        <v>162015</v>
      </c>
      <c r="F677" s="38">
        <v>167353.6363147732</v>
      </c>
      <c r="G677" s="38">
        <v>173961.40482487521</v>
      </c>
      <c r="H677" s="38">
        <v>180749.4820913178</v>
      </c>
      <c r="I677" s="38">
        <v>186366.68168522307</v>
      </c>
      <c r="J677" s="38">
        <v>190985.08717650617</v>
      </c>
      <c r="K677" s="38">
        <v>194377.16896294765</v>
      </c>
      <c r="L677" s="38">
        <v>196716.38582055227</v>
      </c>
      <c r="M677" s="38">
        <v>199255.85938547848</v>
      </c>
      <c r="N677" s="38">
        <v>202434.65917097271</v>
      </c>
      <c r="O677" s="38">
        <v>205222.63996691641</v>
      </c>
      <c r="P677" s="38">
        <v>208195.44973566104</v>
      </c>
      <c r="Q677" s="38">
        <v>211025.72724948463</v>
      </c>
      <c r="R677" s="38">
        <v>213301.62042814557</v>
      </c>
      <c r="S677" s="38">
        <v>214857.0315637053</v>
      </c>
      <c r="T677" s="38">
        <v>215917.53675192525</v>
      </c>
      <c r="U677" s="38">
        <v>216587.74067149311</v>
      </c>
      <c r="V677" s="38">
        <v>216761.08253294855</v>
      </c>
      <c r="W677" s="38">
        <v>216782.19026043912</v>
      </c>
      <c r="X677" s="38">
        <v>216733.76569545583</v>
      </c>
      <c r="Y677" s="38">
        <v>217357.25066254742</v>
      </c>
      <c r="Z677" s="38">
        <v>218058.0339521615</v>
      </c>
      <c r="AA677" s="38">
        <v>218949.36391186115</v>
      </c>
      <c r="AB677" s="38">
        <v>220578.41481233135</v>
      </c>
      <c r="AC677" s="38">
        <v>222483.68365475116</v>
      </c>
      <c r="AD677" s="38">
        <v>225234.30180323479</v>
      </c>
    </row>
    <row r="678" spans="1:30" x14ac:dyDescent="0.25">
      <c r="A678" t="s">
        <v>21</v>
      </c>
      <c r="B678" t="s">
        <v>56</v>
      </c>
      <c r="C678" s="31" t="s">
        <v>6</v>
      </c>
      <c r="D678" s="2" t="s">
        <v>45</v>
      </c>
      <c r="E678" s="38">
        <v>165604</v>
      </c>
      <c r="F678" s="38">
        <v>164235.47479313711</v>
      </c>
      <c r="G678" s="38">
        <v>163841.53752592887</v>
      </c>
      <c r="H678" s="38">
        <v>164102.07870453261</v>
      </c>
      <c r="I678" s="38">
        <v>166548.75496265682</v>
      </c>
      <c r="J678" s="38">
        <v>170473.72517003806</v>
      </c>
      <c r="K678" s="38">
        <v>175571.77796460621</v>
      </c>
      <c r="L678" s="38">
        <v>181853.03654055059</v>
      </c>
      <c r="M678" s="38">
        <v>188287.48860512296</v>
      </c>
      <c r="N678" s="38">
        <v>193716.80881654884</v>
      </c>
      <c r="O678" s="38">
        <v>198254.66128140799</v>
      </c>
      <c r="P678" s="38">
        <v>201668.31923661122</v>
      </c>
      <c r="Q678" s="38">
        <v>204109.56926229622</v>
      </c>
      <c r="R678" s="38">
        <v>206732.54388909522</v>
      </c>
      <c r="S678" s="38">
        <v>209981.17728052021</v>
      </c>
      <c r="T678" s="38">
        <v>212856.59386859927</v>
      </c>
      <c r="U678" s="38">
        <v>215913.1708638214</v>
      </c>
      <c r="V678" s="38">
        <v>218807.63710553461</v>
      </c>
      <c r="W678" s="38">
        <v>221181.68775129132</v>
      </c>
      <c r="X678" s="38">
        <v>222828.60752814967</v>
      </c>
      <c r="Y678" s="38">
        <v>223985.47061773879</v>
      </c>
      <c r="Z678" s="38">
        <v>224780.1651353628</v>
      </c>
      <c r="AA678" s="38">
        <v>225082.13923813833</v>
      </c>
      <c r="AB678" s="38">
        <v>225224.89119283989</v>
      </c>
      <c r="AC678" s="38">
        <v>225278.03655633796</v>
      </c>
      <c r="AD678" s="38">
        <v>225938.27102803849</v>
      </c>
    </row>
    <row r="679" spans="1:30" x14ac:dyDescent="0.25">
      <c r="A679" t="s">
        <v>21</v>
      </c>
      <c r="B679" t="s">
        <v>56</v>
      </c>
      <c r="C679" s="31" t="s">
        <v>6</v>
      </c>
      <c r="D679" s="2" t="s">
        <v>46</v>
      </c>
      <c r="E679" s="38">
        <v>158846</v>
      </c>
      <c r="F679" s="38">
        <v>164302.49246052554</v>
      </c>
      <c r="G679" s="38">
        <v>168489.1107569756</v>
      </c>
      <c r="H679" s="38">
        <v>171386.85534497784</v>
      </c>
      <c r="I679" s="38">
        <v>172234.97936916788</v>
      </c>
      <c r="J679" s="38">
        <v>170836.03051383572</v>
      </c>
      <c r="K679" s="38">
        <v>169379.38941219283</v>
      </c>
      <c r="L679" s="38">
        <v>168854.80557256815</v>
      </c>
      <c r="M679" s="38">
        <v>169076.81179600532</v>
      </c>
      <c r="N679" s="38">
        <v>171429.23313889327</v>
      </c>
      <c r="O679" s="38">
        <v>175242.39788323222</v>
      </c>
      <c r="P679" s="38">
        <v>180205.52704153745</v>
      </c>
      <c r="Q679" s="38">
        <v>186338.147930779</v>
      </c>
      <c r="R679" s="38">
        <v>192597.08680579311</v>
      </c>
      <c r="S679" s="38">
        <v>197963.77983477374</v>
      </c>
      <c r="T679" s="38">
        <v>202512.15842256907</v>
      </c>
      <c r="U679" s="38">
        <v>205995.52219094257</v>
      </c>
      <c r="V679" s="38">
        <v>208568.13009937515</v>
      </c>
      <c r="W679" s="38">
        <v>211304.54525363003</v>
      </c>
      <c r="X679" s="38">
        <v>214640.59463802376</v>
      </c>
      <c r="Y679" s="38">
        <v>217591.45325397004</v>
      </c>
      <c r="Z679" s="38">
        <v>220703.57011310331</v>
      </c>
      <c r="AA679" s="38">
        <v>223635.78700173285</v>
      </c>
      <c r="AB679" s="38">
        <v>226065.89627771359</v>
      </c>
      <c r="AC679" s="38">
        <v>227770.50654253952</v>
      </c>
      <c r="AD679" s="38">
        <v>228981.26654316171</v>
      </c>
    </row>
    <row r="680" spans="1:30" x14ac:dyDescent="0.25">
      <c r="A680" t="s">
        <v>21</v>
      </c>
      <c r="B680" t="s">
        <v>56</v>
      </c>
      <c r="C680" s="31" t="s">
        <v>6</v>
      </c>
      <c r="D680" s="2" t="s">
        <v>47</v>
      </c>
      <c r="E680" s="38">
        <v>146425</v>
      </c>
      <c r="F680" s="38">
        <v>147356.05080666614</v>
      </c>
      <c r="G680" s="38">
        <v>148854.08687423851</v>
      </c>
      <c r="H680" s="38">
        <v>150893.00652271521</v>
      </c>
      <c r="I680" s="38">
        <v>155276.84534805469</v>
      </c>
      <c r="J680" s="38">
        <v>161481.31245560048</v>
      </c>
      <c r="K680" s="38">
        <v>166733.26555247838</v>
      </c>
      <c r="L680" s="38">
        <v>170669.51287127691</v>
      </c>
      <c r="M680" s="38">
        <v>173301.94403173955</v>
      </c>
      <c r="N680" s="38">
        <v>173997.51676272479</v>
      </c>
      <c r="O680" s="38">
        <v>172545.16536942363</v>
      </c>
      <c r="P680" s="38">
        <v>171083.90676654386</v>
      </c>
      <c r="Q680" s="38">
        <v>170555.61052849476</v>
      </c>
      <c r="R680" s="38">
        <v>170825.26619984786</v>
      </c>
      <c r="S680" s="38">
        <v>173163.66033512357</v>
      </c>
      <c r="T680" s="38">
        <v>176934.38164245532</v>
      </c>
      <c r="U680" s="38">
        <v>181820.3059389733</v>
      </c>
      <c r="V680" s="38">
        <v>187853.27130647498</v>
      </c>
      <c r="W680" s="38">
        <v>193977.07099267445</v>
      </c>
      <c r="X680" s="38">
        <v>199288.52802408396</v>
      </c>
      <c r="Y680" s="38">
        <v>203823.5523827982</v>
      </c>
      <c r="Z680" s="38">
        <v>207335.545222927</v>
      </c>
      <c r="AA680" s="38">
        <v>209990.34429257881</v>
      </c>
      <c r="AB680" s="38">
        <v>212792.74150243157</v>
      </c>
      <c r="AC680" s="38">
        <v>216168.66302414238</v>
      </c>
      <c r="AD680" s="38">
        <v>219148.86614050413</v>
      </c>
    </row>
    <row r="681" spans="1:30" x14ac:dyDescent="0.25">
      <c r="A681" t="s">
        <v>21</v>
      </c>
      <c r="B681" t="s">
        <v>56</v>
      </c>
      <c r="C681" s="31" t="s">
        <v>6</v>
      </c>
      <c r="D681" s="2" t="s">
        <v>48</v>
      </c>
      <c r="E681" s="38">
        <v>133334</v>
      </c>
      <c r="F681" s="38">
        <v>138014.71273399086</v>
      </c>
      <c r="G681" s="38">
        <v>142156.42253387001</v>
      </c>
      <c r="H681" s="38">
        <v>145375.20944223442</v>
      </c>
      <c r="I681" s="38">
        <v>147018.56756673119</v>
      </c>
      <c r="J681" s="38">
        <v>147609.01137860902</v>
      </c>
      <c r="K681" s="38">
        <v>148366.89375940146</v>
      </c>
      <c r="L681" s="38">
        <v>149643.20579746604</v>
      </c>
      <c r="M681" s="38">
        <v>151540.06593419804</v>
      </c>
      <c r="N681" s="38">
        <v>155633.34225109618</v>
      </c>
      <c r="O681" s="38">
        <v>161530.62303508405</v>
      </c>
      <c r="P681" s="38">
        <v>166572.93387465167</v>
      </c>
      <c r="Q681" s="38">
        <v>170321.66080071538</v>
      </c>
      <c r="R681" s="38">
        <v>172778.92871614613</v>
      </c>
      <c r="S681" s="38">
        <v>173424.21184972572</v>
      </c>
      <c r="T681" s="38">
        <v>172034.82644669604</v>
      </c>
      <c r="U681" s="38">
        <v>170664.17497945411</v>
      </c>
      <c r="V681" s="38">
        <v>170215.65171612514</v>
      </c>
      <c r="W681" s="38">
        <v>170584.033991659</v>
      </c>
      <c r="X681" s="38">
        <v>172933.5820804523</v>
      </c>
      <c r="Y681" s="38">
        <v>176661.13569974096</v>
      </c>
      <c r="Z681" s="38">
        <v>181454.8219330516</v>
      </c>
      <c r="AA681" s="38">
        <v>187353.58282064865</v>
      </c>
      <c r="AB681" s="38">
        <v>193307.63892561174</v>
      </c>
      <c r="AC681" s="38">
        <v>198518.94222304871</v>
      </c>
      <c r="AD681" s="38">
        <v>202992.62237851525</v>
      </c>
    </row>
    <row r="682" spans="1:30" x14ac:dyDescent="0.25">
      <c r="A682" t="s">
        <v>21</v>
      </c>
      <c r="B682" t="s">
        <v>56</v>
      </c>
      <c r="C682" s="31" t="s">
        <v>6</v>
      </c>
      <c r="D682" s="2" t="s">
        <v>49</v>
      </c>
      <c r="E682" s="38">
        <v>115571</v>
      </c>
      <c r="F682" s="38">
        <v>118175.92456002513</v>
      </c>
      <c r="G682" s="38">
        <v>121373.52122241765</v>
      </c>
      <c r="H682" s="38">
        <v>125557.38708073413</v>
      </c>
      <c r="I682" s="38">
        <v>129743.76029362384</v>
      </c>
      <c r="J682" s="38">
        <v>134126.44734021759</v>
      </c>
      <c r="K682" s="38">
        <v>138570.49875362648</v>
      </c>
      <c r="L682" s="38">
        <v>142441.75149267598</v>
      </c>
      <c r="M682" s="38">
        <v>145465.4932826588</v>
      </c>
      <c r="N682" s="38">
        <v>146968.5746523866</v>
      </c>
      <c r="O682" s="38">
        <v>147483.77849203569</v>
      </c>
      <c r="P682" s="38">
        <v>148140.92155420172</v>
      </c>
      <c r="Q682" s="38">
        <v>149300.81659712587</v>
      </c>
      <c r="R682" s="38">
        <v>151134.15760467935</v>
      </c>
      <c r="S682" s="38">
        <v>155022.72046559904</v>
      </c>
      <c r="T682" s="38">
        <v>160684.13091455874</v>
      </c>
      <c r="U682" s="38">
        <v>165581.33576801044</v>
      </c>
      <c r="V682" s="38">
        <v>169216.45371277403</v>
      </c>
      <c r="W682" s="38">
        <v>171576.90627180439</v>
      </c>
      <c r="X682" s="38">
        <v>172234.54971019004</v>
      </c>
      <c r="Y682" s="38">
        <v>170950.59791984232</v>
      </c>
      <c r="Z682" s="38">
        <v>169698.83073502348</v>
      </c>
      <c r="AA682" s="38">
        <v>169346.83497478225</v>
      </c>
      <c r="AB682" s="38">
        <v>169814.72858984888</v>
      </c>
      <c r="AC682" s="38">
        <v>172169.73066342171</v>
      </c>
      <c r="AD682" s="38">
        <v>175842.54675796028</v>
      </c>
    </row>
    <row r="683" spans="1:30" x14ac:dyDescent="0.25">
      <c r="A683" t="s">
        <v>21</v>
      </c>
      <c r="B683" t="s">
        <v>56</v>
      </c>
      <c r="C683" s="31" t="s">
        <v>6</v>
      </c>
      <c r="D683" s="2" t="s">
        <v>50</v>
      </c>
      <c r="E683" s="38">
        <v>104361</v>
      </c>
      <c r="F683" s="38">
        <v>105803.26998991746</v>
      </c>
      <c r="G683" s="38">
        <v>107829.34535808803</v>
      </c>
      <c r="H683" s="38">
        <v>109861.67924783702</v>
      </c>
      <c r="I683" s="38">
        <v>112016.57097371823</v>
      </c>
      <c r="J683" s="38">
        <v>114791.16904251711</v>
      </c>
      <c r="K683" s="38">
        <v>117401.76252151135</v>
      </c>
      <c r="L683" s="38">
        <v>120532.14976531468</v>
      </c>
      <c r="M683" s="38">
        <v>124527.43622979389</v>
      </c>
      <c r="N683" s="38">
        <v>128541.11493924975</v>
      </c>
      <c r="O683" s="38">
        <v>132745.13473719556</v>
      </c>
      <c r="P683" s="38">
        <v>136985.55314769631</v>
      </c>
      <c r="Q683" s="38">
        <v>140669.37471699237</v>
      </c>
      <c r="R683" s="38">
        <v>143576.32780482143</v>
      </c>
      <c r="S683" s="38">
        <v>145030.79488739284</v>
      </c>
      <c r="T683" s="38">
        <v>145564.26304198167</v>
      </c>
      <c r="U683" s="38">
        <v>146209.57667002652</v>
      </c>
      <c r="V683" s="38">
        <v>147335.68574160017</v>
      </c>
      <c r="W683" s="38">
        <v>149162.48098715622</v>
      </c>
      <c r="X683" s="38">
        <v>152905.64497434057</v>
      </c>
      <c r="Y683" s="38">
        <v>158368.01669008133</v>
      </c>
      <c r="Z683" s="38">
        <v>163140.41066102448</v>
      </c>
      <c r="AA683" s="38">
        <v>166681.31574869953</v>
      </c>
      <c r="AB683" s="38">
        <v>168976.18748784979</v>
      </c>
      <c r="AC683" s="38">
        <v>169664.54144514003</v>
      </c>
      <c r="AD683" s="38">
        <v>168496.3549249589</v>
      </c>
    </row>
    <row r="684" spans="1:30" x14ac:dyDescent="0.25">
      <c r="A684" t="s">
        <v>21</v>
      </c>
      <c r="B684" t="s">
        <v>56</v>
      </c>
      <c r="C684" s="31" t="s">
        <v>6</v>
      </c>
      <c r="D684" s="2" t="s">
        <v>51</v>
      </c>
      <c r="E684" s="38">
        <v>75756</v>
      </c>
      <c r="F684" s="38">
        <v>82543.657916100667</v>
      </c>
      <c r="G684" s="38">
        <v>88697.75538746902</v>
      </c>
      <c r="H684" s="38">
        <v>93463.365219449362</v>
      </c>
      <c r="I684" s="38">
        <v>97423.499234096977</v>
      </c>
      <c r="J684" s="38">
        <v>101113.79394445478</v>
      </c>
      <c r="K684" s="38">
        <v>102514.42269170505</v>
      </c>
      <c r="L684" s="38">
        <v>104494.84423015817</v>
      </c>
      <c r="M684" s="38">
        <v>106515.22226558342</v>
      </c>
      <c r="N684" s="38">
        <v>108652.47565179996</v>
      </c>
      <c r="O684" s="38">
        <v>111363.84260449609</v>
      </c>
      <c r="P684" s="38">
        <v>113980.99342252893</v>
      </c>
      <c r="Q684" s="38">
        <v>117072.93619490194</v>
      </c>
      <c r="R684" s="38">
        <v>120929.38494794187</v>
      </c>
      <c r="S684" s="38">
        <v>124818.09702828797</v>
      </c>
      <c r="T684" s="38">
        <v>128899.87425496848</v>
      </c>
      <c r="U684" s="38">
        <v>132997.38069385599</v>
      </c>
      <c r="V684" s="38">
        <v>136565.71218080158</v>
      </c>
      <c r="W684" s="38">
        <v>139412.14796872059</v>
      </c>
      <c r="X684" s="38">
        <v>140867.96779457107</v>
      </c>
      <c r="Y684" s="38">
        <v>141462.51355583622</v>
      </c>
      <c r="Z684" s="38">
        <v>142141.4420127061</v>
      </c>
      <c r="AA684" s="38">
        <v>143282.62734776252</v>
      </c>
      <c r="AB684" s="38">
        <v>145133.25144889374</v>
      </c>
      <c r="AC684" s="38">
        <v>148764.46975277242</v>
      </c>
      <c r="AD684" s="38">
        <v>154052.32693392324</v>
      </c>
    </row>
    <row r="685" spans="1:30" x14ac:dyDescent="0.25">
      <c r="A685" t="s">
        <v>21</v>
      </c>
      <c r="B685" t="s">
        <v>56</v>
      </c>
      <c r="C685" s="31" t="s">
        <v>6</v>
      </c>
      <c r="D685" s="2" t="s">
        <v>52</v>
      </c>
      <c r="E685" s="38">
        <v>52431</v>
      </c>
      <c r="F685" s="38">
        <v>55465.677840336713</v>
      </c>
      <c r="G685" s="38">
        <v>58345.306040002768</v>
      </c>
      <c r="H685" s="38">
        <v>61948.119746381606</v>
      </c>
      <c r="I685" s="38">
        <v>66068.086326912977</v>
      </c>
      <c r="J685" s="38">
        <v>70358.083020646198</v>
      </c>
      <c r="K685" s="38">
        <v>76624.217738974025</v>
      </c>
      <c r="L685" s="38">
        <v>82270.368343777183</v>
      </c>
      <c r="M685" s="38">
        <v>86642.44877244551</v>
      </c>
      <c r="N685" s="38">
        <v>90328.662753095996</v>
      </c>
      <c r="O685" s="38">
        <v>93781.039770008385</v>
      </c>
      <c r="P685" s="38">
        <v>95178.056239913567</v>
      </c>
      <c r="Q685" s="38">
        <v>97126.071124863345</v>
      </c>
      <c r="R685" s="38">
        <v>99126.22640542718</v>
      </c>
      <c r="S685" s="38">
        <v>101236.32168180091</v>
      </c>
      <c r="T685" s="38">
        <v>103872.54463064825</v>
      </c>
      <c r="U685" s="38">
        <v>106473.58708689625</v>
      </c>
      <c r="V685" s="38">
        <v>109498.34644670684</v>
      </c>
      <c r="W685" s="38">
        <v>113185.42192052639</v>
      </c>
      <c r="X685" s="38">
        <v>116906.54155393013</v>
      </c>
      <c r="Y685" s="38">
        <v>120824.29749135245</v>
      </c>
      <c r="Z685" s="38">
        <v>124736.44456170447</v>
      </c>
      <c r="AA685" s="38">
        <v>128148.47325414135</v>
      </c>
      <c r="AB685" s="38">
        <v>130902.16341088609</v>
      </c>
      <c r="AC685" s="38">
        <v>132342.03836474707</v>
      </c>
      <c r="AD685" s="38">
        <v>133004.27207812128</v>
      </c>
    </row>
    <row r="686" spans="1:30" x14ac:dyDescent="0.25">
      <c r="A686" t="s">
        <v>21</v>
      </c>
      <c r="B686" t="s">
        <v>56</v>
      </c>
      <c r="C686" s="31" t="s">
        <v>6</v>
      </c>
      <c r="D686" s="2" t="s">
        <v>53</v>
      </c>
      <c r="E686" s="38">
        <v>35092</v>
      </c>
      <c r="F686" s="38">
        <v>36409.981341537314</v>
      </c>
      <c r="G686" s="38">
        <v>37922.319506276966</v>
      </c>
      <c r="H686" s="38">
        <v>39964.742422246112</v>
      </c>
      <c r="I686" s="38">
        <v>42292.26299949197</v>
      </c>
      <c r="J686" s="38">
        <v>44584.297292959476</v>
      </c>
      <c r="K686" s="38">
        <v>47212.070050705879</v>
      </c>
      <c r="L686" s="38">
        <v>49691.091975709765</v>
      </c>
      <c r="M686" s="38">
        <v>52829.025208866224</v>
      </c>
      <c r="N686" s="38">
        <v>56415.575318253337</v>
      </c>
      <c r="O686" s="38">
        <v>60117.423740854822</v>
      </c>
      <c r="P686" s="38">
        <v>65585.592317894581</v>
      </c>
      <c r="Q686" s="38">
        <v>70444.252363584295</v>
      </c>
      <c r="R686" s="38">
        <v>74207.454184388815</v>
      </c>
      <c r="S686" s="38">
        <v>77432.240076604852</v>
      </c>
      <c r="T686" s="38">
        <v>80459.009275460718</v>
      </c>
      <c r="U686" s="38">
        <v>81830.857431855664</v>
      </c>
      <c r="V686" s="38">
        <v>83675.065351098718</v>
      </c>
      <c r="W686" s="38">
        <v>85563.04340855527</v>
      </c>
      <c r="X686" s="38">
        <v>87550.385162177146</v>
      </c>
      <c r="Y686" s="38">
        <v>89995.598804287263</v>
      </c>
      <c r="Z686" s="38">
        <v>92449.834920509311</v>
      </c>
      <c r="AA686" s="38">
        <v>95262.09518641507</v>
      </c>
      <c r="AB686" s="38">
        <v>98610.027602696122</v>
      </c>
      <c r="AC686" s="38">
        <v>101987.53099192909</v>
      </c>
      <c r="AD686" s="38">
        <v>105567.05847355287</v>
      </c>
    </row>
    <row r="687" spans="1:30" x14ac:dyDescent="0.25">
      <c r="A687" t="s">
        <v>21</v>
      </c>
      <c r="B687" t="s">
        <v>56</v>
      </c>
      <c r="C687" s="31" t="s">
        <v>6</v>
      </c>
      <c r="D687" s="2" t="s">
        <v>1</v>
      </c>
      <c r="E687" s="38">
        <v>38258</v>
      </c>
      <c r="F687" s="38">
        <v>39059.651680814983</v>
      </c>
      <c r="G687" s="38">
        <v>39785.178166337435</v>
      </c>
      <c r="H687" s="38">
        <v>40431.13333939985</v>
      </c>
      <c r="I687" s="38">
        <v>41221.066924517101</v>
      </c>
      <c r="J687" s="38">
        <v>42201.88590323813</v>
      </c>
      <c r="K687" s="38">
        <v>43535.305632533971</v>
      </c>
      <c r="L687" s="38">
        <v>44988.030058934608</v>
      </c>
      <c r="M687" s="38">
        <v>46791.97875140659</v>
      </c>
      <c r="N687" s="38">
        <v>48909.694875661968</v>
      </c>
      <c r="O687" s="38">
        <v>51135.607508589979</v>
      </c>
      <c r="P687" s="38">
        <v>53866.076224042197</v>
      </c>
      <c r="Q687" s="38">
        <v>56522.566570319308</v>
      </c>
      <c r="R687" s="38">
        <v>59920.835120737225</v>
      </c>
      <c r="S687" s="38">
        <v>63826.547173699626</v>
      </c>
      <c r="T687" s="38">
        <v>67819.368426350309</v>
      </c>
      <c r="U687" s="38">
        <v>73502.81467130284</v>
      </c>
      <c r="V687" s="38">
        <v>78510.706452716331</v>
      </c>
      <c r="W687" s="38">
        <v>83120.953839555237</v>
      </c>
      <c r="X687" s="38">
        <v>87622.407199348178</v>
      </c>
      <c r="Y687" s="38">
        <v>91955.704225212685</v>
      </c>
      <c r="Z687" s="38">
        <v>96222.281547270759</v>
      </c>
      <c r="AA687" s="38">
        <v>100304.38564675277</v>
      </c>
      <c r="AB687" s="38">
        <v>104097.23006692603</v>
      </c>
      <c r="AC687" s="38">
        <v>107889.81481099357</v>
      </c>
      <c r="AD687" s="38">
        <v>111926.37078499759</v>
      </c>
    </row>
    <row r="688" spans="1:30" x14ac:dyDescent="0.25">
      <c r="A688" t="s">
        <v>21</v>
      </c>
      <c r="B688" t="s">
        <v>56</v>
      </c>
      <c r="C688" s="31" t="s">
        <v>6</v>
      </c>
      <c r="D688" s="2" t="s">
        <v>0</v>
      </c>
      <c r="E688" s="38">
        <v>2360241</v>
      </c>
      <c r="F688" s="38">
        <v>2406753.930349851</v>
      </c>
      <c r="G688" s="38">
        <v>2453466.7077974523</v>
      </c>
      <c r="H688" s="38">
        <v>2499252.6121034045</v>
      </c>
      <c r="I688" s="38">
        <v>2543975.7767604133</v>
      </c>
      <c r="J688" s="38">
        <v>2587606.7282580254</v>
      </c>
      <c r="K688" s="38">
        <v>2630280.0670025796</v>
      </c>
      <c r="L688" s="38">
        <v>2672958.5913826297</v>
      </c>
      <c r="M688" s="38">
        <v>2715536.5880509028</v>
      </c>
      <c r="N688" s="38">
        <v>2757911.1163145527</v>
      </c>
      <c r="O688" s="38">
        <v>2799986.8907823386</v>
      </c>
      <c r="P688" s="38">
        <v>2841861.6592522962</v>
      </c>
      <c r="Q688" s="38">
        <v>2883530.0181026692</v>
      </c>
      <c r="R688" s="38">
        <v>2924961.9193374137</v>
      </c>
      <c r="S688" s="38">
        <v>2966133.6977033415</v>
      </c>
      <c r="T688" s="38">
        <v>3007030.5078054806</v>
      </c>
      <c r="U688" s="38">
        <v>3047642.1793068061</v>
      </c>
      <c r="V688" s="38">
        <v>3087964.9732124852</v>
      </c>
      <c r="W688" s="38">
        <v>3127998.7176607149</v>
      </c>
      <c r="X688" s="38">
        <v>3167747.6024637697</v>
      </c>
      <c r="Y688" s="38">
        <v>3207216.5466229762</v>
      </c>
      <c r="Z688" s="38">
        <v>3246410.6949978648</v>
      </c>
      <c r="AA688" s="38">
        <v>3285344.6790347309</v>
      </c>
      <c r="AB688" s="38">
        <v>3324025.4065110288</v>
      </c>
      <c r="AC688" s="38">
        <v>3362450.3610235876</v>
      </c>
      <c r="AD688" s="38">
        <v>3400613.5968991192</v>
      </c>
    </row>
    <row r="689" spans="1:30" x14ac:dyDescent="0.25">
      <c r="A689" t="s">
        <v>21</v>
      </c>
      <c r="B689" t="s">
        <v>22</v>
      </c>
      <c r="C689" s="31" t="s">
        <v>4</v>
      </c>
      <c r="D689" s="6" t="s">
        <v>37</v>
      </c>
      <c r="E689" s="38">
        <v>8266</v>
      </c>
      <c r="F689" s="38">
        <v>8235.6335665214738</v>
      </c>
      <c r="G689" s="38">
        <v>8259.8012680103111</v>
      </c>
      <c r="H689" s="38">
        <v>8297.9612691818402</v>
      </c>
      <c r="I689" s="38">
        <v>8236.6989136624434</v>
      </c>
      <c r="J689" s="38">
        <v>8130.2787827987477</v>
      </c>
      <c r="K689" s="38">
        <v>7991.0810485646844</v>
      </c>
      <c r="L689" s="38">
        <v>7890.4178858715504</v>
      </c>
      <c r="M689" s="38">
        <v>7828.9829689924809</v>
      </c>
      <c r="N689" s="38">
        <v>7806.4237537205263</v>
      </c>
      <c r="O689" s="38">
        <v>7822.7488548764595</v>
      </c>
      <c r="P689" s="38">
        <v>7876.2046319886867</v>
      </c>
      <c r="Q689" s="38">
        <v>7928.2303291369699</v>
      </c>
      <c r="R689" s="38">
        <v>7978.3642158050225</v>
      </c>
      <c r="S689" s="38">
        <v>8026.7313059395674</v>
      </c>
      <c r="T689" s="38">
        <v>8073.1671441837989</v>
      </c>
      <c r="U689" s="38">
        <v>8117.9423175909878</v>
      </c>
      <c r="V689" s="38">
        <v>8161.6894469912113</v>
      </c>
      <c r="W689" s="38">
        <v>8204.7624471932177</v>
      </c>
      <c r="X689" s="38">
        <v>8247.2227917298387</v>
      </c>
      <c r="Y689" s="38">
        <v>8289.0220907891235</v>
      </c>
      <c r="Z689" s="38">
        <v>8329.8377653086918</v>
      </c>
      <c r="AA689" s="38">
        <v>8369.1633680602172</v>
      </c>
      <c r="AB689" s="38">
        <v>8406.3976277954498</v>
      </c>
      <c r="AC689" s="38">
        <v>8440.9058217150014</v>
      </c>
      <c r="AD689" s="38">
        <v>8472.3236997575586</v>
      </c>
    </row>
    <row r="690" spans="1:30" x14ac:dyDescent="0.25">
      <c r="A690" t="s">
        <v>21</v>
      </c>
      <c r="B690" t="s">
        <v>22</v>
      </c>
      <c r="C690" s="31" t="s">
        <v>4</v>
      </c>
      <c r="D690" s="6" t="s">
        <v>38</v>
      </c>
      <c r="E690" s="38">
        <v>9054</v>
      </c>
      <c r="F690" s="38">
        <v>9095.1179530205591</v>
      </c>
      <c r="G690" s="38">
        <v>8943.3658698603067</v>
      </c>
      <c r="H690" s="38">
        <v>8807.1202552695759</v>
      </c>
      <c r="I690" s="38">
        <v>8778.828145893598</v>
      </c>
      <c r="J690" s="38">
        <v>8790.8249442733559</v>
      </c>
      <c r="K690" s="38">
        <v>8760.0502293913814</v>
      </c>
      <c r="L690" s="38">
        <v>8768.6001001523673</v>
      </c>
      <c r="M690" s="38">
        <v>8792.8430625487545</v>
      </c>
      <c r="N690" s="38">
        <v>8739.909453238346</v>
      </c>
      <c r="O690" s="38">
        <v>8641.0309321638542</v>
      </c>
      <c r="P690" s="38">
        <v>8518.5714444338246</v>
      </c>
      <c r="Q690" s="38">
        <v>8430.8116024214341</v>
      </c>
      <c r="R690" s="38">
        <v>8377.7508134854397</v>
      </c>
      <c r="S690" s="38">
        <v>8359.5757704211337</v>
      </c>
      <c r="T690" s="38">
        <v>8376.4166057890852</v>
      </c>
      <c r="U690" s="38">
        <v>8428.754848830753</v>
      </c>
      <c r="V690" s="38">
        <v>8478.2611059464707</v>
      </c>
      <c r="W690" s="38">
        <v>8524.9398145861778</v>
      </c>
      <c r="X690" s="38">
        <v>8569.0348454556915</v>
      </c>
      <c r="Y690" s="38">
        <v>8610.8642928529789</v>
      </c>
      <c r="Z690" s="38">
        <v>8650.9239265493616</v>
      </c>
      <c r="AA690" s="38">
        <v>8689.7413060824983</v>
      </c>
      <c r="AB690" s="38">
        <v>8727.7933421826328</v>
      </c>
      <c r="AC690" s="38">
        <v>8765.338598475093</v>
      </c>
      <c r="AD690" s="38">
        <v>8802.6422454841195</v>
      </c>
    </row>
    <row r="691" spans="1:30" x14ac:dyDescent="0.25">
      <c r="A691" t="s">
        <v>21</v>
      </c>
      <c r="B691" t="s">
        <v>22</v>
      </c>
      <c r="C691" s="31" t="s">
        <v>4</v>
      </c>
      <c r="D691" s="6" t="s">
        <v>39</v>
      </c>
      <c r="E691" s="38">
        <v>8370</v>
      </c>
      <c r="F691" s="38">
        <v>8578.3151075409241</v>
      </c>
      <c r="G691" s="38">
        <v>8883.5305037107082</v>
      </c>
      <c r="H691" s="38">
        <v>9160.5152110865383</v>
      </c>
      <c r="I691" s="38">
        <v>9327.3251627518439</v>
      </c>
      <c r="J691" s="38">
        <v>9390.4772201144096</v>
      </c>
      <c r="K691" s="38">
        <v>9427.4625479502884</v>
      </c>
      <c r="L691" s="38">
        <v>9311.6363278625977</v>
      </c>
      <c r="M691" s="38">
        <v>9206.3758631678338</v>
      </c>
      <c r="N691" s="38">
        <v>9185.631593951759</v>
      </c>
      <c r="O691" s="38">
        <v>9208.9548568684349</v>
      </c>
      <c r="P691" s="38">
        <v>9187.7761983795008</v>
      </c>
      <c r="Q691" s="38">
        <v>9192.9339892202825</v>
      </c>
      <c r="R691" s="38">
        <v>9210.2127810161783</v>
      </c>
      <c r="S691" s="38">
        <v>9160.5836554743546</v>
      </c>
      <c r="T691" s="38">
        <v>9061.6647581914476</v>
      </c>
      <c r="U691" s="38">
        <v>8944.5899526085523</v>
      </c>
      <c r="V691" s="38">
        <v>8860.7638967807034</v>
      </c>
      <c r="W691" s="38">
        <v>8810.3880725428789</v>
      </c>
      <c r="X691" s="38">
        <v>8793.6330293074043</v>
      </c>
      <c r="Y691" s="38">
        <v>8810.8000670511647</v>
      </c>
      <c r="Z691" s="38">
        <v>8861.9520764980771</v>
      </c>
      <c r="AA691" s="38">
        <v>8909.1595158384789</v>
      </c>
      <c r="AB691" s="38">
        <v>8952.6366985440491</v>
      </c>
      <c r="AC691" s="38">
        <v>8992.8375425546801</v>
      </c>
      <c r="AD691" s="38">
        <v>9030.4236020977078</v>
      </c>
    </row>
    <row r="692" spans="1:30" x14ac:dyDescent="0.25">
      <c r="A692" t="s">
        <v>21</v>
      </c>
      <c r="B692" t="s">
        <v>22</v>
      </c>
      <c r="C692" s="31" t="s">
        <v>4</v>
      </c>
      <c r="D692" s="6" t="s">
        <v>40</v>
      </c>
      <c r="E692" s="38">
        <v>7644</v>
      </c>
      <c r="F692" s="38">
        <v>7861.9948056063358</v>
      </c>
      <c r="G692" s="38">
        <v>8009.7869254481438</v>
      </c>
      <c r="H692" s="38">
        <v>8016.7268542711245</v>
      </c>
      <c r="I692" s="38">
        <v>8033.6173236530085</v>
      </c>
      <c r="J692" s="38">
        <v>8113.5288179539184</v>
      </c>
      <c r="K692" s="38">
        <v>8312.4569738742957</v>
      </c>
      <c r="L692" s="38">
        <v>8593.0404402960921</v>
      </c>
      <c r="M692" s="38">
        <v>8830.3813809370567</v>
      </c>
      <c r="N692" s="38">
        <v>8975.3089052999076</v>
      </c>
      <c r="O692" s="38">
        <v>9026.544796493954</v>
      </c>
      <c r="P692" s="38">
        <v>9056.999856973056</v>
      </c>
      <c r="Q692" s="38">
        <v>8980.9042509817118</v>
      </c>
      <c r="R692" s="38">
        <v>8904.4902097444556</v>
      </c>
      <c r="S692" s="38">
        <v>8887.9445912723568</v>
      </c>
      <c r="T692" s="38">
        <v>8913.1447069550431</v>
      </c>
      <c r="U692" s="38">
        <v>8904.8232702709556</v>
      </c>
      <c r="V692" s="38">
        <v>8904.0123239279401</v>
      </c>
      <c r="W692" s="38">
        <v>8904.0617028445795</v>
      </c>
      <c r="X692" s="38">
        <v>8853.5862900389693</v>
      </c>
      <c r="Y692" s="38">
        <v>8759.2603936173855</v>
      </c>
      <c r="Z692" s="38">
        <v>8652.9184640669191</v>
      </c>
      <c r="AA692" s="38">
        <v>8578.2778465683296</v>
      </c>
      <c r="AB692" s="38">
        <v>8535.2575164878817</v>
      </c>
      <c r="AC692" s="38">
        <v>8523.1522218994487</v>
      </c>
      <c r="AD692" s="38">
        <v>8539.8411912742031</v>
      </c>
    </row>
    <row r="693" spans="1:30" x14ac:dyDescent="0.25">
      <c r="A693" t="s">
        <v>21</v>
      </c>
      <c r="B693" t="s">
        <v>22</v>
      </c>
      <c r="C693" s="31" t="s">
        <v>4</v>
      </c>
      <c r="D693" s="6" t="s">
        <v>41</v>
      </c>
      <c r="E693" s="38">
        <v>7234</v>
      </c>
      <c r="F693" s="38">
        <v>6977.2183139027366</v>
      </c>
      <c r="G693" s="38">
        <v>6857.5421172757815</v>
      </c>
      <c r="H693" s="38">
        <v>6917.2189634045371</v>
      </c>
      <c r="I693" s="38">
        <v>6966.5764384789918</v>
      </c>
      <c r="J693" s="38">
        <v>7098.2160097295155</v>
      </c>
      <c r="K693" s="38">
        <v>7207.3312307579927</v>
      </c>
      <c r="L693" s="38">
        <v>7282.3733305858686</v>
      </c>
      <c r="M693" s="38">
        <v>7292.3839613670534</v>
      </c>
      <c r="N693" s="38">
        <v>7320.726958661312</v>
      </c>
      <c r="O693" s="38">
        <v>7401.778396733419</v>
      </c>
      <c r="P693" s="38">
        <v>7568.8352052395294</v>
      </c>
      <c r="Q693" s="38">
        <v>7788.3130181050374</v>
      </c>
      <c r="R693" s="38">
        <v>7963.9288644336548</v>
      </c>
      <c r="S693" s="38">
        <v>8081.6211413902201</v>
      </c>
      <c r="T693" s="38">
        <v>8129.8908881117659</v>
      </c>
      <c r="U693" s="38">
        <v>8158.2245478129817</v>
      </c>
      <c r="V693" s="38">
        <v>8125.0724565447199</v>
      </c>
      <c r="W693" s="38">
        <v>8086.4156428252545</v>
      </c>
      <c r="X693" s="38">
        <v>8081.2841456863571</v>
      </c>
      <c r="Y693" s="38">
        <v>8107.4614347975039</v>
      </c>
      <c r="Z693" s="38">
        <v>8104.2579158632625</v>
      </c>
      <c r="AA693" s="38">
        <v>8094.9667893483911</v>
      </c>
      <c r="AB693" s="38">
        <v>8085.1344467462768</v>
      </c>
      <c r="AC693" s="38">
        <v>8044.6114559024072</v>
      </c>
      <c r="AD693" s="38">
        <v>7965.8366044768272</v>
      </c>
    </row>
    <row r="694" spans="1:30" x14ac:dyDescent="0.25">
      <c r="A694" t="s">
        <v>21</v>
      </c>
      <c r="B694" t="s">
        <v>22</v>
      </c>
      <c r="C694" s="31" t="s">
        <v>4</v>
      </c>
      <c r="D694" s="6" t="s">
        <v>42</v>
      </c>
      <c r="E694" s="38">
        <v>7747</v>
      </c>
      <c r="F694" s="38">
        <v>7805.6533940528207</v>
      </c>
      <c r="G694" s="38">
        <v>7830.66159307816</v>
      </c>
      <c r="H694" s="38">
        <v>7809.454270257108</v>
      </c>
      <c r="I694" s="38">
        <v>7827.76191756154</v>
      </c>
      <c r="J694" s="38">
        <v>7728.818428320149</v>
      </c>
      <c r="K694" s="38">
        <v>7595.5690706797477</v>
      </c>
      <c r="L694" s="38">
        <v>7526.0938636056544</v>
      </c>
      <c r="M694" s="38">
        <v>7545.5458405806403</v>
      </c>
      <c r="N694" s="38">
        <v>7563.3041183715732</v>
      </c>
      <c r="O694" s="38">
        <v>7635.1464848751439</v>
      </c>
      <c r="P694" s="38">
        <v>7693.9951977073724</v>
      </c>
      <c r="Q694" s="38">
        <v>7735.4528258752125</v>
      </c>
      <c r="R694" s="38">
        <v>7756.1278648847529</v>
      </c>
      <c r="S694" s="38">
        <v>7789.7862176432482</v>
      </c>
      <c r="T694" s="38">
        <v>7864.3078936776838</v>
      </c>
      <c r="U694" s="38">
        <v>8007.1918160410114</v>
      </c>
      <c r="V694" s="38">
        <v>8178.9263241786548</v>
      </c>
      <c r="W694" s="38">
        <v>8319.4236078425347</v>
      </c>
      <c r="X694" s="38">
        <v>8428.5505647907448</v>
      </c>
      <c r="Y694" s="38">
        <v>8484.101472544824</v>
      </c>
      <c r="Z694" s="38">
        <v>8516.497498874327</v>
      </c>
      <c r="AA694" s="38">
        <v>8517.0022898699863</v>
      </c>
      <c r="AB694" s="38">
        <v>8507.5000421059813</v>
      </c>
      <c r="AC694" s="38">
        <v>8508.2686805696685</v>
      </c>
      <c r="AD694" s="38">
        <v>8535.3166203646942</v>
      </c>
    </row>
    <row r="695" spans="1:30" x14ac:dyDescent="0.25">
      <c r="A695" t="s">
        <v>21</v>
      </c>
      <c r="B695" t="s">
        <v>22</v>
      </c>
      <c r="C695" s="31" t="s">
        <v>4</v>
      </c>
      <c r="D695" s="6" t="s">
        <v>43</v>
      </c>
      <c r="E695" s="38">
        <v>7817</v>
      </c>
      <c r="F695" s="38">
        <v>7931.4235177694272</v>
      </c>
      <c r="G695" s="38">
        <v>7947.1622762252091</v>
      </c>
      <c r="H695" s="38">
        <v>7926.2281921158374</v>
      </c>
      <c r="I695" s="38">
        <v>7986.5750391109723</v>
      </c>
      <c r="J695" s="38">
        <v>8055.4994615304258</v>
      </c>
      <c r="K695" s="38">
        <v>8119.1472586699374</v>
      </c>
      <c r="L695" s="38">
        <v>8169.7911855927605</v>
      </c>
      <c r="M695" s="38">
        <v>8198.9801245890249</v>
      </c>
      <c r="N695" s="38">
        <v>8232.5065630817135</v>
      </c>
      <c r="O695" s="38">
        <v>8193.6631351754695</v>
      </c>
      <c r="P695" s="38">
        <v>8126.0212741941541</v>
      </c>
      <c r="Q695" s="38">
        <v>8082.9081634025297</v>
      </c>
      <c r="R695" s="38">
        <v>8081.3465969386116</v>
      </c>
      <c r="S695" s="38">
        <v>8074.8134357223553</v>
      </c>
      <c r="T695" s="38">
        <v>8107.8085514697168</v>
      </c>
      <c r="U695" s="38">
        <v>8135.621654022174</v>
      </c>
      <c r="V695" s="38">
        <v>8156.1695003640361</v>
      </c>
      <c r="W695" s="38">
        <v>8175.827311099104</v>
      </c>
      <c r="X695" s="38">
        <v>8205.179770083334</v>
      </c>
      <c r="Y695" s="38">
        <v>8270.5204386983205</v>
      </c>
      <c r="Z695" s="38">
        <v>8394.8810585455412</v>
      </c>
      <c r="AA695" s="38">
        <v>8537.4997948120745</v>
      </c>
      <c r="AB695" s="38">
        <v>8657.365494296313</v>
      </c>
      <c r="AC695" s="38">
        <v>8758.2405553903882</v>
      </c>
      <c r="AD695" s="38">
        <v>8813.2030438709717</v>
      </c>
    </row>
    <row r="696" spans="1:30" x14ac:dyDescent="0.25">
      <c r="A696" t="s">
        <v>21</v>
      </c>
      <c r="B696" t="s">
        <v>22</v>
      </c>
      <c r="C696" s="31" t="s">
        <v>4</v>
      </c>
      <c r="D696" s="6" t="s">
        <v>44</v>
      </c>
      <c r="E696" s="38">
        <v>7337</v>
      </c>
      <c r="F696" s="38">
        <v>7448.2144007093675</v>
      </c>
      <c r="G696" s="38">
        <v>7619.9785112346262</v>
      </c>
      <c r="H696" s="38">
        <v>7788.3467482153555</v>
      </c>
      <c r="I696" s="38">
        <v>7889.8814646521496</v>
      </c>
      <c r="J696" s="38">
        <v>8003.3611781135114</v>
      </c>
      <c r="K696" s="38">
        <v>8107.3127623400815</v>
      </c>
      <c r="L696" s="38">
        <v>8142.9516953563534</v>
      </c>
      <c r="M696" s="38">
        <v>8159.3001568338796</v>
      </c>
      <c r="N696" s="38">
        <v>8242.7505835906013</v>
      </c>
      <c r="O696" s="38">
        <v>8323.7808990182748</v>
      </c>
      <c r="P696" s="38">
        <v>8401.8974377566501</v>
      </c>
      <c r="Q696" s="38">
        <v>8469.813512241044</v>
      </c>
      <c r="R696" s="38">
        <v>8520.1531810502001</v>
      </c>
      <c r="S696" s="38">
        <v>8555.9055354183674</v>
      </c>
      <c r="T696" s="38">
        <v>8534.723614954557</v>
      </c>
      <c r="U696" s="38">
        <v>8488.2328813626809</v>
      </c>
      <c r="V696" s="38">
        <v>8450.4166638027054</v>
      </c>
      <c r="W696" s="38">
        <v>8435.7163988947759</v>
      </c>
      <c r="X696" s="38">
        <v>8415.2476045037038</v>
      </c>
      <c r="Y696" s="38">
        <v>8428.4919269510938</v>
      </c>
      <c r="Z696" s="38">
        <v>8439.746545834465</v>
      </c>
      <c r="AA696" s="38">
        <v>8448.0414363247073</v>
      </c>
      <c r="AB696" s="38">
        <v>8463.1145303516714</v>
      </c>
      <c r="AC696" s="38">
        <v>8486.7397508207068</v>
      </c>
      <c r="AD696" s="38">
        <v>8543.2373506335098</v>
      </c>
    </row>
    <row r="697" spans="1:30" x14ac:dyDescent="0.25">
      <c r="A697" t="s">
        <v>21</v>
      </c>
      <c r="B697" t="s">
        <v>22</v>
      </c>
      <c r="C697" s="31" t="s">
        <v>4</v>
      </c>
      <c r="D697" s="6" t="s">
        <v>45</v>
      </c>
      <c r="E697" s="38">
        <v>8319</v>
      </c>
      <c r="F697" s="38">
        <v>8056.7699344751263</v>
      </c>
      <c r="G697" s="38">
        <v>7891.9106690948856</v>
      </c>
      <c r="H697" s="38">
        <v>7769.6644522680645</v>
      </c>
      <c r="I697" s="38">
        <v>7718.1762359252025</v>
      </c>
      <c r="J697" s="38">
        <v>7694.3412667717321</v>
      </c>
      <c r="K697" s="38">
        <v>7821.7250379775751</v>
      </c>
      <c r="L697" s="38">
        <v>8008.4897878082456</v>
      </c>
      <c r="M697" s="38">
        <v>8190.8839076285522</v>
      </c>
      <c r="N697" s="38">
        <v>8321.3088055623084</v>
      </c>
      <c r="O697" s="38">
        <v>8452.5443561107822</v>
      </c>
      <c r="P697" s="38">
        <v>8564.5251768767921</v>
      </c>
      <c r="Q697" s="38">
        <v>8619.3935586807438</v>
      </c>
      <c r="R697" s="38">
        <v>8659.6627970643312</v>
      </c>
      <c r="S697" s="38">
        <v>8755.6477496897915</v>
      </c>
      <c r="T697" s="38">
        <v>8840.1483171541095</v>
      </c>
      <c r="U697" s="38">
        <v>8923.3394604114274</v>
      </c>
      <c r="V697" s="38">
        <v>8997.5414424900373</v>
      </c>
      <c r="W697" s="38">
        <v>9056.6628950857375</v>
      </c>
      <c r="X697" s="38">
        <v>9093.1471535992296</v>
      </c>
      <c r="Y697" s="38">
        <v>9081.413240144675</v>
      </c>
      <c r="Z697" s="38">
        <v>9045.8139563968289</v>
      </c>
      <c r="AA697" s="38">
        <v>9009.8809711247632</v>
      </c>
      <c r="AB697" s="38">
        <v>8986.7138755373489</v>
      </c>
      <c r="AC697" s="38">
        <v>8956.9461249233354</v>
      </c>
      <c r="AD697" s="38">
        <v>8958.0242399115268</v>
      </c>
    </row>
    <row r="698" spans="1:30" x14ac:dyDescent="0.25">
      <c r="A698" t="s">
        <v>21</v>
      </c>
      <c r="B698" t="s">
        <v>22</v>
      </c>
      <c r="C698" s="31" t="s">
        <v>4</v>
      </c>
      <c r="D698" s="6" t="s">
        <v>46</v>
      </c>
      <c r="E698" s="38">
        <v>8526</v>
      </c>
      <c r="F698" s="38">
        <v>8704.4638620456317</v>
      </c>
      <c r="G698" s="38">
        <v>8726.5004500201521</v>
      </c>
      <c r="H698" s="38">
        <v>8718.0005513701144</v>
      </c>
      <c r="I698" s="38">
        <v>8665.0089283068774</v>
      </c>
      <c r="J698" s="38">
        <v>8448.2462806105759</v>
      </c>
      <c r="K698" s="38">
        <v>8216.3138684056394</v>
      </c>
      <c r="L698" s="38">
        <v>8069.5341246774269</v>
      </c>
      <c r="M698" s="38">
        <v>7968.562902860047</v>
      </c>
      <c r="N698" s="38">
        <v>7947.0642946578519</v>
      </c>
      <c r="O698" s="38">
        <v>7964.5442359356121</v>
      </c>
      <c r="P698" s="38">
        <v>8110.492954193096</v>
      </c>
      <c r="Q698" s="38">
        <v>8312.7856691424822</v>
      </c>
      <c r="R698" s="38">
        <v>8506.7382022255133</v>
      </c>
      <c r="S698" s="38">
        <v>8652.9609972578473</v>
      </c>
      <c r="T698" s="38">
        <v>8790.5237102996671</v>
      </c>
      <c r="U698" s="38">
        <v>8902.2415761771481</v>
      </c>
      <c r="V698" s="38">
        <v>8965.0565031968836</v>
      </c>
      <c r="W698" s="38">
        <v>9017.5254495308272</v>
      </c>
      <c r="X698" s="38">
        <v>9119.5461195761909</v>
      </c>
      <c r="Y698" s="38">
        <v>9206.8792857528861</v>
      </c>
      <c r="Z698" s="38">
        <v>9293.9400776486364</v>
      </c>
      <c r="AA698" s="38">
        <v>9371.7423035680276</v>
      </c>
      <c r="AB698" s="38">
        <v>9434.7637534096993</v>
      </c>
      <c r="AC698" s="38">
        <v>9471.1554467008555</v>
      </c>
      <c r="AD698" s="38">
        <v>9464.2688580837021</v>
      </c>
    </row>
    <row r="699" spans="1:30" x14ac:dyDescent="0.25">
      <c r="A699" t="s">
        <v>21</v>
      </c>
      <c r="B699" t="s">
        <v>22</v>
      </c>
      <c r="C699" s="31" t="s">
        <v>4</v>
      </c>
      <c r="D699" s="6" t="s">
        <v>47</v>
      </c>
      <c r="E699" s="38">
        <v>8657</v>
      </c>
      <c r="F699" s="38">
        <v>8440.2143150631964</v>
      </c>
      <c r="G699" s="38">
        <v>8328.0341070290051</v>
      </c>
      <c r="H699" s="38">
        <v>8299.6430684467468</v>
      </c>
      <c r="I699" s="38">
        <v>8214.6803790884005</v>
      </c>
      <c r="J699" s="38">
        <v>8406.3573148470223</v>
      </c>
      <c r="K699" s="38">
        <v>8583.2084346622069</v>
      </c>
      <c r="L699" s="38">
        <v>8623.282633890296</v>
      </c>
      <c r="M699" s="38">
        <v>8628.1073641805815</v>
      </c>
      <c r="N699" s="38">
        <v>8585.0796996792669</v>
      </c>
      <c r="O699" s="38">
        <v>8397.3277205868544</v>
      </c>
      <c r="P699" s="38">
        <v>8198.689347975931</v>
      </c>
      <c r="Q699" s="38">
        <v>8074.3706320062847</v>
      </c>
      <c r="R699" s="38">
        <v>7994.7437997539146</v>
      </c>
      <c r="S699" s="38">
        <v>7995.7767353939589</v>
      </c>
      <c r="T699" s="38">
        <v>8039.4648413371742</v>
      </c>
      <c r="U699" s="38">
        <v>8192.9293602332982</v>
      </c>
      <c r="V699" s="38">
        <v>8399.5761652633064</v>
      </c>
      <c r="W699" s="38">
        <v>8596.3886791171535</v>
      </c>
      <c r="X699" s="38">
        <v>8749.4361235816323</v>
      </c>
      <c r="Y699" s="38">
        <v>8889.2609951609738</v>
      </c>
      <c r="Z699" s="38">
        <v>8999.6989835193326</v>
      </c>
      <c r="AA699" s="38">
        <v>9067.5819578131213</v>
      </c>
      <c r="AB699" s="38">
        <v>9127.3094782955759</v>
      </c>
      <c r="AC699" s="38">
        <v>9231.4584642865011</v>
      </c>
      <c r="AD699" s="38">
        <v>9319.0945475746921</v>
      </c>
    </row>
    <row r="700" spans="1:30" x14ac:dyDescent="0.25">
      <c r="A700" t="s">
        <v>21</v>
      </c>
      <c r="B700" t="s">
        <v>22</v>
      </c>
      <c r="C700" s="31" t="s">
        <v>4</v>
      </c>
      <c r="D700" s="6" t="s">
        <v>48</v>
      </c>
      <c r="E700" s="38">
        <v>8429</v>
      </c>
      <c r="F700" s="38">
        <v>8516.8001033490382</v>
      </c>
      <c r="G700" s="38">
        <v>8562.3541768673913</v>
      </c>
      <c r="H700" s="38">
        <v>8557.8743853198739</v>
      </c>
      <c r="I700" s="38">
        <v>8532.033949811057</v>
      </c>
      <c r="J700" s="38">
        <v>8440.0058564618957</v>
      </c>
      <c r="K700" s="38">
        <v>8253.4414568683442</v>
      </c>
      <c r="L700" s="38">
        <v>8156.2655243791842</v>
      </c>
      <c r="M700" s="38">
        <v>8139.0568600169609</v>
      </c>
      <c r="N700" s="38">
        <v>8094.88323860125</v>
      </c>
      <c r="O700" s="38">
        <v>8289.3436875665484</v>
      </c>
      <c r="P700" s="38">
        <v>8474.772575920586</v>
      </c>
      <c r="Q700" s="38">
        <v>8536.4047807459701</v>
      </c>
      <c r="R700" s="38">
        <v>8557.5298987561764</v>
      </c>
      <c r="S700" s="38">
        <v>8525.5440130363259</v>
      </c>
      <c r="T700" s="38">
        <v>8357.5601671131517</v>
      </c>
      <c r="U700" s="38">
        <v>8182.1220170791621</v>
      </c>
      <c r="V700" s="38">
        <v>8073.9091611984031</v>
      </c>
      <c r="W700" s="38">
        <v>8009.7004343375384</v>
      </c>
      <c r="X700" s="38">
        <v>8026.3528696966578</v>
      </c>
      <c r="Y700" s="38">
        <v>8088.8087286016334</v>
      </c>
      <c r="Z700" s="38">
        <v>8248.1022250415772</v>
      </c>
      <c r="AA700" s="38">
        <v>8457.3141016704085</v>
      </c>
      <c r="AB700" s="38">
        <v>8656.5058681644532</v>
      </c>
      <c r="AC700" s="38">
        <v>8815.1795542261643</v>
      </c>
      <c r="AD700" s="38">
        <v>8956.794476583651</v>
      </c>
    </row>
    <row r="701" spans="1:30" x14ac:dyDescent="0.25">
      <c r="A701" t="s">
        <v>21</v>
      </c>
      <c r="B701" t="s">
        <v>22</v>
      </c>
      <c r="C701" s="31" t="s">
        <v>4</v>
      </c>
      <c r="D701" s="6" t="s">
        <v>49</v>
      </c>
      <c r="E701" s="38">
        <v>7558</v>
      </c>
      <c r="F701" s="38">
        <v>7692.2211878877888</v>
      </c>
      <c r="G701" s="38">
        <v>7799.6201221724205</v>
      </c>
      <c r="H701" s="38">
        <v>7937.3606025349309</v>
      </c>
      <c r="I701" s="38">
        <v>8133.1703136858769</v>
      </c>
      <c r="J701" s="38">
        <v>8280.1312384580906</v>
      </c>
      <c r="K701" s="38">
        <v>8382.4459241857421</v>
      </c>
      <c r="L701" s="38">
        <v>8445.3523780502128</v>
      </c>
      <c r="M701" s="38">
        <v>8462.1359954717827</v>
      </c>
      <c r="N701" s="38">
        <v>8447.9154918248005</v>
      </c>
      <c r="O701" s="38">
        <v>8372.3828457171148</v>
      </c>
      <c r="P701" s="38">
        <v>8218.491664444402</v>
      </c>
      <c r="Q701" s="38">
        <v>8140.591405284461</v>
      </c>
      <c r="R701" s="38">
        <v>8136.3654742931094</v>
      </c>
      <c r="S701" s="38">
        <v>8126.9297004871496</v>
      </c>
      <c r="T701" s="38">
        <v>8325.5675256859759</v>
      </c>
      <c r="U701" s="38">
        <v>8516.7845315055147</v>
      </c>
      <c r="V701" s="38">
        <v>8594.7163284405651</v>
      </c>
      <c r="W701" s="38">
        <v>8627.5583305977252</v>
      </c>
      <c r="X701" s="38">
        <v>8603.719064917037</v>
      </c>
      <c r="Y701" s="38">
        <v>8453.4385237378629</v>
      </c>
      <c r="Z701" s="38">
        <v>8296.7064581758277</v>
      </c>
      <c r="AA701" s="38">
        <v>8202.5362393635223</v>
      </c>
      <c r="AB701" s="38">
        <v>8151.5384006269887</v>
      </c>
      <c r="AC701" s="38">
        <v>8182.1977522956749</v>
      </c>
      <c r="AD701" s="38">
        <v>8261.9991809978474</v>
      </c>
    </row>
    <row r="702" spans="1:30" x14ac:dyDescent="0.25">
      <c r="A702" t="s">
        <v>21</v>
      </c>
      <c r="B702" t="s">
        <v>22</v>
      </c>
      <c r="C702" s="31" t="s">
        <v>4</v>
      </c>
      <c r="D702" s="6" t="s">
        <v>50</v>
      </c>
      <c r="E702" s="38">
        <v>6854</v>
      </c>
      <c r="F702" s="38">
        <v>6891.7600112293876</v>
      </c>
      <c r="G702" s="38">
        <v>7035.3767348949623</v>
      </c>
      <c r="H702" s="38">
        <v>7114.2508881336616</v>
      </c>
      <c r="I702" s="38">
        <v>7162.9612286846213</v>
      </c>
      <c r="J702" s="38">
        <v>7205.8559053722893</v>
      </c>
      <c r="K702" s="38">
        <v>7343.5282000422558</v>
      </c>
      <c r="L702" s="38">
        <v>7461.4996281835993</v>
      </c>
      <c r="M702" s="38">
        <v>7608.148081571785</v>
      </c>
      <c r="N702" s="38">
        <v>7801.4992080436159</v>
      </c>
      <c r="O702" s="38">
        <v>7957.0293730746316</v>
      </c>
      <c r="P702" s="38">
        <v>8075.3242496881858</v>
      </c>
      <c r="Q702" s="38">
        <v>8156.9216535581427</v>
      </c>
      <c r="R702" s="38">
        <v>8192.9397269703877</v>
      </c>
      <c r="S702" s="38">
        <v>8189.1901125934974</v>
      </c>
      <c r="T702" s="38">
        <v>8126.7580462706519</v>
      </c>
      <c r="U702" s="38">
        <v>7999.9814840748795</v>
      </c>
      <c r="V702" s="38">
        <v>7940.0494356432337</v>
      </c>
      <c r="W702" s="38">
        <v>7947.8022972182835</v>
      </c>
      <c r="X702" s="38">
        <v>7965.9399768442181</v>
      </c>
      <c r="Y702" s="38">
        <v>8166.6910804902891</v>
      </c>
      <c r="Z702" s="38">
        <v>8358.9007696074677</v>
      </c>
      <c r="AA702" s="38">
        <v>8446.9167358955183</v>
      </c>
      <c r="AB702" s="38">
        <v>8488.5868132226351</v>
      </c>
      <c r="AC702" s="38">
        <v>8470.6989059597126</v>
      </c>
      <c r="AD702" s="38">
        <v>8338.7394214660653</v>
      </c>
    </row>
    <row r="703" spans="1:30" x14ac:dyDescent="0.25">
      <c r="A703" t="s">
        <v>21</v>
      </c>
      <c r="B703" t="s">
        <v>22</v>
      </c>
      <c r="C703" s="31" t="s">
        <v>4</v>
      </c>
      <c r="D703" s="6" t="s">
        <v>51</v>
      </c>
      <c r="E703" s="38">
        <v>4897</v>
      </c>
      <c r="F703" s="38">
        <v>5256.990304372026</v>
      </c>
      <c r="G703" s="38">
        <v>5535.3336066475586</v>
      </c>
      <c r="H703" s="38">
        <v>5712.0735465024545</v>
      </c>
      <c r="I703" s="38">
        <v>5948.0742621486506</v>
      </c>
      <c r="J703" s="38">
        <v>6160.0329381467136</v>
      </c>
      <c r="K703" s="38">
        <v>6203.6870363659737</v>
      </c>
      <c r="L703" s="38">
        <v>6331.1464074862124</v>
      </c>
      <c r="M703" s="38">
        <v>6410.5224259961606</v>
      </c>
      <c r="N703" s="38">
        <v>6470.0760391937383</v>
      </c>
      <c r="O703" s="38">
        <v>6530.3753939445487</v>
      </c>
      <c r="P703" s="38">
        <v>6667.3382840996001</v>
      </c>
      <c r="Q703" s="38">
        <v>6789.9948315907104</v>
      </c>
      <c r="R703" s="38">
        <v>6936.7229339097812</v>
      </c>
      <c r="S703" s="38">
        <v>7118.2849945444559</v>
      </c>
      <c r="T703" s="38">
        <v>7270.4588653317387</v>
      </c>
      <c r="U703" s="38">
        <v>7391.1251558691429</v>
      </c>
      <c r="V703" s="38">
        <v>7478.9212517528413</v>
      </c>
      <c r="W703" s="38">
        <v>7525.3086149281844</v>
      </c>
      <c r="X703" s="38">
        <v>7529.0723741851407</v>
      </c>
      <c r="Y703" s="38">
        <v>7481.9362655559216</v>
      </c>
      <c r="Z703" s="38">
        <v>7382.2065576897858</v>
      </c>
      <c r="AA703" s="38">
        <v>7340.0674755932841</v>
      </c>
      <c r="AB703" s="38">
        <v>7359.3591202191947</v>
      </c>
      <c r="AC703" s="38">
        <v>7395.9081873350824</v>
      </c>
      <c r="AD703" s="38">
        <v>7588.4593480022677</v>
      </c>
    </row>
    <row r="704" spans="1:30" x14ac:dyDescent="0.25">
      <c r="A704" t="s">
        <v>21</v>
      </c>
      <c r="B704" t="s">
        <v>22</v>
      </c>
      <c r="C704" s="31" t="s">
        <v>4</v>
      </c>
      <c r="D704" s="6" t="s">
        <v>52</v>
      </c>
      <c r="E704" s="38">
        <v>3172</v>
      </c>
      <c r="F704" s="38">
        <v>3301.0023677743834</v>
      </c>
      <c r="G704" s="38">
        <v>3459.3764952317797</v>
      </c>
      <c r="H704" s="38">
        <v>3674.3374203546568</v>
      </c>
      <c r="I704" s="38">
        <v>3866.7810703007276</v>
      </c>
      <c r="J704" s="38">
        <v>4095.4174850657409</v>
      </c>
      <c r="K704" s="38">
        <v>4408.8292977984011</v>
      </c>
      <c r="L704" s="38">
        <v>4650.1587025565132</v>
      </c>
      <c r="M704" s="38">
        <v>4809.9908650660345</v>
      </c>
      <c r="N704" s="38">
        <v>5011.7674307528569</v>
      </c>
      <c r="O704" s="38">
        <v>5194.9372151795314</v>
      </c>
      <c r="P704" s="38">
        <v>5241.144966017303</v>
      </c>
      <c r="Q704" s="38">
        <v>5353.9878018075779</v>
      </c>
      <c r="R704" s="38">
        <v>5429.4624889965189</v>
      </c>
      <c r="S704" s="38">
        <v>5492.8189532018296</v>
      </c>
      <c r="T704" s="38">
        <v>5559.5227863013761</v>
      </c>
      <c r="U704" s="38">
        <v>5686.0108211046972</v>
      </c>
      <c r="V704" s="38">
        <v>5803.1533679080376</v>
      </c>
      <c r="W704" s="38">
        <v>5939.4269336550396</v>
      </c>
      <c r="X704" s="38">
        <v>6102.5102278395098</v>
      </c>
      <c r="Y704" s="38">
        <v>6243.1291418068977</v>
      </c>
      <c r="Z704" s="38">
        <v>6358.6531719017048</v>
      </c>
      <c r="AA704" s="38">
        <v>6446.1512478466166</v>
      </c>
      <c r="AB704" s="38">
        <v>6497.2884623154714</v>
      </c>
      <c r="AC704" s="38">
        <v>6509.1609112021015</v>
      </c>
      <c r="AD704" s="38">
        <v>6477.5686944399658</v>
      </c>
    </row>
    <row r="705" spans="1:30" x14ac:dyDescent="0.25">
      <c r="A705" t="s">
        <v>21</v>
      </c>
      <c r="B705" t="s">
        <v>22</v>
      </c>
      <c r="C705" s="31" t="s">
        <v>4</v>
      </c>
      <c r="D705" s="6" t="s">
        <v>53</v>
      </c>
      <c r="E705" s="38">
        <v>1967</v>
      </c>
      <c r="F705" s="38">
        <v>2025.4217719337955</v>
      </c>
      <c r="G705" s="38">
        <v>2105.5037938456981</v>
      </c>
      <c r="H705" s="38">
        <v>2210.2807143702612</v>
      </c>
      <c r="I705" s="38">
        <v>2312.8427654195239</v>
      </c>
      <c r="J705" s="38">
        <v>2380.3600356201027</v>
      </c>
      <c r="K705" s="38">
        <v>2487.9532534433092</v>
      </c>
      <c r="L705" s="38">
        <v>2611.4589682047495</v>
      </c>
      <c r="M705" s="38">
        <v>2783.0699465705934</v>
      </c>
      <c r="N705" s="38">
        <v>2938.0480259265059</v>
      </c>
      <c r="O705" s="38">
        <v>3118.0364350479563</v>
      </c>
      <c r="P705" s="38">
        <v>3367.7994141013701</v>
      </c>
      <c r="Q705" s="38">
        <v>3560.3122820398671</v>
      </c>
      <c r="R705" s="38">
        <v>3692.7119908158902</v>
      </c>
      <c r="S705" s="38">
        <v>3851.1169570018105</v>
      </c>
      <c r="T705" s="38">
        <v>3996.4033178200634</v>
      </c>
      <c r="U705" s="38">
        <v>4040.9507713926118</v>
      </c>
      <c r="V705" s="38">
        <v>4133.855120413672</v>
      </c>
      <c r="W705" s="38">
        <v>4199.5137260508855</v>
      </c>
      <c r="X705" s="38">
        <v>4259.9082760396022</v>
      </c>
      <c r="Y705" s="38">
        <v>4325.5865257980759</v>
      </c>
      <c r="Z705" s="38">
        <v>4434.6311868417351</v>
      </c>
      <c r="AA705" s="38">
        <v>4538.8302289618159</v>
      </c>
      <c r="AB705" s="38">
        <v>4656.0834939776405</v>
      </c>
      <c r="AC705" s="38">
        <v>4793.2104473392683</v>
      </c>
      <c r="AD705" s="38">
        <v>4914.3520844890036</v>
      </c>
    </row>
    <row r="706" spans="1:30" x14ac:dyDescent="0.25">
      <c r="A706" t="s">
        <v>21</v>
      </c>
      <c r="B706" t="s">
        <v>22</v>
      </c>
      <c r="C706" s="31" t="s">
        <v>4</v>
      </c>
      <c r="D706" s="6" t="s">
        <v>1</v>
      </c>
      <c r="E706" s="38">
        <v>1424</v>
      </c>
      <c r="F706" s="38">
        <v>1493.2925376837845</v>
      </c>
      <c r="G706" s="38">
        <v>1540.8873797382801</v>
      </c>
      <c r="H706" s="38">
        <v>1607.5591083235054</v>
      </c>
      <c r="I706" s="38">
        <v>1673.7535335808134</v>
      </c>
      <c r="J706" s="38">
        <v>1767.4559202418304</v>
      </c>
      <c r="K706" s="38">
        <v>1845.2887732618638</v>
      </c>
      <c r="L706" s="38">
        <v>1917.6174412259675</v>
      </c>
      <c r="M706" s="38">
        <v>2017.8350633157984</v>
      </c>
      <c r="N706" s="38">
        <v>2116.1358652230383</v>
      </c>
      <c r="O706" s="38">
        <v>2209.5087290495089</v>
      </c>
      <c r="P706" s="38">
        <v>2319.0748621547755</v>
      </c>
      <c r="Q706" s="38">
        <v>2433.2409823660823</v>
      </c>
      <c r="R706" s="38">
        <v>2597.0159163708308</v>
      </c>
      <c r="S706" s="38">
        <v>2747.1798249785206</v>
      </c>
      <c r="T706" s="38">
        <v>2908.7174301857381</v>
      </c>
      <c r="U706" s="38">
        <v>3128.8437757947886</v>
      </c>
      <c r="V706" s="38">
        <v>3308.5013388024595</v>
      </c>
      <c r="W706" s="38">
        <v>3477.0342737815672</v>
      </c>
      <c r="X706" s="38">
        <v>3651.1287169124707</v>
      </c>
      <c r="Y706" s="38">
        <v>3821.7377169995766</v>
      </c>
      <c r="Z706" s="38">
        <v>3961.9194088115064</v>
      </c>
      <c r="AA706" s="38">
        <v>4108.1338199121228</v>
      </c>
      <c r="AB706" s="38">
        <v>4229.632380017445</v>
      </c>
      <c r="AC706" s="38">
        <v>4354.1817713326127</v>
      </c>
      <c r="AD706" s="38">
        <v>4483.5248485237562</v>
      </c>
    </row>
    <row r="707" spans="1:30" x14ac:dyDescent="0.25">
      <c r="A707" t="s">
        <v>21</v>
      </c>
      <c r="B707" t="s">
        <v>22</v>
      </c>
      <c r="C707" s="31" t="s">
        <v>4</v>
      </c>
      <c r="D707" s="6" t="s">
        <v>0</v>
      </c>
      <c r="E707" s="38">
        <v>123272</v>
      </c>
      <c r="F707" s="38">
        <v>124312.50745493783</v>
      </c>
      <c r="G707" s="38">
        <v>125336.72660038537</v>
      </c>
      <c r="H707" s="38">
        <v>126324.61650142616</v>
      </c>
      <c r="I707" s="38">
        <v>127274.7470727163</v>
      </c>
      <c r="J707" s="38">
        <v>128189.20908443003</v>
      </c>
      <c r="K707" s="38">
        <v>129066.83240523969</v>
      </c>
      <c r="L707" s="38">
        <v>129959.71042578566</v>
      </c>
      <c r="M707" s="38">
        <v>130873.10677169502</v>
      </c>
      <c r="N707" s="38">
        <v>131800.34002938098</v>
      </c>
      <c r="O707" s="38">
        <v>132739.67834841806</v>
      </c>
      <c r="P707" s="38">
        <v>133667.95474214479</v>
      </c>
      <c r="Q707" s="38">
        <v>134587.37128860658</v>
      </c>
      <c r="R707" s="38">
        <v>135496.26775651478</v>
      </c>
      <c r="S707" s="38">
        <v>136392.41169146678</v>
      </c>
      <c r="T707" s="38">
        <v>137276.24917083269</v>
      </c>
      <c r="U707" s="38">
        <v>138149.71024218277</v>
      </c>
      <c r="V707" s="38">
        <v>139010.59183364589</v>
      </c>
      <c r="W707" s="38">
        <v>139858.45663213145</v>
      </c>
      <c r="X707" s="38">
        <v>140694.49994478771</v>
      </c>
      <c r="Y707" s="38">
        <v>141519.40362135123</v>
      </c>
      <c r="Z707" s="38">
        <v>142331.58804717509</v>
      </c>
      <c r="AA707" s="38">
        <v>143133.00742865386</v>
      </c>
      <c r="AB707" s="38">
        <v>143922.98134429668</v>
      </c>
      <c r="AC707" s="38">
        <v>144700.19219292872</v>
      </c>
      <c r="AD707" s="38">
        <v>145465.6500580321</v>
      </c>
    </row>
    <row r="708" spans="1:30" x14ac:dyDescent="0.25">
      <c r="A708" t="s">
        <v>21</v>
      </c>
      <c r="B708" t="s">
        <v>22</v>
      </c>
      <c r="C708" s="31" t="s">
        <v>5</v>
      </c>
      <c r="D708" s="6" t="s">
        <v>37</v>
      </c>
      <c r="E708" s="38">
        <v>7760</v>
      </c>
      <c r="F708" s="38">
        <v>7770.0207616417783</v>
      </c>
      <c r="G708" s="38">
        <v>7803.2701313704592</v>
      </c>
      <c r="H708" s="38">
        <v>7760.7252994292985</v>
      </c>
      <c r="I708" s="38">
        <v>7681.108001603945</v>
      </c>
      <c r="J708" s="38">
        <v>7623.6331589750089</v>
      </c>
      <c r="K708" s="38">
        <v>7492.9975344975628</v>
      </c>
      <c r="L708" s="38">
        <v>7398.9731129883548</v>
      </c>
      <c r="M708" s="38">
        <v>7341.8760288796002</v>
      </c>
      <c r="N708" s="38">
        <v>7321.2700233383166</v>
      </c>
      <c r="O708" s="38">
        <v>7337.0162137603184</v>
      </c>
      <c r="P708" s="38">
        <v>7387.3936151233938</v>
      </c>
      <c r="Q708" s="38">
        <v>7436.2452265323254</v>
      </c>
      <c r="R708" s="38">
        <v>7483.1516470559709</v>
      </c>
      <c r="S708" s="38">
        <v>7528.2601799671438</v>
      </c>
      <c r="T708" s="38">
        <v>7571.4783908672998</v>
      </c>
      <c r="U708" s="38">
        <v>7613.1119149714386</v>
      </c>
      <c r="V708" s="38">
        <v>7653.7756580556297</v>
      </c>
      <c r="W708" s="38">
        <v>7693.8056044812174</v>
      </c>
      <c r="X708" s="38">
        <v>7733.2765973909918</v>
      </c>
      <c r="Y708" s="38">
        <v>7772.1375967360946</v>
      </c>
      <c r="Z708" s="38">
        <v>7810.0798037586683</v>
      </c>
      <c r="AA708" s="38">
        <v>7846.656825880691</v>
      </c>
      <c r="AB708" s="38">
        <v>7881.3256516491629</v>
      </c>
      <c r="AC708" s="38">
        <v>7913.4912835753339</v>
      </c>
      <c r="AD708" s="38">
        <v>7942.8164100183212</v>
      </c>
    </row>
    <row r="709" spans="1:30" x14ac:dyDescent="0.25">
      <c r="A709" t="s">
        <v>21</v>
      </c>
      <c r="B709" t="s">
        <v>22</v>
      </c>
      <c r="C709" s="31" t="s">
        <v>5</v>
      </c>
      <c r="D709" s="6" t="s">
        <v>38</v>
      </c>
      <c r="E709" s="38">
        <v>8381</v>
      </c>
      <c r="F709" s="38">
        <v>8369.565131388903</v>
      </c>
      <c r="G709" s="38">
        <v>8289.7360686151624</v>
      </c>
      <c r="H709" s="38">
        <v>8307.2623021589479</v>
      </c>
      <c r="I709" s="38">
        <v>8297.6156650934336</v>
      </c>
      <c r="J709" s="38">
        <v>8261.4345883187852</v>
      </c>
      <c r="K709" s="38">
        <v>8261.182292515914</v>
      </c>
      <c r="L709" s="38">
        <v>8278.7339995535203</v>
      </c>
      <c r="M709" s="38">
        <v>8240.9328275434</v>
      </c>
      <c r="N709" s="38">
        <v>8171.5521691666791</v>
      </c>
      <c r="O709" s="38">
        <v>8112.5888962429917</v>
      </c>
      <c r="P709" s="38">
        <v>7997.8342652032015</v>
      </c>
      <c r="Q709" s="38">
        <v>7915.6682765236019</v>
      </c>
      <c r="R709" s="38">
        <v>7865.992050776932</v>
      </c>
      <c r="S709" s="38">
        <v>7849.0995438096725</v>
      </c>
      <c r="T709" s="38">
        <v>7865.1606038186583</v>
      </c>
      <c r="U709" s="38">
        <v>7914.7114677947884</v>
      </c>
      <c r="V709" s="38">
        <v>7961.4379796097073</v>
      </c>
      <c r="W709" s="38">
        <v>8005.3662889487468</v>
      </c>
      <c r="X709" s="38">
        <v>8046.7267409893866</v>
      </c>
      <c r="Y709" s="38">
        <v>8085.8829620655424</v>
      </c>
      <c r="Z709" s="38">
        <v>8123.3482248135024</v>
      </c>
      <c r="AA709" s="38">
        <v>8159.6467658613255</v>
      </c>
      <c r="AB709" s="38">
        <v>8195.2393028743245</v>
      </c>
      <c r="AC709" s="38">
        <v>8230.3790281270012</v>
      </c>
      <c r="AD709" s="38">
        <v>8265.3032246473085</v>
      </c>
    </row>
    <row r="710" spans="1:30" x14ac:dyDescent="0.25">
      <c r="A710" t="s">
        <v>21</v>
      </c>
      <c r="B710" t="s">
        <v>22</v>
      </c>
      <c r="C710" s="31" t="s">
        <v>5</v>
      </c>
      <c r="D710" s="6" t="s">
        <v>39</v>
      </c>
      <c r="E710" s="38">
        <v>8095</v>
      </c>
      <c r="F710" s="38">
        <v>8410.4128977937289</v>
      </c>
      <c r="G710" s="38">
        <v>8662.9308980473343</v>
      </c>
      <c r="H710" s="38">
        <v>8834.8220757190011</v>
      </c>
      <c r="I710" s="38">
        <v>9015.7119564575896</v>
      </c>
      <c r="J710" s="38">
        <v>9005.7018353120056</v>
      </c>
      <c r="K710" s="38">
        <v>9007.7192825124766</v>
      </c>
      <c r="L710" s="38">
        <v>8952.0086177526046</v>
      </c>
      <c r="M710" s="38">
        <v>8972.2606644997522</v>
      </c>
      <c r="N710" s="38">
        <v>8966.7674518190997</v>
      </c>
      <c r="O710" s="38">
        <v>8948.0985242111547</v>
      </c>
      <c r="P710" s="38">
        <v>8950.7212104214104</v>
      </c>
      <c r="Q710" s="38">
        <v>8962.9393605612113</v>
      </c>
      <c r="R710" s="38">
        <v>8929.2503288861899</v>
      </c>
      <c r="S710" s="38">
        <v>8863.2023381496801</v>
      </c>
      <c r="T710" s="38">
        <v>8795.2656175531974</v>
      </c>
      <c r="U710" s="38">
        <v>8682.8635793736958</v>
      </c>
      <c r="V710" s="38">
        <v>8602.0421020710673</v>
      </c>
      <c r="W710" s="38">
        <v>8553.174683356181</v>
      </c>
      <c r="X710" s="38">
        <v>8536.8039213054872</v>
      </c>
      <c r="Y710" s="38">
        <v>8553.534225895266</v>
      </c>
      <c r="Z710" s="38">
        <v>8603.7307652580967</v>
      </c>
      <c r="AA710" s="38">
        <v>8649.869401591317</v>
      </c>
      <c r="AB710" s="38">
        <v>8692.1879384044496</v>
      </c>
      <c r="AC710" s="38">
        <v>8731.1567143894445</v>
      </c>
      <c r="AD710" s="38">
        <v>8767.4865492786539</v>
      </c>
    </row>
    <row r="711" spans="1:30" x14ac:dyDescent="0.25">
      <c r="A711" t="s">
        <v>21</v>
      </c>
      <c r="B711" t="s">
        <v>22</v>
      </c>
      <c r="C711" s="31" t="s">
        <v>5</v>
      </c>
      <c r="D711" s="6" t="s">
        <v>40</v>
      </c>
      <c r="E711" s="38">
        <v>7265</v>
      </c>
      <c r="F711" s="38">
        <v>7427.7651369080122</v>
      </c>
      <c r="G711" s="38">
        <v>7625.2869145353116</v>
      </c>
      <c r="H711" s="38">
        <v>7731.5959676436933</v>
      </c>
      <c r="I711" s="38">
        <v>7837.8544721642193</v>
      </c>
      <c r="J711" s="38">
        <v>8035.7458847905473</v>
      </c>
      <c r="K711" s="38">
        <v>8300.6121014003202</v>
      </c>
      <c r="L711" s="38">
        <v>8530.0040713507315</v>
      </c>
      <c r="M711" s="38">
        <v>8679.1070601982647</v>
      </c>
      <c r="N711" s="38">
        <v>8832.9474345737126</v>
      </c>
      <c r="O711" s="38">
        <v>8850.9715720860622</v>
      </c>
      <c r="P711" s="38">
        <v>8870.2001840663379</v>
      </c>
      <c r="Q711" s="38">
        <v>8840.1097249368486</v>
      </c>
      <c r="R711" s="38">
        <v>8856.698313267887</v>
      </c>
      <c r="S711" s="38">
        <v>8855.0055452714205</v>
      </c>
      <c r="T711" s="38">
        <v>8845.1065500868317</v>
      </c>
      <c r="U711" s="38">
        <v>8847.4540504144534</v>
      </c>
      <c r="V711" s="38">
        <v>8843.0005457644766</v>
      </c>
      <c r="W711" s="38">
        <v>8808.362571752954</v>
      </c>
      <c r="X711" s="38">
        <v>8745.1417982183866</v>
      </c>
      <c r="Y711" s="38">
        <v>8667.6205854163582</v>
      </c>
      <c r="Z711" s="38">
        <v>8563.4068861413343</v>
      </c>
      <c r="AA711" s="38">
        <v>8490.3591230692218</v>
      </c>
      <c r="AB711" s="38">
        <v>8448.5677214073548</v>
      </c>
      <c r="AC711" s="38">
        <v>8437.4047378596169</v>
      </c>
      <c r="AD711" s="38">
        <v>8454.112201642949</v>
      </c>
    </row>
    <row r="712" spans="1:30" x14ac:dyDescent="0.25">
      <c r="A712" t="s">
        <v>21</v>
      </c>
      <c r="B712" t="s">
        <v>22</v>
      </c>
      <c r="C712" s="31" t="s">
        <v>5</v>
      </c>
      <c r="D712" s="6" t="s">
        <v>41</v>
      </c>
      <c r="E712" s="38">
        <v>7094</v>
      </c>
      <c r="F712" s="38">
        <v>7022.888989839108</v>
      </c>
      <c r="G712" s="38">
        <v>6939.6561885365463</v>
      </c>
      <c r="H712" s="38">
        <v>6986.7980645892949</v>
      </c>
      <c r="I712" s="38">
        <v>7064.4236370674907</v>
      </c>
      <c r="J712" s="38">
        <v>7210.5781366478523</v>
      </c>
      <c r="K712" s="38">
        <v>7272.9334213748425</v>
      </c>
      <c r="L712" s="38">
        <v>7365.1653056499554</v>
      </c>
      <c r="M712" s="38">
        <v>7430.0725205114886</v>
      </c>
      <c r="N712" s="38">
        <v>7496.2226003107826</v>
      </c>
      <c r="O712" s="38">
        <v>7639.6562184833665</v>
      </c>
      <c r="P712" s="38">
        <v>7829.4900665570658</v>
      </c>
      <c r="Q712" s="38">
        <v>8009.8631778398812</v>
      </c>
      <c r="R712" s="38">
        <v>8143.4653237447383</v>
      </c>
      <c r="S712" s="38">
        <v>8280.8364994770691</v>
      </c>
      <c r="T712" s="38">
        <v>8327.4372939926598</v>
      </c>
      <c r="U712" s="38">
        <v>8358.4175174832326</v>
      </c>
      <c r="V712" s="38">
        <v>8357.7211144709363</v>
      </c>
      <c r="W712" s="38">
        <v>8375.8839277855477</v>
      </c>
      <c r="X712" s="38">
        <v>8376.5675219512541</v>
      </c>
      <c r="Y712" s="38">
        <v>8377.050545950442</v>
      </c>
      <c r="Z712" s="38">
        <v>8377.4170226337628</v>
      </c>
      <c r="AA712" s="38">
        <v>8363.6669109479808</v>
      </c>
      <c r="AB712" s="38">
        <v>8335.4923101006516</v>
      </c>
      <c r="AC712" s="38">
        <v>8285.8839061445069</v>
      </c>
      <c r="AD712" s="38">
        <v>8213.2523234079781</v>
      </c>
    </row>
    <row r="713" spans="1:30" x14ac:dyDescent="0.25">
      <c r="A713" t="s">
        <v>21</v>
      </c>
      <c r="B713" t="s">
        <v>22</v>
      </c>
      <c r="C713" s="31" t="s">
        <v>5</v>
      </c>
      <c r="D713" s="2" t="s">
        <v>42</v>
      </c>
      <c r="E713" s="38">
        <v>8345</v>
      </c>
      <c r="F713" s="38">
        <v>8274.4432263286417</v>
      </c>
      <c r="G713" s="38">
        <v>8268.7354825408729</v>
      </c>
      <c r="H713" s="38">
        <v>8227.9349015625885</v>
      </c>
      <c r="I713" s="38">
        <v>8160.9203066653818</v>
      </c>
      <c r="J713" s="38">
        <v>8104.5669045667255</v>
      </c>
      <c r="K713" s="38">
        <v>8070.3003660204013</v>
      </c>
      <c r="L713" s="38">
        <v>8022.6034818018861</v>
      </c>
      <c r="M713" s="38">
        <v>8035.5827488108071</v>
      </c>
      <c r="N713" s="38">
        <v>8066.7248924176638</v>
      </c>
      <c r="O713" s="38">
        <v>8142.4655932910573</v>
      </c>
      <c r="P713" s="38">
        <v>8171.5774440551677</v>
      </c>
      <c r="Q713" s="38">
        <v>8218.2217043110177</v>
      </c>
      <c r="R713" s="38">
        <v>8261.1198016360195</v>
      </c>
      <c r="S713" s="38">
        <v>8309.202191982622</v>
      </c>
      <c r="T713" s="38">
        <v>8413.7548438911235</v>
      </c>
      <c r="U713" s="38">
        <v>8563.2184596048373</v>
      </c>
      <c r="V713" s="38">
        <v>8715.3488120222519</v>
      </c>
      <c r="W713" s="38">
        <v>8840.3760151256683</v>
      </c>
      <c r="X713" s="38">
        <v>8967.6552804069797</v>
      </c>
      <c r="Y713" s="38">
        <v>9028.6716166158876</v>
      </c>
      <c r="Z713" s="38">
        <v>9067.9647567449592</v>
      </c>
      <c r="AA713" s="38">
        <v>9088.3496672921628</v>
      </c>
      <c r="AB713" s="38">
        <v>9107.9554236262229</v>
      </c>
      <c r="AC713" s="38">
        <v>9110.8596610344757</v>
      </c>
      <c r="AD713" s="38">
        <v>9124.0583762261231</v>
      </c>
    </row>
    <row r="714" spans="1:30" x14ac:dyDescent="0.25">
      <c r="A714" t="s">
        <v>21</v>
      </c>
      <c r="B714" t="s">
        <v>22</v>
      </c>
      <c r="C714" s="31" t="s">
        <v>5</v>
      </c>
      <c r="D714" s="4" t="s">
        <v>43</v>
      </c>
      <c r="E714" s="38">
        <v>8390</v>
      </c>
      <c r="F714" s="38">
        <v>8518.8274793019136</v>
      </c>
      <c r="G714" s="38">
        <v>8541.1056997887899</v>
      </c>
      <c r="H714" s="38">
        <v>8644.7685530090021</v>
      </c>
      <c r="I714" s="38">
        <v>8730.32878975516</v>
      </c>
      <c r="J714" s="38">
        <v>8747.5865997613182</v>
      </c>
      <c r="K714" s="38">
        <v>8755.5667897703097</v>
      </c>
      <c r="L714" s="38">
        <v>8791.3480965471044</v>
      </c>
      <c r="M714" s="38">
        <v>8800.1274785401765</v>
      </c>
      <c r="N714" s="38">
        <v>8785.4187734831721</v>
      </c>
      <c r="O714" s="38">
        <v>8768.9576198025279</v>
      </c>
      <c r="P714" s="38">
        <v>8760.8113023848764</v>
      </c>
      <c r="Q714" s="38">
        <v>8731.4306451334287</v>
      </c>
      <c r="R714" s="38">
        <v>8728.2274082403328</v>
      </c>
      <c r="S714" s="38">
        <v>8732.539172617342</v>
      </c>
      <c r="T714" s="38">
        <v>8765.1403947657473</v>
      </c>
      <c r="U714" s="38">
        <v>8772.8489677248144</v>
      </c>
      <c r="V714" s="38">
        <v>8795.3332533116754</v>
      </c>
      <c r="W714" s="38">
        <v>8822.9741992574582</v>
      </c>
      <c r="X714" s="38">
        <v>8856.7494288813559</v>
      </c>
      <c r="Y714" s="38">
        <v>8934.8376514673382</v>
      </c>
      <c r="Z714" s="38">
        <v>9057.9650896169733</v>
      </c>
      <c r="AA714" s="38">
        <v>9187.8042962200052</v>
      </c>
      <c r="AB714" s="38">
        <v>9300.2675204020034</v>
      </c>
      <c r="AC714" s="38">
        <v>9414.6876921215571</v>
      </c>
      <c r="AD714" s="38">
        <v>9474.4644177902046</v>
      </c>
    </row>
    <row r="715" spans="1:30" x14ac:dyDescent="0.25">
      <c r="A715" t="s">
        <v>21</v>
      </c>
      <c r="B715" t="s">
        <v>22</v>
      </c>
      <c r="C715" s="31" t="s">
        <v>5</v>
      </c>
      <c r="D715" s="2" t="s">
        <v>44</v>
      </c>
      <c r="E715" s="38">
        <v>8295</v>
      </c>
      <c r="F715" s="38">
        <v>8409.3052807789882</v>
      </c>
      <c r="G715" s="38">
        <v>8581.51092997667</v>
      </c>
      <c r="H715" s="38">
        <v>8702.7146576872055</v>
      </c>
      <c r="I715" s="38">
        <v>8813.3910603060831</v>
      </c>
      <c r="J715" s="38">
        <v>8959.8830063510704</v>
      </c>
      <c r="K715" s="38">
        <v>9094.7702426150154</v>
      </c>
      <c r="L715" s="38">
        <v>9146.9656618208192</v>
      </c>
      <c r="M715" s="38">
        <v>9261.0363923487876</v>
      </c>
      <c r="N715" s="38">
        <v>9370.7577061645061</v>
      </c>
      <c r="O715" s="38">
        <v>9426.4513755019434</v>
      </c>
      <c r="P715" s="38">
        <v>9477.3952665798461</v>
      </c>
      <c r="Q715" s="38">
        <v>9537.8586544161244</v>
      </c>
      <c r="R715" s="38">
        <v>9568.6693659734883</v>
      </c>
      <c r="S715" s="38">
        <v>9569.5001995539587</v>
      </c>
      <c r="T715" s="38">
        <v>9558.9035725647555</v>
      </c>
      <c r="U715" s="38">
        <v>9551.7973760334553</v>
      </c>
      <c r="V715" s="38">
        <v>9521.9353239854318</v>
      </c>
      <c r="W715" s="38">
        <v>9507.593389052523</v>
      </c>
      <c r="X715" s="38">
        <v>9497.4351106689537</v>
      </c>
      <c r="Y715" s="38">
        <v>9511.4232147795265</v>
      </c>
      <c r="Z715" s="38">
        <v>9508.0860321344899</v>
      </c>
      <c r="AA715" s="38">
        <v>9518.5421094009871</v>
      </c>
      <c r="AB715" s="38">
        <v>9537.2808159263695</v>
      </c>
      <c r="AC715" s="38">
        <v>9562.6046018019151</v>
      </c>
      <c r="AD715" s="38">
        <v>9629.2660150965385</v>
      </c>
    </row>
    <row r="716" spans="1:30" x14ac:dyDescent="0.25">
      <c r="A716" t="s">
        <v>21</v>
      </c>
      <c r="B716" t="s">
        <v>22</v>
      </c>
      <c r="C716" s="31" t="s">
        <v>5</v>
      </c>
      <c r="D716" s="2" t="s">
        <v>45</v>
      </c>
      <c r="E716" s="38">
        <v>9056</v>
      </c>
      <c r="F716" s="38">
        <v>8858.9526493871708</v>
      </c>
      <c r="G716" s="38">
        <v>8645.4050599252823</v>
      </c>
      <c r="H716" s="38">
        <v>8571.1772907280138</v>
      </c>
      <c r="I716" s="38">
        <v>8647.4274360953059</v>
      </c>
      <c r="J716" s="38">
        <v>8706.4312969589446</v>
      </c>
      <c r="K716" s="38">
        <v>8846.5344901357239</v>
      </c>
      <c r="L716" s="38">
        <v>9044.2691004923545</v>
      </c>
      <c r="M716" s="38">
        <v>9207.0968768699622</v>
      </c>
      <c r="N716" s="38">
        <v>9358.5249555843657</v>
      </c>
      <c r="O716" s="38">
        <v>9529.7134390817355</v>
      </c>
      <c r="P716" s="38">
        <v>9680.3482196210643</v>
      </c>
      <c r="Q716" s="38">
        <v>9757.387359442886</v>
      </c>
      <c r="R716" s="38">
        <v>9880.2721833957075</v>
      </c>
      <c r="S716" s="38">
        <v>10002.205821791071</v>
      </c>
      <c r="T716" s="38">
        <v>10072.911806778289</v>
      </c>
      <c r="U716" s="38">
        <v>10139.660521058684</v>
      </c>
      <c r="V716" s="38">
        <v>10207.688708723002</v>
      </c>
      <c r="W716" s="38">
        <v>10246.295624604587</v>
      </c>
      <c r="X716" s="38">
        <v>10253.09671057724</v>
      </c>
      <c r="Y716" s="38">
        <v>10245.095652203361</v>
      </c>
      <c r="Z716" s="38">
        <v>10237.924966720566</v>
      </c>
      <c r="AA716" s="38">
        <v>10206.797219779064</v>
      </c>
      <c r="AB716" s="38">
        <v>10185.329905758681</v>
      </c>
      <c r="AC716" s="38">
        <v>10166.190077422409</v>
      </c>
      <c r="AD716" s="38">
        <v>10168.770032269065</v>
      </c>
    </row>
    <row r="717" spans="1:30" x14ac:dyDescent="0.25">
      <c r="A717" t="s">
        <v>21</v>
      </c>
      <c r="B717" t="s">
        <v>22</v>
      </c>
      <c r="C717" s="31" t="s">
        <v>5</v>
      </c>
      <c r="D717" s="2" t="s">
        <v>46</v>
      </c>
      <c r="E717" s="38">
        <v>9114</v>
      </c>
      <c r="F717" s="38">
        <v>9278.4714097779615</v>
      </c>
      <c r="G717" s="38">
        <v>9423.8897342204909</v>
      </c>
      <c r="H717" s="38">
        <v>9444.3033770273996</v>
      </c>
      <c r="I717" s="38">
        <v>9368.4059188453175</v>
      </c>
      <c r="J717" s="38">
        <v>9181.9745885954617</v>
      </c>
      <c r="K717" s="38">
        <v>8992.4633089389172</v>
      </c>
      <c r="L717" s="38">
        <v>8807.0103691812819</v>
      </c>
      <c r="M717" s="38">
        <v>8748.2393135763177</v>
      </c>
      <c r="N717" s="38">
        <v>8830.8841139360811</v>
      </c>
      <c r="O717" s="38">
        <v>8916.1030230402594</v>
      </c>
      <c r="P717" s="38">
        <v>9077.0860236243589</v>
      </c>
      <c r="Q717" s="38">
        <v>9293.8772452088888</v>
      </c>
      <c r="R717" s="38">
        <v>9481.2900727937067</v>
      </c>
      <c r="S717" s="38">
        <v>9654.7096887458029</v>
      </c>
      <c r="T717" s="38">
        <v>9834.1092502510564</v>
      </c>
      <c r="U717" s="38">
        <v>9987.4197430253134</v>
      </c>
      <c r="V717" s="38">
        <v>10074.700243840713</v>
      </c>
      <c r="W717" s="38">
        <v>10197.870496441943</v>
      </c>
      <c r="X717" s="38">
        <v>10323.512700358751</v>
      </c>
      <c r="Y717" s="38">
        <v>10402.058931879632</v>
      </c>
      <c r="Z717" s="38">
        <v>10477.141393013062</v>
      </c>
      <c r="AA717" s="38">
        <v>10548.396960152098</v>
      </c>
      <c r="AB717" s="38">
        <v>10590.488051135479</v>
      </c>
      <c r="AC717" s="38">
        <v>10599.802314546352</v>
      </c>
      <c r="AD717" s="38">
        <v>10592.272337003958</v>
      </c>
    </row>
    <row r="718" spans="1:30" x14ac:dyDescent="0.25">
      <c r="A718" t="s">
        <v>21</v>
      </c>
      <c r="B718" t="s">
        <v>22</v>
      </c>
      <c r="C718" s="31" t="s">
        <v>5</v>
      </c>
      <c r="D718" s="2" t="s">
        <v>47</v>
      </c>
      <c r="E718" s="38">
        <v>8850</v>
      </c>
      <c r="F718" s="38">
        <v>8803.2885713427677</v>
      </c>
      <c r="G718" s="38">
        <v>8812.8588698817621</v>
      </c>
      <c r="H718" s="38">
        <v>8813.3296368313677</v>
      </c>
      <c r="I718" s="38">
        <v>8888.9557816562046</v>
      </c>
      <c r="J718" s="38">
        <v>9107.8986348898416</v>
      </c>
      <c r="K718" s="38">
        <v>9279.8091439647142</v>
      </c>
      <c r="L718" s="38">
        <v>9419.5361990148594</v>
      </c>
      <c r="M718" s="38">
        <v>9441.2442907338173</v>
      </c>
      <c r="N718" s="38">
        <v>9373.7666946312493</v>
      </c>
      <c r="O718" s="38">
        <v>9199.7647869155335</v>
      </c>
      <c r="P718" s="38">
        <v>9025.8437870150537</v>
      </c>
      <c r="Q718" s="38">
        <v>8869.8326835649677</v>
      </c>
      <c r="R718" s="38">
        <v>8826.3029651600482</v>
      </c>
      <c r="S718" s="38">
        <v>8911.8848255602134</v>
      </c>
      <c r="T718" s="38">
        <v>9012.1857403587001</v>
      </c>
      <c r="U718" s="38">
        <v>9182.6206211663048</v>
      </c>
      <c r="V718" s="38">
        <v>9408.0836410350803</v>
      </c>
      <c r="W718" s="38">
        <v>9609.2922016727898</v>
      </c>
      <c r="X718" s="38">
        <v>9795.9611367686521</v>
      </c>
      <c r="Y718" s="38">
        <v>9980.3749359515423</v>
      </c>
      <c r="Z718" s="38">
        <v>10134.422990556122</v>
      </c>
      <c r="AA718" s="38">
        <v>10228.57505711078</v>
      </c>
      <c r="AB718" s="38">
        <v>10350.158334412457</v>
      </c>
      <c r="AC718" s="38">
        <v>10476.456296871449</v>
      </c>
      <c r="AD718" s="38">
        <v>10559.281612907505</v>
      </c>
    </row>
    <row r="719" spans="1:30" x14ac:dyDescent="0.25">
      <c r="A719" t="s">
        <v>21</v>
      </c>
      <c r="B719" t="s">
        <v>22</v>
      </c>
      <c r="C719" s="31" t="s">
        <v>5</v>
      </c>
      <c r="D719" s="2" t="s">
        <v>48</v>
      </c>
      <c r="E719" s="38">
        <v>8430</v>
      </c>
      <c r="F719" s="38">
        <v>8647.2631045726739</v>
      </c>
      <c r="G719" s="38">
        <v>8755.5379628103328</v>
      </c>
      <c r="H719" s="38">
        <v>8796.7368670388223</v>
      </c>
      <c r="I719" s="38">
        <v>8796.1244657387979</v>
      </c>
      <c r="J719" s="38">
        <v>8797.9930936768396</v>
      </c>
      <c r="K719" s="38">
        <v>8753.4959860553499</v>
      </c>
      <c r="L719" s="38">
        <v>8759.2755769192718</v>
      </c>
      <c r="M719" s="38">
        <v>8773.7625537187469</v>
      </c>
      <c r="N719" s="38">
        <v>8865.3982986145948</v>
      </c>
      <c r="O719" s="38">
        <v>9093.4374961504454</v>
      </c>
      <c r="P719" s="38">
        <v>9278.9891627434026</v>
      </c>
      <c r="Q719" s="38">
        <v>9418.4838933583724</v>
      </c>
      <c r="R719" s="38">
        <v>9444.6990012928436</v>
      </c>
      <c r="S719" s="38">
        <v>9385.5512760984766</v>
      </c>
      <c r="T719" s="38">
        <v>9218.4452993850373</v>
      </c>
      <c r="U719" s="38">
        <v>9055.0080113522254</v>
      </c>
      <c r="V719" s="38">
        <v>8919.272581763933</v>
      </c>
      <c r="W719" s="38">
        <v>8886.2980973805588</v>
      </c>
      <c r="X719" s="38">
        <v>8973.1719475357313</v>
      </c>
      <c r="Y719" s="38">
        <v>9084.8305534991778</v>
      </c>
      <c r="Z719" s="38">
        <v>9262.4069779729998</v>
      </c>
      <c r="AA719" s="38">
        <v>9492.9608325876343</v>
      </c>
      <c r="AB719" s="38">
        <v>9703.6935287320157</v>
      </c>
      <c r="AC719" s="38">
        <v>9898.8110779731869</v>
      </c>
      <c r="AD719" s="38">
        <v>10085.273920604008</v>
      </c>
    </row>
    <row r="720" spans="1:30" x14ac:dyDescent="0.25">
      <c r="A720" t="s">
        <v>21</v>
      </c>
      <c r="B720" t="s">
        <v>22</v>
      </c>
      <c r="C720" s="31" t="s">
        <v>5</v>
      </c>
      <c r="D720" s="2" t="s">
        <v>49</v>
      </c>
      <c r="E720" s="38">
        <v>7412</v>
      </c>
      <c r="F720" s="38">
        <v>7603.557629230324</v>
      </c>
      <c r="G720" s="38">
        <v>7882.5159268223761</v>
      </c>
      <c r="H720" s="38">
        <v>8055.7242904230388</v>
      </c>
      <c r="I720" s="38">
        <v>8219.5637201637619</v>
      </c>
      <c r="J720" s="38">
        <v>8349.0659693905782</v>
      </c>
      <c r="K720" s="38">
        <v>8560.2265572104589</v>
      </c>
      <c r="L720" s="38">
        <v>8676.4815588477395</v>
      </c>
      <c r="M720" s="38">
        <v>8734.4035524405572</v>
      </c>
      <c r="N720" s="38">
        <v>8743.6828931631135</v>
      </c>
      <c r="O720" s="38">
        <v>8747.8157754256736</v>
      </c>
      <c r="P720" s="38">
        <v>8713.5633254540517</v>
      </c>
      <c r="Q720" s="38">
        <v>8723.2994059793273</v>
      </c>
      <c r="R720" s="38">
        <v>8751.1833031396836</v>
      </c>
      <c r="S720" s="38">
        <v>8853.2941580084189</v>
      </c>
      <c r="T720" s="38">
        <v>9082.6271392920498</v>
      </c>
      <c r="U720" s="38">
        <v>9271.8395999863787</v>
      </c>
      <c r="V720" s="38">
        <v>9406.6424668475938</v>
      </c>
      <c r="W720" s="38">
        <v>9433.8833806143321</v>
      </c>
      <c r="X720" s="38">
        <v>9379.9665806064804</v>
      </c>
      <c r="Y720" s="38">
        <v>9220.7978745156324</v>
      </c>
      <c r="Z720" s="38">
        <v>9067.3639611992858</v>
      </c>
      <c r="AA720" s="38">
        <v>8949.1767051752395</v>
      </c>
      <c r="AB720" s="38">
        <v>8925.2315723055253</v>
      </c>
      <c r="AC720" s="38">
        <v>9012.6622729947048</v>
      </c>
      <c r="AD720" s="38">
        <v>9132.1172243607598</v>
      </c>
    </row>
    <row r="721" spans="1:30" x14ac:dyDescent="0.25">
      <c r="A721" t="s">
        <v>21</v>
      </c>
      <c r="B721" t="s">
        <v>22</v>
      </c>
      <c r="C721" s="31" t="s">
        <v>5</v>
      </c>
      <c r="D721" s="2" t="s">
        <v>50</v>
      </c>
      <c r="E721" s="38">
        <v>6177</v>
      </c>
      <c r="F721" s="38">
        <v>6290.8322744893494</v>
      </c>
      <c r="G721" s="38">
        <v>6358.4358641911467</v>
      </c>
      <c r="H721" s="38">
        <v>6644.987566321327</v>
      </c>
      <c r="I721" s="38">
        <v>6890.3925880677289</v>
      </c>
      <c r="J721" s="38">
        <v>7142.3289680953221</v>
      </c>
      <c r="K721" s="38">
        <v>7327.1741833810165</v>
      </c>
      <c r="L721" s="38">
        <v>7585.6896573725226</v>
      </c>
      <c r="M721" s="38">
        <v>7758.8615565937262</v>
      </c>
      <c r="N721" s="38">
        <v>7928.3350527851817</v>
      </c>
      <c r="O721" s="38">
        <v>8071.9427487479479</v>
      </c>
      <c r="P721" s="38">
        <v>8279.0880161800123</v>
      </c>
      <c r="Q721" s="38">
        <v>8402.1914049054558</v>
      </c>
      <c r="R721" s="38">
        <v>8470.9918355500413</v>
      </c>
      <c r="S721" s="38">
        <v>8484.7056551442765</v>
      </c>
      <c r="T721" s="38">
        <v>8486.9396983263814</v>
      </c>
      <c r="U721" s="38">
        <v>8457.8969105804517</v>
      </c>
      <c r="V721" s="38">
        <v>8469.3955519362462</v>
      </c>
      <c r="W721" s="38">
        <v>8505.5813610218065</v>
      </c>
      <c r="X721" s="38">
        <v>8612.1672817367526</v>
      </c>
      <c r="Y721" s="38">
        <v>8837.2611029146974</v>
      </c>
      <c r="Z721" s="38">
        <v>9023.6971570100141</v>
      </c>
      <c r="AA721" s="38">
        <v>9150.2641013311568</v>
      </c>
      <c r="AB721" s="38">
        <v>9175.4268693820213</v>
      </c>
      <c r="AC721" s="38">
        <v>9126.1468326991035</v>
      </c>
      <c r="AD721" s="38">
        <v>8977.9423364784816</v>
      </c>
    </row>
    <row r="722" spans="1:30" x14ac:dyDescent="0.25">
      <c r="A722" t="s">
        <v>21</v>
      </c>
      <c r="B722" t="s">
        <v>22</v>
      </c>
      <c r="C722" s="31" t="s">
        <v>5</v>
      </c>
      <c r="D722" s="2" t="s">
        <v>51</v>
      </c>
      <c r="E722" s="38">
        <v>4549</v>
      </c>
      <c r="F722" s="38">
        <v>4831.0816551535927</v>
      </c>
      <c r="G722" s="38">
        <v>5192.274635432922</v>
      </c>
      <c r="H722" s="38">
        <v>5387.9933290429444</v>
      </c>
      <c r="I722" s="38">
        <v>5583.8575636255619</v>
      </c>
      <c r="J722" s="38">
        <v>5782.2731864425132</v>
      </c>
      <c r="K722" s="38">
        <v>5885.7934388204976</v>
      </c>
      <c r="L722" s="38">
        <v>5959.4366033493798</v>
      </c>
      <c r="M722" s="38">
        <v>6213.9036194943437</v>
      </c>
      <c r="N722" s="38">
        <v>6435.3328535667442</v>
      </c>
      <c r="O722" s="38">
        <v>6666.3579375345089</v>
      </c>
      <c r="P722" s="38">
        <v>6845.6453530320605</v>
      </c>
      <c r="Q722" s="38">
        <v>7084.8558803532442</v>
      </c>
      <c r="R722" s="38">
        <v>7252.6922597308039</v>
      </c>
      <c r="S722" s="38">
        <v>7417.6779140197132</v>
      </c>
      <c r="T722" s="38">
        <v>7562.4407979289335</v>
      </c>
      <c r="U722" s="38">
        <v>7756.830254455941</v>
      </c>
      <c r="V722" s="38">
        <v>7877.3547608406798</v>
      </c>
      <c r="W722" s="38">
        <v>7949.2607430690368</v>
      </c>
      <c r="X722" s="38">
        <v>7966.386710623814</v>
      </c>
      <c r="Y722" s="38">
        <v>7970.2196035482466</v>
      </c>
      <c r="Z722" s="38">
        <v>7947.7321722090455</v>
      </c>
      <c r="AA722" s="38">
        <v>7961.2989246372554</v>
      </c>
      <c r="AB722" s="38">
        <v>8002.5118467535613</v>
      </c>
      <c r="AC722" s="38">
        <v>8108.1431125774261</v>
      </c>
      <c r="AD722" s="38">
        <v>8322.4863155753737</v>
      </c>
    </row>
    <row r="723" spans="1:30" x14ac:dyDescent="0.25">
      <c r="A723" t="s">
        <v>21</v>
      </c>
      <c r="B723" t="s">
        <v>22</v>
      </c>
      <c r="C723" s="31" t="s">
        <v>5</v>
      </c>
      <c r="D723" s="2" t="s">
        <v>52</v>
      </c>
      <c r="E723" s="38">
        <v>3029</v>
      </c>
      <c r="F723" s="38">
        <v>3213.9417425547572</v>
      </c>
      <c r="G723" s="38">
        <v>3360.1045156460855</v>
      </c>
      <c r="H723" s="38">
        <v>3617.9791645459109</v>
      </c>
      <c r="I723" s="38">
        <v>3834.0331731150532</v>
      </c>
      <c r="J723" s="38">
        <v>4058.8361709795954</v>
      </c>
      <c r="K723" s="38">
        <v>4319.9646171558361</v>
      </c>
      <c r="L723" s="38">
        <v>4641.4460654268596</v>
      </c>
      <c r="M723" s="38">
        <v>4821.9917681303141</v>
      </c>
      <c r="N723" s="38">
        <v>5002.7554510177351</v>
      </c>
      <c r="O723" s="38">
        <v>5185.970667050884</v>
      </c>
      <c r="P723" s="38">
        <v>5281.962356571501</v>
      </c>
      <c r="Q723" s="38">
        <v>5358.9011106738708</v>
      </c>
      <c r="R723" s="38">
        <v>5585.3802514521567</v>
      </c>
      <c r="S723" s="38">
        <v>5782.7307395379066</v>
      </c>
      <c r="T723" s="38">
        <v>5989.389886044396</v>
      </c>
      <c r="U723" s="38">
        <v>6153.4706810228399</v>
      </c>
      <c r="V723" s="38">
        <v>6369.0463354440653</v>
      </c>
      <c r="W723" s="38">
        <v>6526.528669492599</v>
      </c>
      <c r="X723" s="38">
        <v>6681.8893753528555</v>
      </c>
      <c r="Y723" s="38">
        <v>6821.1392480285467</v>
      </c>
      <c r="Z723" s="38">
        <v>6999.4625943102328</v>
      </c>
      <c r="AA723" s="38">
        <v>7114.4999125763261</v>
      </c>
      <c r="AB723" s="38">
        <v>7186.965699324207</v>
      </c>
      <c r="AC723" s="38">
        <v>7207.138551272119</v>
      </c>
      <c r="AD723" s="38">
        <v>7214.3061349114505</v>
      </c>
    </row>
    <row r="724" spans="1:30" x14ac:dyDescent="0.25">
      <c r="A724" t="s">
        <v>21</v>
      </c>
      <c r="B724" t="s">
        <v>22</v>
      </c>
      <c r="C724" s="31" t="s">
        <v>5</v>
      </c>
      <c r="D724" s="2" t="s">
        <v>53</v>
      </c>
      <c r="E724" s="38">
        <v>1961</v>
      </c>
      <c r="F724" s="38">
        <v>2074.9543195879392</v>
      </c>
      <c r="G724" s="38">
        <v>2205.5315162095721</v>
      </c>
      <c r="H724" s="38">
        <v>2318.4969493539538</v>
      </c>
      <c r="I724" s="38">
        <v>2434.9797842266212</v>
      </c>
      <c r="J724" s="38">
        <v>2536.0385445104625</v>
      </c>
      <c r="K724" s="38">
        <v>2692.1672050272764</v>
      </c>
      <c r="L724" s="38">
        <v>2818.8749308796214</v>
      </c>
      <c r="M724" s="38">
        <v>3034.59345925875</v>
      </c>
      <c r="N724" s="38">
        <v>3220.0956577229454</v>
      </c>
      <c r="O724" s="38">
        <v>3412.0382988979936</v>
      </c>
      <c r="P724" s="38">
        <v>3642.5234533080093</v>
      </c>
      <c r="Q724" s="38">
        <v>3916.644107249047</v>
      </c>
      <c r="R724" s="38">
        <v>4076.7872521417357</v>
      </c>
      <c r="S724" s="38">
        <v>4234.527754118023</v>
      </c>
      <c r="T724" s="38">
        <v>4393.1042723251785</v>
      </c>
      <c r="U724" s="38">
        <v>4478.3308469660042</v>
      </c>
      <c r="V724" s="38">
        <v>4554.5584562961631</v>
      </c>
      <c r="W724" s="38">
        <v>4749.0018980886325</v>
      </c>
      <c r="X724" s="38">
        <v>4919.346896072946</v>
      </c>
      <c r="Y724" s="38">
        <v>5098.2567044104389</v>
      </c>
      <c r="Z724" s="38">
        <v>5242.482186492557</v>
      </c>
      <c r="AA724" s="38">
        <v>5428.7223440487924</v>
      </c>
      <c r="AB724" s="38">
        <v>5572.6156830895661</v>
      </c>
      <c r="AC724" s="38">
        <v>5713.6429281059918</v>
      </c>
      <c r="AD724" s="38">
        <v>5842.8008860811997</v>
      </c>
    </row>
    <row r="725" spans="1:30" x14ac:dyDescent="0.25">
      <c r="A725" t="s">
        <v>21</v>
      </c>
      <c r="B725" t="s">
        <v>22</v>
      </c>
      <c r="C725" s="31" t="s">
        <v>5</v>
      </c>
      <c r="D725" s="2" t="s">
        <v>1</v>
      </c>
      <c r="E725" s="38">
        <v>2287</v>
      </c>
      <c r="F725" s="38">
        <v>2287.3888658347769</v>
      </c>
      <c r="G725" s="38">
        <v>2299.000156462937</v>
      </c>
      <c r="H725" s="38">
        <v>2310.0506476265891</v>
      </c>
      <c r="I725" s="38">
        <v>2359.7225979327368</v>
      </c>
      <c r="J725" s="38">
        <v>2434.6933624626545</v>
      </c>
      <c r="K725" s="38">
        <v>2507.9414267501629</v>
      </c>
      <c r="L725" s="38">
        <v>2603.930211968875</v>
      </c>
      <c r="M725" s="38">
        <v>2688.0655355523281</v>
      </c>
      <c r="N725" s="38">
        <v>2802.6494861464489</v>
      </c>
      <c r="O725" s="38">
        <v>2923.7730198914323</v>
      </c>
      <c r="P725" s="38">
        <v>3083.1786337966851</v>
      </c>
      <c r="Q725" s="38">
        <v>3233.9448432410063</v>
      </c>
      <c r="R725" s="38">
        <v>3440.495346782961</v>
      </c>
      <c r="S725" s="38">
        <v>3643.6928281442374</v>
      </c>
      <c r="T725" s="38">
        <v>3851.5195786781396</v>
      </c>
      <c r="U725" s="38">
        <v>4117.5904598621646</v>
      </c>
      <c r="V725" s="38">
        <v>4400.2022099786718</v>
      </c>
      <c r="W725" s="38">
        <v>4631.6092574957975</v>
      </c>
      <c r="X725" s="38">
        <v>4854.5706058425485</v>
      </c>
      <c r="Y725" s="38">
        <v>5077.2296622708627</v>
      </c>
      <c r="Z725" s="38">
        <v>5284.6756194314939</v>
      </c>
      <c r="AA725" s="38">
        <v>5496.5406878853018</v>
      </c>
      <c r="AB725" s="38">
        <v>5756.2795269586368</v>
      </c>
      <c r="AC725" s="38">
        <v>5989.6233856222489</v>
      </c>
      <c r="AD725" s="38">
        <v>6229.2276630490423</v>
      </c>
    </row>
    <row r="726" spans="1:30" x14ac:dyDescent="0.25">
      <c r="A726" t="s">
        <v>21</v>
      </c>
      <c r="B726" t="s">
        <v>22</v>
      </c>
      <c r="C726" s="31" t="s">
        <v>5</v>
      </c>
      <c r="D726" s="2" t="s">
        <v>0</v>
      </c>
      <c r="E726" s="38">
        <v>124490</v>
      </c>
      <c r="F726" s="38">
        <v>126092.96112591241</v>
      </c>
      <c r="G726" s="38">
        <v>127647.78655501409</v>
      </c>
      <c r="H726" s="38">
        <v>129157.4009407384</v>
      </c>
      <c r="I726" s="38">
        <v>130624.81691858037</v>
      </c>
      <c r="J726" s="38">
        <v>132046.66393072551</v>
      </c>
      <c r="K726" s="38">
        <v>133421.65238814679</v>
      </c>
      <c r="L726" s="38">
        <v>134801.75262091774</v>
      </c>
      <c r="M726" s="38">
        <v>136183.15824770113</v>
      </c>
      <c r="N726" s="38">
        <v>137573.08650844241</v>
      </c>
      <c r="O726" s="38">
        <v>138973.12320611585</v>
      </c>
      <c r="P726" s="38">
        <v>140353.65168573748</v>
      </c>
      <c r="Q726" s="38">
        <v>141711.75470423148</v>
      </c>
      <c r="R726" s="38">
        <v>143046.66871102125</v>
      </c>
      <c r="S726" s="38">
        <v>144358.62633199702</v>
      </c>
      <c r="T726" s="38">
        <v>145645.92073690848</v>
      </c>
      <c r="U726" s="38">
        <v>146905.09098287704</v>
      </c>
      <c r="V726" s="38">
        <v>148137.53974599729</v>
      </c>
      <c r="W726" s="38">
        <v>149343.15840964243</v>
      </c>
      <c r="X726" s="38">
        <v>150520.42634528855</v>
      </c>
      <c r="Y726" s="38">
        <v>151668.42266814859</v>
      </c>
      <c r="Z726" s="38">
        <v>152789.30860001719</v>
      </c>
      <c r="AA726" s="38">
        <v>153882.12784554731</v>
      </c>
      <c r="AB726" s="38">
        <v>154947.01770224265</v>
      </c>
      <c r="AC726" s="38">
        <v>155985.08447513886</v>
      </c>
      <c r="AD726" s="38">
        <v>156995.23798134894</v>
      </c>
    </row>
    <row r="727" spans="1:30" x14ac:dyDescent="0.25">
      <c r="A727" t="s">
        <v>21</v>
      </c>
      <c r="B727" t="s">
        <v>22</v>
      </c>
      <c r="C727" s="31" t="s">
        <v>6</v>
      </c>
      <c r="D727" s="2" t="s">
        <v>37</v>
      </c>
      <c r="E727" s="38">
        <v>16026</v>
      </c>
      <c r="F727" s="38">
        <v>16005.654328163251</v>
      </c>
      <c r="G727" s="38">
        <v>16063.071399380769</v>
      </c>
      <c r="H727" s="38">
        <v>16058.686568611138</v>
      </c>
      <c r="I727" s="38">
        <v>15917.806915266388</v>
      </c>
      <c r="J727" s="38">
        <v>15753.911941773757</v>
      </c>
      <c r="K727" s="38">
        <v>15484.078583062248</v>
      </c>
      <c r="L727" s="38">
        <v>15289.390998859904</v>
      </c>
      <c r="M727" s="38">
        <v>15170.858997872081</v>
      </c>
      <c r="N727" s="38">
        <v>15127.693777058843</v>
      </c>
      <c r="O727" s="38">
        <v>15159.765068636778</v>
      </c>
      <c r="P727" s="38">
        <v>15263.598247112081</v>
      </c>
      <c r="Q727" s="38">
        <v>15364.475555669294</v>
      </c>
      <c r="R727" s="38">
        <v>15461.515862860993</v>
      </c>
      <c r="S727" s="38">
        <v>15554.99148590671</v>
      </c>
      <c r="T727" s="38">
        <v>15644.645535051099</v>
      </c>
      <c r="U727" s="38">
        <v>15731.054232562426</v>
      </c>
      <c r="V727" s="38">
        <v>15815.465105046842</v>
      </c>
      <c r="W727" s="38">
        <v>15898.568051674436</v>
      </c>
      <c r="X727" s="38">
        <v>15980.499389120831</v>
      </c>
      <c r="Y727" s="38">
        <v>16061.159687525218</v>
      </c>
      <c r="Z727" s="38">
        <v>16139.91756906736</v>
      </c>
      <c r="AA727" s="38">
        <v>16215.820193940908</v>
      </c>
      <c r="AB727" s="38">
        <v>16287.723279444614</v>
      </c>
      <c r="AC727" s="38">
        <v>16354.397105290336</v>
      </c>
      <c r="AD727" s="38">
        <v>16415.140109775879</v>
      </c>
    </row>
    <row r="728" spans="1:30" x14ac:dyDescent="0.25">
      <c r="A728" t="s">
        <v>21</v>
      </c>
      <c r="B728" t="s">
        <v>22</v>
      </c>
      <c r="C728" s="31" t="s">
        <v>6</v>
      </c>
      <c r="D728" s="2" t="s">
        <v>38</v>
      </c>
      <c r="E728" s="38">
        <v>17435</v>
      </c>
      <c r="F728" s="38">
        <v>17464.683084409462</v>
      </c>
      <c r="G728" s="38">
        <v>17233.101938475469</v>
      </c>
      <c r="H728" s="38">
        <v>17114.382557428522</v>
      </c>
      <c r="I728" s="38">
        <v>17076.443810987032</v>
      </c>
      <c r="J728" s="38">
        <v>17052.259532592143</v>
      </c>
      <c r="K728" s="38">
        <v>17021.232521907295</v>
      </c>
      <c r="L728" s="38">
        <v>17047.334099705888</v>
      </c>
      <c r="M728" s="38">
        <v>17033.775890092154</v>
      </c>
      <c r="N728" s="38">
        <v>16911.461622405026</v>
      </c>
      <c r="O728" s="38">
        <v>16753.619828406845</v>
      </c>
      <c r="P728" s="38">
        <v>16516.405709637027</v>
      </c>
      <c r="Q728" s="38">
        <v>16346.479878945036</v>
      </c>
      <c r="R728" s="38">
        <v>16243.742864262371</v>
      </c>
      <c r="S728" s="38">
        <v>16208.675314230806</v>
      </c>
      <c r="T728" s="38">
        <v>16241.577209607743</v>
      </c>
      <c r="U728" s="38">
        <v>16343.466316625541</v>
      </c>
      <c r="V728" s="38">
        <v>16439.699085556178</v>
      </c>
      <c r="W728" s="38">
        <v>16530.306103534924</v>
      </c>
      <c r="X728" s="38">
        <v>16615.761586445078</v>
      </c>
      <c r="Y728" s="38">
        <v>16696.747254918522</v>
      </c>
      <c r="Z728" s="38">
        <v>16774.272151362864</v>
      </c>
      <c r="AA728" s="38">
        <v>16849.388071943824</v>
      </c>
      <c r="AB728" s="38">
        <v>16923.032645056956</v>
      </c>
      <c r="AC728" s="38">
        <v>16995.717626602094</v>
      </c>
      <c r="AD728" s="38">
        <v>17067.945470131428</v>
      </c>
    </row>
    <row r="729" spans="1:30" x14ac:dyDescent="0.25">
      <c r="A729" t="s">
        <v>21</v>
      </c>
      <c r="B729" t="s">
        <v>22</v>
      </c>
      <c r="C729" s="31" t="s">
        <v>6</v>
      </c>
      <c r="D729" s="2" t="s">
        <v>39</v>
      </c>
      <c r="E729" s="38">
        <v>16465</v>
      </c>
      <c r="F729" s="38">
        <v>16988.728005334655</v>
      </c>
      <c r="G729" s="38">
        <v>17546.461401758042</v>
      </c>
      <c r="H729" s="38">
        <v>17995.337286805538</v>
      </c>
      <c r="I729" s="38">
        <v>18343.037119209432</v>
      </c>
      <c r="J729" s="38">
        <v>18396.179055426415</v>
      </c>
      <c r="K729" s="38">
        <v>18435.181830462767</v>
      </c>
      <c r="L729" s="38">
        <v>18263.644945615204</v>
      </c>
      <c r="M729" s="38">
        <v>18178.636527667586</v>
      </c>
      <c r="N729" s="38">
        <v>18152.399045770857</v>
      </c>
      <c r="O729" s="38">
        <v>18157.05338107959</v>
      </c>
      <c r="P729" s="38">
        <v>18138.497408800911</v>
      </c>
      <c r="Q729" s="38">
        <v>18155.873349781494</v>
      </c>
      <c r="R729" s="38">
        <v>18139.463109902368</v>
      </c>
      <c r="S729" s="38">
        <v>18023.785993624035</v>
      </c>
      <c r="T729" s="38">
        <v>17856.930375744647</v>
      </c>
      <c r="U729" s="38">
        <v>17627.453531982246</v>
      </c>
      <c r="V729" s="38">
        <v>17462.805998851771</v>
      </c>
      <c r="W729" s="38">
        <v>17363.56275589906</v>
      </c>
      <c r="X729" s="38">
        <v>17330.436950612893</v>
      </c>
      <c r="Y729" s="38">
        <v>17364.334292946431</v>
      </c>
      <c r="Z729" s="38">
        <v>17465.682841756174</v>
      </c>
      <c r="AA729" s="38">
        <v>17559.028917429794</v>
      </c>
      <c r="AB729" s="38">
        <v>17644.824636948499</v>
      </c>
      <c r="AC729" s="38">
        <v>17723.994256944126</v>
      </c>
      <c r="AD729" s="38">
        <v>17797.91015137636</v>
      </c>
    </row>
    <row r="730" spans="1:30" x14ac:dyDescent="0.25">
      <c r="A730" t="s">
        <v>21</v>
      </c>
      <c r="B730" t="s">
        <v>22</v>
      </c>
      <c r="C730" s="31" t="s">
        <v>6</v>
      </c>
      <c r="D730" s="2" t="s">
        <v>40</v>
      </c>
      <c r="E730" s="38">
        <v>14909</v>
      </c>
      <c r="F730" s="38">
        <v>15289.759942514349</v>
      </c>
      <c r="G730" s="38">
        <v>15635.073839983455</v>
      </c>
      <c r="H730" s="38">
        <v>15748.322821914819</v>
      </c>
      <c r="I730" s="38">
        <v>15871.471795817228</v>
      </c>
      <c r="J730" s="38">
        <v>16149.274702744466</v>
      </c>
      <c r="K730" s="38">
        <v>16613.069075274616</v>
      </c>
      <c r="L730" s="38">
        <v>17123.044511646825</v>
      </c>
      <c r="M730" s="38">
        <v>17509.48844113532</v>
      </c>
      <c r="N730" s="38">
        <v>17808.25633987362</v>
      </c>
      <c r="O730" s="38">
        <v>17877.516368580014</v>
      </c>
      <c r="P730" s="38">
        <v>17927.200041039396</v>
      </c>
      <c r="Q730" s="38">
        <v>17821.013975918562</v>
      </c>
      <c r="R730" s="38">
        <v>17761.188523012344</v>
      </c>
      <c r="S730" s="38">
        <v>17742.950136543775</v>
      </c>
      <c r="T730" s="38">
        <v>17758.251257041877</v>
      </c>
      <c r="U730" s="38">
        <v>17752.277320685411</v>
      </c>
      <c r="V730" s="38">
        <v>17747.012869692415</v>
      </c>
      <c r="W730" s="38">
        <v>17712.424274597535</v>
      </c>
      <c r="X730" s="38">
        <v>17598.728088257354</v>
      </c>
      <c r="Y730" s="38">
        <v>17426.880979033744</v>
      </c>
      <c r="Z730" s="38">
        <v>17216.325350208252</v>
      </c>
      <c r="AA730" s="38">
        <v>17068.636969637551</v>
      </c>
      <c r="AB730" s="38">
        <v>16983.825237895238</v>
      </c>
      <c r="AC730" s="38">
        <v>16960.556959759066</v>
      </c>
      <c r="AD730" s="38">
        <v>16993.953392917152</v>
      </c>
    </row>
    <row r="731" spans="1:30" x14ac:dyDescent="0.25">
      <c r="A731" t="s">
        <v>21</v>
      </c>
      <c r="B731" t="s">
        <v>22</v>
      </c>
      <c r="C731" s="31" t="s">
        <v>6</v>
      </c>
      <c r="D731" s="2" t="s">
        <v>41</v>
      </c>
      <c r="E731" s="38">
        <v>14328</v>
      </c>
      <c r="F731" s="38">
        <v>14000.107303741845</v>
      </c>
      <c r="G731" s="38">
        <v>13797.198305812328</v>
      </c>
      <c r="H731" s="38">
        <v>13904.017027993832</v>
      </c>
      <c r="I731" s="38">
        <v>14031.000075546483</v>
      </c>
      <c r="J731" s="38">
        <v>14308.794146377368</v>
      </c>
      <c r="K731" s="38">
        <v>14480.264652132835</v>
      </c>
      <c r="L731" s="38">
        <v>14647.538636235824</v>
      </c>
      <c r="M731" s="38">
        <v>14722.456481878542</v>
      </c>
      <c r="N731" s="38">
        <v>14816.949558972094</v>
      </c>
      <c r="O731" s="38">
        <v>15041.434615216785</v>
      </c>
      <c r="P731" s="38">
        <v>15398.325271796595</v>
      </c>
      <c r="Q731" s="38">
        <v>15798.176195944918</v>
      </c>
      <c r="R731" s="38">
        <v>16107.394188178394</v>
      </c>
      <c r="S731" s="38">
        <v>16362.457640867289</v>
      </c>
      <c r="T731" s="38">
        <v>16457.328182104426</v>
      </c>
      <c r="U731" s="38">
        <v>16516.642065296215</v>
      </c>
      <c r="V731" s="38">
        <v>16482.793571015656</v>
      </c>
      <c r="W731" s="38">
        <v>16462.299570610801</v>
      </c>
      <c r="X731" s="38">
        <v>16457.851667637609</v>
      </c>
      <c r="Y731" s="38">
        <v>16484.511980747946</v>
      </c>
      <c r="Z731" s="38">
        <v>16481.674938497024</v>
      </c>
      <c r="AA731" s="38">
        <v>16458.63370029637</v>
      </c>
      <c r="AB731" s="38">
        <v>16420.626756846927</v>
      </c>
      <c r="AC731" s="38">
        <v>16330.495362046913</v>
      </c>
      <c r="AD731" s="38">
        <v>16179.088927884804</v>
      </c>
    </row>
    <row r="732" spans="1:30" x14ac:dyDescent="0.25">
      <c r="A732" t="s">
        <v>21</v>
      </c>
      <c r="B732" t="s">
        <v>22</v>
      </c>
      <c r="C732" s="31" t="s">
        <v>6</v>
      </c>
      <c r="D732" s="2" t="s">
        <v>42</v>
      </c>
      <c r="E732" s="38">
        <v>16092</v>
      </c>
      <c r="F732" s="38">
        <v>16080.096620381462</v>
      </c>
      <c r="G732" s="38">
        <v>16099.397075619032</v>
      </c>
      <c r="H732" s="38">
        <v>16037.389171819697</v>
      </c>
      <c r="I732" s="38">
        <v>15988.682224226923</v>
      </c>
      <c r="J732" s="38">
        <v>15833.385332886875</v>
      </c>
      <c r="K732" s="38">
        <v>15665.869436700148</v>
      </c>
      <c r="L732" s="38">
        <v>15548.697345407541</v>
      </c>
      <c r="M732" s="38">
        <v>15581.128589391446</v>
      </c>
      <c r="N732" s="38">
        <v>15630.029010789236</v>
      </c>
      <c r="O732" s="38">
        <v>15777.612078166201</v>
      </c>
      <c r="P732" s="38">
        <v>15865.572641762541</v>
      </c>
      <c r="Q732" s="38">
        <v>15953.67453018623</v>
      </c>
      <c r="R732" s="38">
        <v>16017.247666520772</v>
      </c>
      <c r="S732" s="38">
        <v>16098.98840962587</v>
      </c>
      <c r="T732" s="38">
        <v>16278.062737568807</v>
      </c>
      <c r="U732" s="38">
        <v>16570.410275645849</v>
      </c>
      <c r="V732" s="38">
        <v>16894.275136200908</v>
      </c>
      <c r="W732" s="38">
        <v>17159.799622968203</v>
      </c>
      <c r="X732" s="38">
        <v>17396.205845197725</v>
      </c>
      <c r="Y732" s="38">
        <v>17512.773089160713</v>
      </c>
      <c r="Z732" s="38">
        <v>17584.462255619284</v>
      </c>
      <c r="AA732" s="38">
        <v>17605.351957162151</v>
      </c>
      <c r="AB732" s="38">
        <v>17615.455465732204</v>
      </c>
      <c r="AC732" s="38">
        <v>17619.128341604144</v>
      </c>
      <c r="AD732" s="38">
        <v>17659.374996590817</v>
      </c>
    </row>
    <row r="733" spans="1:30" x14ac:dyDescent="0.25">
      <c r="A733" t="s">
        <v>21</v>
      </c>
      <c r="B733" t="s">
        <v>22</v>
      </c>
      <c r="C733" s="31" t="s">
        <v>6</v>
      </c>
      <c r="D733" s="2" t="s">
        <v>43</v>
      </c>
      <c r="E733" s="38">
        <v>16207</v>
      </c>
      <c r="F733" s="38">
        <v>16450.25099707134</v>
      </c>
      <c r="G733" s="38">
        <v>16488.267976013998</v>
      </c>
      <c r="H733" s="38">
        <v>16570.996745124838</v>
      </c>
      <c r="I733" s="38">
        <v>16716.903828866132</v>
      </c>
      <c r="J733" s="38">
        <v>16803.086061291746</v>
      </c>
      <c r="K733" s="38">
        <v>16874.714048440248</v>
      </c>
      <c r="L733" s="38">
        <v>16961.139282139866</v>
      </c>
      <c r="M733" s="38">
        <v>16999.107603129203</v>
      </c>
      <c r="N733" s="38">
        <v>17017.925336564884</v>
      </c>
      <c r="O733" s="38">
        <v>16962.620754977997</v>
      </c>
      <c r="P733" s="38">
        <v>16886.832576579029</v>
      </c>
      <c r="Q733" s="38">
        <v>16814.338808535958</v>
      </c>
      <c r="R733" s="38">
        <v>16809.574005178943</v>
      </c>
      <c r="S733" s="38">
        <v>16807.352608339697</v>
      </c>
      <c r="T733" s="38">
        <v>16872.948946235465</v>
      </c>
      <c r="U733" s="38">
        <v>16908.470621746987</v>
      </c>
      <c r="V733" s="38">
        <v>16951.502753675712</v>
      </c>
      <c r="W733" s="38">
        <v>16998.801510356563</v>
      </c>
      <c r="X733" s="38">
        <v>17061.929198964688</v>
      </c>
      <c r="Y733" s="38">
        <v>17205.358090165661</v>
      </c>
      <c r="Z733" s="38">
        <v>17452.846148162513</v>
      </c>
      <c r="AA733" s="38">
        <v>17725.304091032078</v>
      </c>
      <c r="AB733" s="38">
        <v>17957.633014698316</v>
      </c>
      <c r="AC733" s="38">
        <v>18172.928247511947</v>
      </c>
      <c r="AD733" s="38">
        <v>18287.667461661178</v>
      </c>
    </row>
    <row r="734" spans="1:30" x14ac:dyDescent="0.25">
      <c r="A734" t="s">
        <v>21</v>
      </c>
      <c r="B734" t="s">
        <v>22</v>
      </c>
      <c r="C734" s="31" t="s">
        <v>6</v>
      </c>
      <c r="D734" s="2" t="s">
        <v>44</v>
      </c>
      <c r="E734" s="38">
        <v>15632</v>
      </c>
      <c r="F734" s="38">
        <v>15857.519681488357</v>
      </c>
      <c r="G734" s="38">
        <v>16201.489441211295</v>
      </c>
      <c r="H734" s="38">
        <v>16491.061405902561</v>
      </c>
      <c r="I734" s="38">
        <v>16703.272524958233</v>
      </c>
      <c r="J734" s="38">
        <v>16963.24418446458</v>
      </c>
      <c r="K734" s="38">
        <v>17202.083004955097</v>
      </c>
      <c r="L734" s="38">
        <v>17289.917357177172</v>
      </c>
      <c r="M734" s="38">
        <v>17420.336549182666</v>
      </c>
      <c r="N734" s="38">
        <v>17613.508289755107</v>
      </c>
      <c r="O734" s="38">
        <v>17750.232274520218</v>
      </c>
      <c r="P734" s="38">
        <v>17879.292704336498</v>
      </c>
      <c r="Q734" s="38">
        <v>18007.672166657168</v>
      </c>
      <c r="R734" s="38">
        <v>18088.822547023687</v>
      </c>
      <c r="S734" s="38">
        <v>18125.405734972326</v>
      </c>
      <c r="T734" s="38">
        <v>18093.627187519312</v>
      </c>
      <c r="U734" s="38">
        <v>18040.030257396138</v>
      </c>
      <c r="V734" s="38">
        <v>17972.351987788137</v>
      </c>
      <c r="W734" s="38">
        <v>17943.309787947299</v>
      </c>
      <c r="X734" s="38">
        <v>17912.682715172657</v>
      </c>
      <c r="Y734" s="38">
        <v>17939.91514173062</v>
      </c>
      <c r="Z734" s="38">
        <v>17947.832577968955</v>
      </c>
      <c r="AA734" s="38">
        <v>17966.583545725694</v>
      </c>
      <c r="AB734" s="38">
        <v>18000.395346278041</v>
      </c>
      <c r="AC734" s="38">
        <v>18049.344352622622</v>
      </c>
      <c r="AD734" s="38">
        <v>18172.503365730048</v>
      </c>
    </row>
    <row r="735" spans="1:30" x14ac:dyDescent="0.25">
      <c r="A735" t="s">
        <v>21</v>
      </c>
      <c r="B735" t="s">
        <v>22</v>
      </c>
      <c r="C735" s="31" t="s">
        <v>6</v>
      </c>
      <c r="D735" s="2" t="s">
        <v>45</v>
      </c>
      <c r="E735" s="38">
        <v>17375</v>
      </c>
      <c r="F735" s="38">
        <v>16915.722583862298</v>
      </c>
      <c r="G735" s="38">
        <v>16537.315729020167</v>
      </c>
      <c r="H735" s="38">
        <v>16340.841742996079</v>
      </c>
      <c r="I735" s="38">
        <v>16365.603672020508</v>
      </c>
      <c r="J735" s="38">
        <v>16400.772563730676</v>
      </c>
      <c r="K735" s="38">
        <v>16668.2595281133</v>
      </c>
      <c r="L735" s="38">
        <v>17052.758888300599</v>
      </c>
      <c r="M735" s="38">
        <v>17397.980784498515</v>
      </c>
      <c r="N735" s="38">
        <v>17679.833761146674</v>
      </c>
      <c r="O735" s="38">
        <v>17982.25779519252</v>
      </c>
      <c r="P735" s="38">
        <v>18244.873396497856</v>
      </c>
      <c r="Q735" s="38">
        <v>18376.78091812363</v>
      </c>
      <c r="R735" s="38">
        <v>18539.934980460039</v>
      </c>
      <c r="S735" s="38">
        <v>18757.85357148086</v>
      </c>
      <c r="T735" s="38">
        <v>18913.060123932399</v>
      </c>
      <c r="U735" s="38">
        <v>19062.999981470111</v>
      </c>
      <c r="V735" s="38">
        <v>19205.23015121304</v>
      </c>
      <c r="W735" s="38">
        <v>19302.958519690324</v>
      </c>
      <c r="X735" s="38">
        <v>19346.243864176467</v>
      </c>
      <c r="Y735" s="38">
        <v>19326.508892348036</v>
      </c>
      <c r="Z735" s="38">
        <v>19283.738923117395</v>
      </c>
      <c r="AA735" s="38">
        <v>19216.678190903825</v>
      </c>
      <c r="AB735" s="38">
        <v>19172.04378129603</v>
      </c>
      <c r="AC735" s="38">
        <v>19123.136202345744</v>
      </c>
      <c r="AD735" s="38">
        <v>19126.794272180592</v>
      </c>
    </row>
    <row r="736" spans="1:30" x14ac:dyDescent="0.25">
      <c r="A736" t="s">
        <v>21</v>
      </c>
      <c r="B736" t="s">
        <v>22</v>
      </c>
      <c r="C736" s="31" t="s">
        <v>6</v>
      </c>
      <c r="D736" s="2" t="s">
        <v>46</v>
      </c>
      <c r="E736" s="38">
        <v>17640</v>
      </c>
      <c r="F736" s="38">
        <v>17982.935271823593</v>
      </c>
      <c r="G736" s="38">
        <v>18150.390184240641</v>
      </c>
      <c r="H736" s="38">
        <v>18162.303928397516</v>
      </c>
      <c r="I736" s="38">
        <v>18033.414847152195</v>
      </c>
      <c r="J736" s="38">
        <v>17630.220869206038</v>
      </c>
      <c r="K736" s="38">
        <v>17208.777177344557</v>
      </c>
      <c r="L736" s="38">
        <v>16876.54449385871</v>
      </c>
      <c r="M736" s="38">
        <v>16716.802216436365</v>
      </c>
      <c r="N736" s="38">
        <v>16777.948408593933</v>
      </c>
      <c r="O736" s="38">
        <v>16880.64725897587</v>
      </c>
      <c r="P736" s="38">
        <v>17187.578977817455</v>
      </c>
      <c r="Q736" s="38">
        <v>17606.662914351371</v>
      </c>
      <c r="R736" s="38">
        <v>17988.02827501922</v>
      </c>
      <c r="S736" s="38">
        <v>18307.67068600365</v>
      </c>
      <c r="T736" s="38">
        <v>18624.632960550724</v>
      </c>
      <c r="U736" s="38">
        <v>18889.66131920246</v>
      </c>
      <c r="V736" s="38">
        <v>19039.756747037594</v>
      </c>
      <c r="W736" s="38">
        <v>19215.39594597277</v>
      </c>
      <c r="X736" s="38">
        <v>19443.058819934944</v>
      </c>
      <c r="Y736" s="38">
        <v>19608.938217632516</v>
      </c>
      <c r="Z736" s="38">
        <v>19771.081470661698</v>
      </c>
      <c r="AA736" s="38">
        <v>19920.139263720128</v>
      </c>
      <c r="AB736" s="38">
        <v>20025.25180454518</v>
      </c>
      <c r="AC736" s="38">
        <v>20070.957761247206</v>
      </c>
      <c r="AD736" s="38">
        <v>20056.541195087659</v>
      </c>
    </row>
    <row r="737" spans="1:30" x14ac:dyDescent="0.25">
      <c r="A737" t="s">
        <v>21</v>
      </c>
      <c r="B737" t="s">
        <v>22</v>
      </c>
      <c r="C737" s="31" t="s">
        <v>6</v>
      </c>
      <c r="D737" s="2" t="s">
        <v>47</v>
      </c>
      <c r="E737" s="38">
        <v>17507</v>
      </c>
      <c r="F737" s="38">
        <v>17243.502886405964</v>
      </c>
      <c r="G737" s="38">
        <v>17140.892976910767</v>
      </c>
      <c r="H737" s="38">
        <v>17112.972705278116</v>
      </c>
      <c r="I737" s="38">
        <v>17103.636160744605</v>
      </c>
      <c r="J737" s="38">
        <v>17514.255949736864</v>
      </c>
      <c r="K737" s="38">
        <v>17863.017578626921</v>
      </c>
      <c r="L737" s="38">
        <v>18042.818832905155</v>
      </c>
      <c r="M737" s="38">
        <v>18069.351654914397</v>
      </c>
      <c r="N737" s="38">
        <v>17958.846394310516</v>
      </c>
      <c r="O737" s="38">
        <v>17597.092507502388</v>
      </c>
      <c r="P737" s="38">
        <v>17224.533134990983</v>
      </c>
      <c r="Q737" s="38">
        <v>16944.203315571252</v>
      </c>
      <c r="R737" s="38">
        <v>16821.046764913961</v>
      </c>
      <c r="S737" s="38">
        <v>16907.661560954173</v>
      </c>
      <c r="T737" s="38">
        <v>17051.650581695874</v>
      </c>
      <c r="U737" s="38">
        <v>17375.549981399603</v>
      </c>
      <c r="V737" s="38">
        <v>17807.659806298387</v>
      </c>
      <c r="W737" s="38">
        <v>18205.680880789943</v>
      </c>
      <c r="X737" s="38">
        <v>18545.397260350284</v>
      </c>
      <c r="Y737" s="38">
        <v>18869.635931112516</v>
      </c>
      <c r="Z737" s="38">
        <v>19134.121974075453</v>
      </c>
      <c r="AA737" s="38">
        <v>19296.157014923901</v>
      </c>
      <c r="AB737" s="38">
        <v>19477.467812708033</v>
      </c>
      <c r="AC737" s="38">
        <v>19707.91476115795</v>
      </c>
      <c r="AD737" s="38">
        <v>19878.376160482199</v>
      </c>
    </row>
    <row r="738" spans="1:30" x14ac:dyDescent="0.25">
      <c r="A738" t="s">
        <v>21</v>
      </c>
      <c r="B738" t="s">
        <v>22</v>
      </c>
      <c r="C738" s="31" t="s">
        <v>6</v>
      </c>
      <c r="D738" s="2" t="s">
        <v>48</v>
      </c>
      <c r="E738" s="38">
        <v>16859</v>
      </c>
      <c r="F738" s="38">
        <v>17164.06320792171</v>
      </c>
      <c r="G738" s="38">
        <v>17317.892139677722</v>
      </c>
      <c r="H738" s="38">
        <v>17354.611252358696</v>
      </c>
      <c r="I738" s="38">
        <v>17328.158415549857</v>
      </c>
      <c r="J738" s="38">
        <v>17237.998950138735</v>
      </c>
      <c r="K738" s="38">
        <v>17006.937442923692</v>
      </c>
      <c r="L738" s="38">
        <v>16915.541101298455</v>
      </c>
      <c r="M738" s="38">
        <v>16912.819413735706</v>
      </c>
      <c r="N738" s="38">
        <v>16960.281537215844</v>
      </c>
      <c r="O738" s="38">
        <v>17382.781183716994</v>
      </c>
      <c r="P738" s="38">
        <v>17753.76173866399</v>
      </c>
      <c r="Q738" s="38">
        <v>17954.888674104342</v>
      </c>
      <c r="R738" s="38">
        <v>18002.22890004902</v>
      </c>
      <c r="S738" s="38">
        <v>17911.095289134802</v>
      </c>
      <c r="T738" s="38">
        <v>17576.005466498187</v>
      </c>
      <c r="U738" s="38">
        <v>17237.130028431387</v>
      </c>
      <c r="V738" s="38">
        <v>16993.181742962337</v>
      </c>
      <c r="W738" s="38">
        <v>16895.998531718098</v>
      </c>
      <c r="X738" s="38">
        <v>16999.524817232388</v>
      </c>
      <c r="Y738" s="38">
        <v>17173.639282100812</v>
      </c>
      <c r="Z738" s="38">
        <v>17510.509203014575</v>
      </c>
      <c r="AA738" s="38">
        <v>17950.274934258043</v>
      </c>
      <c r="AB738" s="38">
        <v>18360.199396896467</v>
      </c>
      <c r="AC738" s="38">
        <v>18713.990632199351</v>
      </c>
      <c r="AD738" s="38">
        <v>19042.068397187657</v>
      </c>
    </row>
    <row r="739" spans="1:30" x14ac:dyDescent="0.25">
      <c r="A739" t="s">
        <v>21</v>
      </c>
      <c r="B739" t="s">
        <v>22</v>
      </c>
      <c r="C739" s="31" t="s">
        <v>6</v>
      </c>
      <c r="D739" s="2" t="s">
        <v>49</v>
      </c>
      <c r="E739" s="38">
        <v>14970</v>
      </c>
      <c r="F739" s="38">
        <v>15295.778817118113</v>
      </c>
      <c r="G739" s="38">
        <v>15682.136048994797</v>
      </c>
      <c r="H739" s="38">
        <v>15993.08489295797</v>
      </c>
      <c r="I739" s="38">
        <v>16352.73403384964</v>
      </c>
      <c r="J739" s="38">
        <v>16629.197207848669</v>
      </c>
      <c r="K739" s="38">
        <v>16942.672481396199</v>
      </c>
      <c r="L739" s="38">
        <v>17121.83393689795</v>
      </c>
      <c r="M739" s="38">
        <v>17196.53954791234</v>
      </c>
      <c r="N739" s="38">
        <v>17191.598384987912</v>
      </c>
      <c r="O739" s="38">
        <v>17120.198621142787</v>
      </c>
      <c r="P739" s="38">
        <v>16932.054989898454</v>
      </c>
      <c r="Q739" s="38">
        <v>16863.890811263787</v>
      </c>
      <c r="R739" s="38">
        <v>16887.548777432792</v>
      </c>
      <c r="S739" s="38">
        <v>16980.22385849557</v>
      </c>
      <c r="T739" s="38">
        <v>17408.194664978026</v>
      </c>
      <c r="U739" s="38">
        <v>17788.624131491895</v>
      </c>
      <c r="V739" s="38">
        <v>18001.358795288157</v>
      </c>
      <c r="W739" s="38">
        <v>18061.441711212057</v>
      </c>
      <c r="X739" s="38">
        <v>17983.685645523517</v>
      </c>
      <c r="Y739" s="38">
        <v>17674.236398253495</v>
      </c>
      <c r="Z739" s="38">
        <v>17364.070419375115</v>
      </c>
      <c r="AA739" s="38">
        <v>17151.712944538762</v>
      </c>
      <c r="AB739" s="38">
        <v>17076.769972932514</v>
      </c>
      <c r="AC739" s="38">
        <v>17194.860025290378</v>
      </c>
      <c r="AD739" s="38">
        <v>17394.116405358607</v>
      </c>
    </row>
    <row r="740" spans="1:30" x14ac:dyDescent="0.25">
      <c r="A740" t="s">
        <v>21</v>
      </c>
      <c r="B740" t="s">
        <v>22</v>
      </c>
      <c r="C740" s="31" t="s">
        <v>6</v>
      </c>
      <c r="D740" s="2" t="s">
        <v>50</v>
      </c>
      <c r="E740" s="38">
        <v>13031</v>
      </c>
      <c r="F740" s="38">
        <v>13182.592285718736</v>
      </c>
      <c r="G740" s="38">
        <v>13393.812599086108</v>
      </c>
      <c r="H740" s="38">
        <v>13759.23845445499</v>
      </c>
      <c r="I740" s="38">
        <v>14053.353816752351</v>
      </c>
      <c r="J740" s="38">
        <v>14348.184873467611</v>
      </c>
      <c r="K740" s="38">
        <v>14670.702383423271</v>
      </c>
      <c r="L740" s="38">
        <v>15047.189285556122</v>
      </c>
      <c r="M740" s="38">
        <v>15367.009638165511</v>
      </c>
      <c r="N740" s="38">
        <v>15729.834260828797</v>
      </c>
      <c r="O740" s="38">
        <v>16028.972121822579</v>
      </c>
      <c r="P740" s="38">
        <v>16354.412265868199</v>
      </c>
      <c r="Q740" s="38">
        <v>16559.113058463598</v>
      </c>
      <c r="R740" s="38">
        <v>16663.931562520429</v>
      </c>
      <c r="S740" s="38">
        <v>16673.895767737773</v>
      </c>
      <c r="T740" s="38">
        <v>16613.697744597033</v>
      </c>
      <c r="U740" s="38">
        <v>16457.87839465533</v>
      </c>
      <c r="V740" s="38">
        <v>16409.444987579482</v>
      </c>
      <c r="W740" s="38">
        <v>16453.383658240091</v>
      </c>
      <c r="X740" s="38">
        <v>16578.107258580971</v>
      </c>
      <c r="Y740" s="38">
        <v>17003.952183404988</v>
      </c>
      <c r="Z740" s="38">
        <v>17382.597926617484</v>
      </c>
      <c r="AA740" s="38">
        <v>17597.180837226675</v>
      </c>
      <c r="AB740" s="38">
        <v>17664.013682604658</v>
      </c>
      <c r="AC740" s="38">
        <v>17596.845738658816</v>
      </c>
      <c r="AD740" s="38">
        <v>17316.681757944549</v>
      </c>
    </row>
    <row r="741" spans="1:30" x14ac:dyDescent="0.25">
      <c r="A741" t="s">
        <v>21</v>
      </c>
      <c r="B741" t="s">
        <v>22</v>
      </c>
      <c r="C741" s="31" t="s">
        <v>6</v>
      </c>
      <c r="D741" s="2" t="s">
        <v>51</v>
      </c>
      <c r="E741" s="38">
        <v>9446</v>
      </c>
      <c r="F741" s="38">
        <v>10088.07195952562</v>
      </c>
      <c r="G741" s="38">
        <v>10727.608242080481</v>
      </c>
      <c r="H741" s="38">
        <v>11100.066875545399</v>
      </c>
      <c r="I741" s="38">
        <v>11531.931825774212</v>
      </c>
      <c r="J741" s="38">
        <v>11942.306124589228</v>
      </c>
      <c r="K741" s="38">
        <v>12089.480475186472</v>
      </c>
      <c r="L741" s="38">
        <v>12290.583010835591</v>
      </c>
      <c r="M741" s="38">
        <v>12624.426045490505</v>
      </c>
      <c r="N741" s="38">
        <v>12905.408892760483</v>
      </c>
      <c r="O741" s="38">
        <v>13196.733331479058</v>
      </c>
      <c r="P741" s="38">
        <v>13512.98363713166</v>
      </c>
      <c r="Q741" s="38">
        <v>13874.850711943955</v>
      </c>
      <c r="R741" s="38">
        <v>14189.415193640585</v>
      </c>
      <c r="S741" s="38">
        <v>14535.962908564168</v>
      </c>
      <c r="T741" s="38">
        <v>14832.899663260672</v>
      </c>
      <c r="U741" s="38">
        <v>15147.955410325085</v>
      </c>
      <c r="V741" s="38">
        <v>15356.27601259352</v>
      </c>
      <c r="W741" s="38">
        <v>15474.569357997221</v>
      </c>
      <c r="X741" s="38">
        <v>15495.459084808954</v>
      </c>
      <c r="Y741" s="38">
        <v>15452.155869104168</v>
      </c>
      <c r="Z741" s="38">
        <v>15329.938729898831</v>
      </c>
      <c r="AA741" s="38">
        <v>15301.36640023054</v>
      </c>
      <c r="AB741" s="38">
        <v>15361.870966972756</v>
      </c>
      <c r="AC741" s="38">
        <v>15504.051299912509</v>
      </c>
      <c r="AD741" s="38">
        <v>15910.945663577641</v>
      </c>
    </row>
    <row r="742" spans="1:30" x14ac:dyDescent="0.25">
      <c r="A742" t="s">
        <v>21</v>
      </c>
      <c r="B742" t="s">
        <v>22</v>
      </c>
      <c r="C742" s="31" t="s">
        <v>6</v>
      </c>
      <c r="D742" s="2" t="s">
        <v>52</v>
      </c>
      <c r="E742" s="38">
        <v>6201</v>
      </c>
      <c r="F742" s="38">
        <v>6514.944110329141</v>
      </c>
      <c r="G742" s="38">
        <v>6819.4810108778656</v>
      </c>
      <c r="H742" s="38">
        <v>7292.3165849005672</v>
      </c>
      <c r="I742" s="38">
        <v>7700.8142434157808</v>
      </c>
      <c r="J742" s="38">
        <v>8154.2536560453364</v>
      </c>
      <c r="K742" s="38">
        <v>8728.7939149542362</v>
      </c>
      <c r="L742" s="38">
        <v>9291.6047679833719</v>
      </c>
      <c r="M742" s="38">
        <v>9631.9826331963486</v>
      </c>
      <c r="N742" s="38">
        <v>10014.522881770592</v>
      </c>
      <c r="O742" s="38">
        <v>10380.907882230415</v>
      </c>
      <c r="P742" s="38">
        <v>10523.107322588803</v>
      </c>
      <c r="Q742" s="38">
        <v>10712.888912481449</v>
      </c>
      <c r="R742" s="38">
        <v>11014.842740448676</v>
      </c>
      <c r="S742" s="38">
        <v>11275.549692739736</v>
      </c>
      <c r="T742" s="38">
        <v>11548.912672345772</v>
      </c>
      <c r="U742" s="38">
        <v>11839.481502127537</v>
      </c>
      <c r="V742" s="38">
        <v>12172.199703352104</v>
      </c>
      <c r="W742" s="38">
        <v>12465.955603147639</v>
      </c>
      <c r="X742" s="38">
        <v>12784.399603192365</v>
      </c>
      <c r="Y742" s="38">
        <v>13064.268389835444</v>
      </c>
      <c r="Z742" s="38">
        <v>13358.115766211937</v>
      </c>
      <c r="AA742" s="38">
        <v>13560.651160422942</v>
      </c>
      <c r="AB742" s="38">
        <v>13684.254161639677</v>
      </c>
      <c r="AC742" s="38">
        <v>13716.29946247422</v>
      </c>
      <c r="AD742" s="38">
        <v>13691.874829351416</v>
      </c>
    </row>
    <row r="743" spans="1:30" x14ac:dyDescent="0.25">
      <c r="A743" t="s">
        <v>21</v>
      </c>
      <c r="B743" t="s">
        <v>22</v>
      </c>
      <c r="C743" s="31" t="s">
        <v>6</v>
      </c>
      <c r="D743" s="2" t="s">
        <v>53</v>
      </c>
      <c r="E743" s="38">
        <v>3928</v>
      </c>
      <c r="F743" s="38">
        <v>4100.3760915217345</v>
      </c>
      <c r="G743" s="38">
        <v>4311.0353100552702</v>
      </c>
      <c r="H743" s="38">
        <v>4528.777663724215</v>
      </c>
      <c r="I743" s="38">
        <v>4747.8225496461455</v>
      </c>
      <c r="J743" s="38">
        <v>4916.3985801305653</v>
      </c>
      <c r="K743" s="38">
        <v>5180.1204584705856</v>
      </c>
      <c r="L743" s="38">
        <v>5430.3338990843713</v>
      </c>
      <c r="M743" s="38">
        <v>5817.6634058293439</v>
      </c>
      <c r="N743" s="38">
        <v>6158.1436836494513</v>
      </c>
      <c r="O743" s="38">
        <v>6530.0747339459504</v>
      </c>
      <c r="P743" s="38">
        <v>7010.3228674093789</v>
      </c>
      <c r="Q743" s="38">
        <v>7476.9563892889146</v>
      </c>
      <c r="R743" s="38">
        <v>7769.4992429576259</v>
      </c>
      <c r="S743" s="38">
        <v>8085.644711119834</v>
      </c>
      <c r="T743" s="38">
        <v>8389.5075901452419</v>
      </c>
      <c r="U743" s="38">
        <v>8519.2816183586165</v>
      </c>
      <c r="V743" s="38">
        <v>8688.4135767098342</v>
      </c>
      <c r="W743" s="38">
        <v>8948.515624139518</v>
      </c>
      <c r="X743" s="38">
        <v>9179.2551721125492</v>
      </c>
      <c r="Y743" s="38">
        <v>9423.8432302085148</v>
      </c>
      <c r="Z743" s="38">
        <v>9677.1133733342922</v>
      </c>
      <c r="AA743" s="38">
        <v>9967.5525730106092</v>
      </c>
      <c r="AB743" s="38">
        <v>10228.699177067207</v>
      </c>
      <c r="AC743" s="38">
        <v>10506.85337544526</v>
      </c>
      <c r="AD743" s="38">
        <v>10757.152970570203</v>
      </c>
    </row>
    <row r="744" spans="1:30" x14ac:dyDescent="0.25">
      <c r="A744" t="s">
        <v>21</v>
      </c>
      <c r="B744" t="s">
        <v>22</v>
      </c>
      <c r="C744" s="31" t="s">
        <v>6</v>
      </c>
      <c r="D744" s="2" t="s">
        <v>1</v>
      </c>
      <c r="E744" s="38">
        <v>3711</v>
      </c>
      <c r="F744" s="38">
        <v>3780.6814035185603</v>
      </c>
      <c r="G744" s="38">
        <v>3839.8875362012172</v>
      </c>
      <c r="H744" s="38">
        <v>3917.609755950095</v>
      </c>
      <c r="I744" s="38">
        <v>4033.4761315135502</v>
      </c>
      <c r="J744" s="38">
        <v>4202.1492827044849</v>
      </c>
      <c r="K744" s="38">
        <v>4353.2302000120262</v>
      </c>
      <c r="L744" s="38">
        <v>4521.5476531948434</v>
      </c>
      <c r="M744" s="38">
        <v>4705.9005988681265</v>
      </c>
      <c r="N744" s="38">
        <v>4918.7853513694881</v>
      </c>
      <c r="O744" s="38">
        <v>5133.2817489409408</v>
      </c>
      <c r="P744" s="38">
        <v>5402.2534959514605</v>
      </c>
      <c r="Q744" s="38">
        <v>5667.1858256070882</v>
      </c>
      <c r="R744" s="38">
        <v>6037.5112631537922</v>
      </c>
      <c r="S744" s="38">
        <v>6390.8726531227576</v>
      </c>
      <c r="T744" s="38">
        <v>6760.2370088638763</v>
      </c>
      <c r="U744" s="38">
        <v>7246.4342356569532</v>
      </c>
      <c r="V744" s="38">
        <v>7708.7035487811318</v>
      </c>
      <c r="W744" s="38">
        <v>8108.6435312773647</v>
      </c>
      <c r="X744" s="38">
        <v>8505.6993227550211</v>
      </c>
      <c r="Y744" s="38">
        <v>8898.9673792704398</v>
      </c>
      <c r="Z744" s="38">
        <v>9246.5950282430022</v>
      </c>
      <c r="AA744" s="38">
        <v>9604.6745077974265</v>
      </c>
      <c r="AB744" s="38">
        <v>9985.91190697608</v>
      </c>
      <c r="AC744" s="38">
        <v>10343.805156954862</v>
      </c>
      <c r="AD744" s="38">
        <v>10712.752511572799</v>
      </c>
    </row>
    <row r="745" spans="1:30" x14ac:dyDescent="0.25">
      <c r="A745" t="s">
        <v>21</v>
      </c>
      <c r="B745" t="s">
        <v>22</v>
      </c>
      <c r="C745" s="31" t="s">
        <v>6</v>
      </c>
      <c r="D745" s="2" t="s">
        <v>0</v>
      </c>
      <c r="E745" s="38">
        <v>247762</v>
      </c>
      <c r="F745" s="38">
        <v>250405.4685808502</v>
      </c>
      <c r="G745" s="38">
        <v>252984.51315539947</v>
      </c>
      <c r="H745" s="38">
        <v>255482.01744216456</v>
      </c>
      <c r="I745" s="38">
        <v>257899.56399129669</v>
      </c>
      <c r="J745" s="38">
        <v>260235.87301515555</v>
      </c>
      <c r="K745" s="38">
        <v>262488.4847933866</v>
      </c>
      <c r="L745" s="38">
        <v>264761.46304670343</v>
      </c>
      <c r="M745" s="38">
        <v>267056.26501939615</v>
      </c>
      <c r="N745" s="38">
        <v>269373.4265378234</v>
      </c>
      <c r="O745" s="38">
        <v>271712.80155453394</v>
      </c>
      <c r="P745" s="38">
        <v>274021.60642788227</v>
      </c>
      <c r="Q745" s="38">
        <v>276299.125992838</v>
      </c>
      <c r="R745" s="38">
        <v>278542.93646753597</v>
      </c>
      <c r="S745" s="38">
        <v>280751.03802346386</v>
      </c>
      <c r="T745" s="38">
        <v>282922.16990774113</v>
      </c>
      <c r="U745" s="38">
        <v>285054.80122505978</v>
      </c>
      <c r="V745" s="38">
        <v>287148.13157964317</v>
      </c>
      <c r="W745" s="38">
        <v>289201.61504177377</v>
      </c>
      <c r="X745" s="38">
        <v>291214.92629007634</v>
      </c>
      <c r="Y745" s="38">
        <v>293187.82628949982</v>
      </c>
      <c r="Z745" s="38">
        <v>295120.89664719225</v>
      </c>
      <c r="AA745" s="38">
        <v>297015.13527420128</v>
      </c>
      <c r="AB745" s="38">
        <v>298869.99904653942</v>
      </c>
      <c r="AC745" s="38">
        <v>300685.27666806761</v>
      </c>
      <c r="AD745" s="38">
        <v>302460.88803938107</v>
      </c>
    </row>
    <row r="746" spans="1:30" x14ac:dyDescent="0.25">
      <c r="A746" t="s">
        <v>21</v>
      </c>
      <c r="B746" t="s">
        <v>61</v>
      </c>
      <c r="C746" s="31" t="s">
        <v>4</v>
      </c>
      <c r="D746" s="6" t="s">
        <v>37</v>
      </c>
      <c r="E746" s="38">
        <v>8516</v>
      </c>
      <c r="F746" s="38">
        <v>8340.6131671814946</v>
      </c>
      <c r="G746" s="38">
        <v>8134.4756912924477</v>
      </c>
      <c r="H746" s="38">
        <v>7843.7863697868252</v>
      </c>
      <c r="I746" s="38">
        <v>7607.3028578764615</v>
      </c>
      <c r="J746" s="38">
        <v>7374.3018402693033</v>
      </c>
      <c r="K746" s="38">
        <v>7156.8789472206208</v>
      </c>
      <c r="L746" s="38">
        <v>6989.9380809128279</v>
      </c>
      <c r="M746" s="38">
        <v>6869.0288078601716</v>
      </c>
      <c r="N746" s="38">
        <v>6792.7313672977743</v>
      </c>
      <c r="O746" s="38">
        <v>6759.7612432249362</v>
      </c>
      <c r="P746" s="38">
        <v>6763.1624735101259</v>
      </c>
      <c r="Q746" s="38">
        <v>6768.9186675002329</v>
      </c>
      <c r="R746" s="38">
        <v>6776.6104494471201</v>
      </c>
      <c r="S746" s="38">
        <v>6785.7937895857331</v>
      </c>
      <c r="T746" s="38">
        <v>6796.1605949960795</v>
      </c>
      <c r="U746" s="38">
        <v>6806.9459907087676</v>
      </c>
      <c r="V746" s="38">
        <v>6817.7224500288357</v>
      </c>
      <c r="W746" s="38">
        <v>6827.9895429772214</v>
      </c>
      <c r="X746" s="38">
        <v>6837.0099600397416</v>
      </c>
      <c r="Y746" s="38">
        <v>6844.2231385242549</v>
      </c>
      <c r="Z746" s="38">
        <v>6849.0930644051386</v>
      </c>
      <c r="AA746" s="38">
        <v>6850.982396866043</v>
      </c>
      <c r="AB746" s="38">
        <v>6849.3244383229921</v>
      </c>
      <c r="AC746" s="38">
        <v>6843.6570436847787</v>
      </c>
      <c r="AD746" s="38">
        <v>6833.7853264257883</v>
      </c>
    </row>
    <row r="747" spans="1:30" x14ac:dyDescent="0.25">
      <c r="A747" t="s">
        <v>21</v>
      </c>
      <c r="B747" t="s">
        <v>61</v>
      </c>
      <c r="C747" s="31" t="s">
        <v>4</v>
      </c>
      <c r="D747" s="6" t="s">
        <v>38</v>
      </c>
      <c r="E747" s="38">
        <v>8777</v>
      </c>
      <c r="F747" s="38">
        <v>8578.1753288950094</v>
      </c>
      <c r="G747" s="38">
        <v>8380.1202396539629</v>
      </c>
      <c r="H747" s="38">
        <v>8289.6621475630855</v>
      </c>
      <c r="I747" s="38">
        <v>8157.3844526344128</v>
      </c>
      <c r="J747" s="38">
        <v>8021.6602000882103</v>
      </c>
      <c r="K747" s="38">
        <v>7912.8720697081371</v>
      </c>
      <c r="L747" s="38">
        <v>7777.9067135894738</v>
      </c>
      <c r="M747" s="38">
        <v>7584.1418866053209</v>
      </c>
      <c r="N747" s="38">
        <v>7424.8736847153987</v>
      </c>
      <c r="O747" s="38">
        <v>7255.2416035985407</v>
      </c>
      <c r="P747" s="38">
        <v>7092.5138893396761</v>
      </c>
      <c r="Q747" s="38">
        <v>6966.0296748355695</v>
      </c>
      <c r="R747" s="38">
        <v>6872.3268457085187</v>
      </c>
      <c r="S747" s="38">
        <v>6810.5421602686783</v>
      </c>
      <c r="T747" s="38">
        <v>6780.3375838669463</v>
      </c>
      <c r="U747" s="38">
        <v>6782.1416236623045</v>
      </c>
      <c r="V747" s="38">
        <v>6783.825159768634</v>
      </c>
      <c r="W747" s="38">
        <v>6785.4372406876701</v>
      </c>
      <c r="X747" s="38">
        <v>6786.890598044768</v>
      </c>
      <c r="Y747" s="38">
        <v>6788.1564057551614</v>
      </c>
      <c r="Z747" s="38">
        <v>6789.0125742010605</v>
      </c>
      <c r="AA747" s="38">
        <v>6789.4542602585088</v>
      </c>
      <c r="AB747" s="38">
        <v>6789.381211350872</v>
      </c>
      <c r="AC747" s="38">
        <v>6788.6617938082154</v>
      </c>
      <c r="AD747" s="38">
        <v>6787.2494398673971</v>
      </c>
    </row>
    <row r="748" spans="1:30" x14ac:dyDescent="0.25">
      <c r="A748" t="s">
        <v>21</v>
      </c>
      <c r="B748" t="s">
        <v>61</v>
      </c>
      <c r="C748" s="31" t="s">
        <v>4</v>
      </c>
      <c r="D748" s="6" t="s">
        <v>39</v>
      </c>
      <c r="E748" s="38">
        <v>8181</v>
      </c>
      <c r="F748" s="38">
        <v>8340.2236714784667</v>
      </c>
      <c r="G748" s="38">
        <v>8544.3430774424196</v>
      </c>
      <c r="H748" s="38">
        <v>8641.4342339075392</v>
      </c>
      <c r="I748" s="38">
        <v>8688.9707750887337</v>
      </c>
      <c r="J748" s="38">
        <v>8672.4558682929473</v>
      </c>
      <c r="K748" s="38">
        <v>8538.5720939582097</v>
      </c>
      <c r="L748" s="38">
        <v>8402.516561909848</v>
      </c>
      <c r="M748" s="38">
        <v>8341.2359057368358</v>
      </c>
      <c r="N748" s="38">
        <v>8251.1787777517711</v>
      </c>
      <c r="O748" s="38">
        <v>8170.0010732316368</v>
      </c>
      <c r="P748" s="38">
        <v>8095.8983661250868</v>
      </c>
      <c r="Q748" s="38">
        <v>7992.2994001217212</v>
      </c>
      <c r="R748" s="38">
        <v>7840.2185206783433</v>
      </c>
      <c r="S748" s="38">
        <v>7706.6579564423691</v>
      </c>
      <c r="T748" s="38">
        <v>7547.5145342830447</v>
      </c>
      <c r="U748" s="38">
        <v>7395.3503893110501</v>
      </c>
      <c r="V748" s="38">
        <v>7275.2759044512241</v>
      </c>
      <c r="W748" s="38">
        <v>7185.060016613158</v>
      </c>
      <c r="X748" s="38">
        <v>7124.6669096782925</v>
      </c>
      <c r="Y748" s="38">
        <v>7094.3926937616461</v>
      </c>
      <c r="Z748" s="38">
        <v>7094.9241122270614</v>
      </c>
      <c r="AA748" s="38">
        <v>7093.6055720739369</v>
      </c>
      <c r="AB748" s="38">
        <v>7090.7258586358976</v>
      </c>
      <c r="AC748" s="38">
        <v>7086.6294498780226</v>
      </c>
      <c r="AD748" s="38">
        <v>7081.7499775878096</v>
      </c>
    </row>
    <row r="749" spans="1:30" x14ac:dyDescent="0.25">
      <c r="A749" t="s">
        <v>21</v>
      </c>
      <c r="B749" t="s">
        <v>61</v>
      </c>
      <c r="C749" s="31" t="s">
        <v>4</v>
      </c>
      <c r="D749" s="6" t="s">
        <v>40</v>
      </c>
      <c r="E749" s="38">
        <v>7457</v>
      </c>
      <c r="F749" s="38">
        <v>7627.0570557622086</v>
      </c>
      <c r="G749" s="38">
        <v>7735.6040559613175</v>
      </c>
      <c r="H749" s="38">
        <v>7838.4168221029831</v>
      </c>
      <c r="I749" s="38">
        <v>7936.3495152818195</v>
      </c>
      <c r="J749" s="38">
        <v>8017.4734303920932</v>
      </c>
      <c r="K749" s="38">
        <v>8186.1621043785653</v>
      </c>
      <c r="L749" s="38">
        <v>8386.0193270506588</v>
      </c>
      <c r="M749" s="38">
        <v>8500.5827899478227</v>
      </c>
      <c r="N749" s="38">
        <v>8567.8255540734444</v>
      </c>
      <c r="O749" s="38">
        <v>8573.7522894573067</v>
      </c>
      <c r="P749" s="38">
        <v>8483.8740813992208</v>
      </c>
      <c r="Q749" s="38">
        <v>8390.8934415137137</v>
      </c>
      <c r="R749" s="38">
        <v>8345.7062491915585</v>
      </c>
      <c r="S749" s="38">
        <v>8272.9653415568373</v>
      </c>
      <c r="T749" s="38">
        <v>8213.5821157581158</v>
      </c>
      <c r="U749" s="38">
        <v>8141.760712498155</v>
      </c>
      <c r="V749" s="38">
        <v>8043.6728251451332</v>
      </c>
      <c r="W749" s="38">
        <v>7915.6116658491774</v>
      </c>
      <c r="X749" s="38">
        <v>7795.4579690226019</v>
      </c>
      <c r="Y749" s="38">
        <v>7647.1908796299886</v>
      </c>
      <c r="Z749" s="38">
        <v>7504.0978669993583</v>
      </c>
      <c r="AA749" s="38">
        <v>7391.3861924199664</v>
      </c>
      <c r="AB749" s="38">
        <v>7307.5916483441906</v>
      </c>
      <c r="AC749" s="38">
        <v>7252.3812948219675</v>
      </c>
      <c r="AD749" s="38">
        <v>7224.008531308421</v>
      </c>
    </row>
    <row r="750" spans="1:30" x14ac:dyDescent="0.25">
      <c r="A750" t="s">
        <v>21</v>
      </c>
      <c r="B750" t="s">
        <v>61</v>
      </c>
      <c r="C750" s="31" t="s">
        <v>4</v>
      </c>
      <c r="D750" s="6" t="s">
        <v>41</v>
      </c>
      <c r="E750" s="38">
        <v>7441</v>
      </c>
      <c r="F750" s="38">
        <v>7213.8753770412995</v>
      </c>
      <c r="G750" s="38">
        <v>7065.2441889154506</v>
      </c>
      <c r="H750" s="38">
        <v>7011.3814685843499</v>
      </c>
      <c r="I750" s="38">
        <v>6985.0145846636706</v>
      </c>
      <c r="J750" s="38">
        <v>7092.245508788088</v>
      </c>
      <c r="K750" s="38">
        <v>7190.7642145342688</v>
      </c>
      <c r="L750" s="38">
        <v>7248.8477918068293</v>
      </c>
      <c r="M750" s="38">
        <v>7321.3135086692182</v>
      </c>
      <c r="N750" s="38">
        <v>7395.3745070330624</v>
      </c>
      <c r="O750" s="38">
        <v>7479.8159626395527</v>
      </c>
      <c r="P750" s="38">
        <v>7636.1965922108602</v>
      </c>
      <c r="Q750" s="38">
        <v>7808.467259457153</v>
      </c>
      <c r="R750" s="38">
        <v>7917.3586153624401</v>
      </c>
      <c r="S750" s="38">
        <v>7989.6670632503392</v>
      </c>
      <c r="T750" s="38">
        <v>8001.9650548955015</v>
      </c>
      <c r="U750" s="38">
        <v>7946.296180393646</v>
      </c>
      <c r="V750" s="38">
        <v>7889.0146238670368</v>
      </c>
      <c r="W750" s="38">
        <v>7855.0223600451245</v>
      </c>
      <c r="X750" s="38">
        <v>7797.5313258595852</v>
      </c>
      <c r="Y750" s="38">
        <v>7758.7995813991547</v>
      </c>
      <c r="Z750" s="38">
        <v>7700.9750049860777</v>
      </c>
      <c r="AA750" s="38">
        <v>7620.9843762735854</v>
      </c>
      <c r="AB750" s="38">
        <v>7527.9187563336145</v>
      </c>
      <c r="AC750" s="38">
        <v>7433.6585935505955</v>
      </c>
      <c r="AD750" s="38">
        <v>7308.5983163340325</v>
      </c>
    </row>
    <row r="751" spans="1:30" x14ac:dyDescent="0.25">
      <c r="A751" t="s">
        <v>21</v>
      </c>
      <c r="B751" t="s">
        <v>61</v>
      </c>
      <c r="C751" s="31" t="s">
        <v>4</v>
      </c>
      <c r="D751" s="6" t="s">
        <v>42</v>
      </c>
      <c r="E751" s="38">
        <v>7899</v>
      </c>
      <c r="F751" s="38">
        <v>7706.8627834979234</v>
      </c>
      <c r="G751" s="38">
        <v>7531.8834515969256</v>
      </c>
      <c r="H751" s="38">
        <v>7464.2251195652561</v>
      </c>
      <c r="I751" s="38">
        <v>7354.8198585532155</v>
      </c>
      <c r="J751" s="38">
        <v>7279.4625260947432</v>
      </c>
      <c r="K751" s="38">
        <v>7167.4198530337299</v>
      </c>
      <c r="L751" s="38">
        <v>7089.2000206363682</v>
      </c>
      <c r="M751" s="38">
        <v>7057.7973666646094</v>
      </c>
      <c r="N751" s="38">
        <v>7048.123984197322</v>
      </c>
      <c r="O751" s="38">
        <v>7114.1481674768302</v>
      </c>
      <c r="P751" s="38">
        <v>7163.0487350558969</v>
      </c>
      <c r="Q751" s="38">
        <v>7184.2234194277808</v>
      </c>
      <c r="R751" s="38">
        <v>7221.3769328733852</v>
      </c>
      <c r="S751" s="38">
        <v>7259.9225882758947</v>
      </c>
      <c r="T751" s="38">
        <v>7318.965399885722</v>
      </c>
      <c r="U751" s="38">
        <v>7438.1329447397693</v>
      </c>
      <c r="V751" s="38">
        <v>7565.5856085050727</v>
      </c>
      <c r="W751" s="38">
        <v>7650.7006220822686</v>
      </c>
      <c r="X751" s="38">
        <v>7712.8323056651734</v>
      </c>
      <c r="Y751" s="38">
        <v>7725.6459669477135</v>
      </c>
      <c r="Z751" s="38">
        <v>7695.4370074922999</v>
      </c>
      <c r="AA751" s="38">
        <v>7663.8147941676043</v>
      </c>
      <c r="AB751" s="38">
        <v>7635.1596665751176</v>
      </c>
      <c r="AC751" s="38">
        <v>7589.7762362632184</v>
      </c>
      <c r="AD751" s="38">
        <v>7566.0046947731144</v>
      </c>
    </row>
    <row r="752" spans="1:30" x14ac:dyDescent="0.25">
      <c r="A752" t="s">
        <v>21</v>
      </c>
      <c r="B752" t="s">
        <v>61</v>
      </c>
      <c r="C752" s="31" t="s">
        <v>4</v>
      </c>
      <c r="D752" s="6" t="s">
        <v>43</v>
      </c>
      <c r="E752" s="38">
        <v>8094</v>
      </c>
      <c r="F752" s="38">
        <v>7915.8038714545646</v>
      </c>
      <c r="G752" s="38">
        <v>7770.9231927454539</v>
      </c>
      <c r="H752" s="38">
        <v>7577.8130852493887</v>
      </c>
      <c r="I752" s="38">
        <v>7490.4875018018101</v>
      </c>
      <c r="J752" s="38">
        <v>7369.324730244045</v>
      </c>
      <c r="K752" s="38">
        <v>7313.4698177129894</v>
      </c>
      <c r="L752" s="38">
        <v>7267.2020934465072</v>
      </c>
      <c r="M752" s="38">
        <v>7274.1993622063401</v>
      </c>
      <c r="N752" s="38">
        <v>7241.1488874304605</v>
      </c>
      <c r="O752" s="38">
        <v>7222.3644730952637</v>
      </c>
      <c r="P752" s="38">
        <v>7167.9421575819606</v>
      </c>
      <c r="Q752" s="38">
        <v>7116.7487175439419</v>
      </c>
      <c r="R752" s="38">
        <v>7077.423494492512</v>
      </c>
      <c r="S752" s="38">
        <v>7044.0947338464621</v>
      </c>
      <c r="T752" s="38">
        <v>7052.8338335273111</v>
      </c>
      <c r="U752" s="38">
        <v>7055.6047613772016</v>
      </c>
      <c r="V752" s="38">
        <v>7047.3002701771875</v>
      </c>
      <c r="W752" s="38">
        <v>7056.0049434419343</v>
      </c>
      <c r="X752" s="38">
        <v>7069.0819781904556</v>
      </c>
      <c r="Y752" s="38">
        <v>7104.7859036642121</v>
      </c>
      <c r="Z752" s="38">
        <v>7190.6501478889277</v>
      </c>
      <c r="AA752" s="38">
        <v>7284.7645493259679</v>
      </c>
      <c r="AB752" s="38">
        <v>7350.7876995761771</v>
      </c>
      <c r="AC752" s="38">
        <v>7402.4893432415256</v>
      </c>
      <c r="AD752" s="38">
        <v>7413.4673243058751</v>
      </c>
    </row>
    <row r="753" spans="1:30" x14ac:dyDescent="0.25">
      <c r="A753" t="s">
        <v>21</v>
      </c>
      <c r="B753" t="s">
        <v>61</v>
      </c>
      <c r="C753" s="31" t="s">
        <v>4</v>
      </c>
      <c r="D753" s="6" t="s">
        <v>44</v>
      </c>
      <c r="E753" s="38">
        <v>7450</v>
      </c>
      <c r="F753" s="38">
        <v>7448.0230988205731</v>
      </c>
      <c r="G753" s="38">
        <v>7437.8674334353291</v>
      </c>
      <c r="H753" s="38">
        <v>7459.4273874260543</v>
      </c>
      <c r="I753" s="38">
        <v>7437.8505819701868</v>
      </c>
      <c r="J753" s="38">
        <v>7366.634019189597</v>
      </c>
      <c r="K753" s="38">
        <v>7303.4176344683501</v>
      </c>
      <c r="L753" s="38">
        <v>7253.3627450333624</v>
      </c>
      <c r="M753" s="38">
        <v>7181.2876558395692</v>
      </c>
      <c r="N753" s="38">
        <v>7180.8079764964632</v>
      </c>
      <c r="O753" s="38">
        <v>7157.1386142817282</v>
      </c>
      <c r="P753" s="38">
        <v>7162.2949682506587</v>
      </c>
      <c r="Q753" s="38">
        <v>7164.5678114201683</v>
      </c>
      <c r="R753" s="38">
        <v>7187.6577659513496</v>
      </c>
      <c r="S753" s="38">
        <v>7167.4197402681002</v>
      </c>
      <c r="T753" s="38">
        <v>7142.3335407295463</v>
      </c>
      <c r="U753" s="38">
        <v>7090.5388941378806</v>
      </c>
      <c r="V753" s="38">
        <v>7035.3430718035179</v>
      </c>
      <c r="W753" s="38">
        <v>6984.037894379102</v>
      </c>
      <c r="X753" s="38">
        <v>6936.3868182778333</v>
      </c>
      <c r="Y753" s="38">
        <v>6919.7471839950504</v>
      </c>
      <c r="Z753" s="38">
        <v>6899.6178266753459</v>
      </c>
      <c r="AA753" s="38">
        <v>6874.8539665627895</v>
      </c>
      <c r="AB753" s="38">
        <v>6867.2549176540333</v>
      </c>
      <c r="AC753" s="38">
        <v>6865.5331689959448</v>
      </c>
      <c r="AD753" s="38">
        <v>6887.1673349530129</v>
      </c>
    </row>
    <row r="754" spans="1:30" x14ac:dyDescent="0.25">
      <c r="A754" t="s">
        <v>21</v>
      </c>
      <c r="B754" t="s">
        <v>61</v>
      </c>
      <c r="C754" s="31" t="s">
        <v>4</v>
      </c>
      <c r="D754" s="6" t="s">
        <v>45</v>
      </c>
      <c r="E754" s="38">
        <v>7689</v>
      </c>
      <c r="F754" s="38">
        <v>7393.6546633874832</v>
      </c>
      <c r="G754" s="38">
        <v>7171.5812233251991</v>
      </c>
      <c r="H754" s="38">
        <v>6972.6415211116946</v>
      </c>
      <c r="I754" s="38">
        <v>6897.6305758204635</v>
      </c>
      <c r="J754" s="38">
        <v>6922.6736338534665</v>
      </c>
      <c r="K754" s="38">
        <v>6974.1901423341833</v>
      </c>
      <c r="L754" s="38">
        <v>7040.567026852972</v>
      </c>
      <c r="M754" s="38">
        <v>7125.2931115109141</v>
      </c>
      <c r="N754" s="38">
        <v>7174.2949362135605</v>
      </c>
      <c r="O754" s="38">
        <v>7183.3227013001133</v>
      </c>
      <c r="P754" s="38">
        <v>7179.5857759898536</v>
      </c>
      <c r="Q754" s="38">
        <v>7172.708770647866</v>
      </c>
      <c r="R754" s="38">
        <v>7148.9173714620338</v>
      </c>
      <c r="S754" s="38">
        <v>7170.8122544023026</v>
      </c>
      <c r="T754" s="38">
        <v>7167.4005942564036</v>
      </c>
      <c r="U754" s="38">
        <v>7181.8095605282415</v>
      </c>
      <c r="V754" s="38">
        <v>7192.0514214235009</v>
      </c>
      <c r="W754" s="38">
        <v>7213.0775571508493</v>
      </c>
      <c r="X754" s="38">
        <v>7194.4585759272341</v>
      </c>
      <c r="Y754" s="38">
        <v>7167.3199084607895</v>
      </c>
      <c r="Z754" s="38">
        <v>7117.6959837283075</v>
      </c>
      <c r="AA754" s="38">
        <v>7060.1662174150724</v>
      </c>
      <c r="AB754" s="38">
        <v>7001.3627522264778</v>
      </c>
      <c r="AC754" s="38">
        <v>6943.3471188195408</v>
      </c>
      <c r="AD754" s="38">
        <v>6911.0376921548213</v>
      </c>
    </row>
    <row r="755" spans="1:30" x14ac:dyDescent="0.25">
      <c r="A755" t="s">
        <v>21</v>
      </c>
      <c r="B755" t="s">
        <v>61</v>
      </c>
      <c r="C755" s="31" t="s">
        <v>4</v>
      </c>
      <c r="D755" s="6" t="s">
        <v>46</v>
      </c>
      <c r="E755" s="38">
        <v>7879</v>
      </c>
      <c r="F755" s="38">
        <v>7936.2559109753665</v>
      </c>
      <c r="G755" s="38">
        <v>7891.4079473376423</v>
      </c>
      <c r="H755" s="38">
        <v>7809.2911759021954</v>
      </c>
      <c r="I755" s="38">
        <v>7652.3558729047927</v>
      </c>
      <c r="J755" s="38">
        <v>7382.7333686526817</v>
      </c>
      <c r="K755" s="38">
        <v>7153.0051085472705</v>
      </c>
      <c r="L755" s="38">
        <v>6983.4143515405103</v>
      </c>
      <c r="M755" s="38">
        <v>6843.3302176272728</v>
      </c>
      <c r="N755" s="38">
        <v>6814.6593060541973</v>
      </c>
      <c r="O755" s="38">
        <v>6873.8205818917695</v>
      </c>
      <c r="P755" s="38">
        <v>6960.0397240224756</v>
      </c>
      <c r="Q755" s="38">
        <v>7066.2080346895582</v>
      </c>
      <c r="R755" s="38">
        <v>7177.3459064905855</v>
      </c>
      <c r="S755" s="38">
        <v>7250.2751072680157</v>
      </c>
      <c r="T755" s="38">
        <v>7281.5945356061438</v>
      </c>
      <c r="U755" s="38">
        <v>7293.0012594935497</v>
      </c>
      <c r="V755" s="38">
        <v>7296.6258977644411</v>
      </c>
      <c r="W755" s="38">
        <v>7289.5917158424681</v>
      </c>
      <c r="X755" s="38">
        <v>7320.2083478741442</v>
      </c>
      <c r="Y755" s="38">
        <v>7327.8436670644978</v>
      </c>
      <c r="Z755" s="38">
        <v>7348.3185674586584</v>
      </c>
      <c r="AA755" s="38">
        <v>7363.0298416806909</v>
      </c>
      <c r="AB755" s="38">
        <v>7382.1781987452168</v>
      </c>
      <c r="AC755" s="38">
        <v>7364.2020623220451</v>
      </c>
      <c r="AD755" s="38">
        <v>7334.9322687796548</v>
      </c>
    </row>
    <row r="756" spans="1:30" x14ac:dyDescent="0.25">
      <c r="A756" t="s">
        <v>21</v>
      </c>
      <c r="B756" t="s">
        <v>61</v>
      </c>
      <c r="C756" s="31" t="s">
        <v>4</v>
      </c>
      <c r="D756" s="6" t="s">
        <v>47</v>
      </c>
      <c r="E756" s="38">
        <v>8015</v>
      </c>
      <c r="F756" s="38">
        <v>7737.0660945850141</v>
      </c>
      <c r="G756" s="38">
        <v>7545.0301749519658</v>
      </c>
      <c r="H756" s="38">
        <v>7457.9918534640465</v>
      </c>
      <c r="I756" s="38">
        <v>7468.9675555856938</v>
      </c>
      <c r="J756" s="38">
        <v>7583.3493151686162</v>
      </c>
      <c r="K756" s="38">
        <v>7678.4348568183559</v>
      </c>
      <c r="L756" s="38">
        <v>7681.8172818299199</v>
      </c>
      <c r="M756" s="38">
        <v>7643.5777004478077</v>
      </c>
      <c r="N756" s="38">
        <v>7533.408339240952</v>
      </c>
      <c r="O756" s="38">
        <v>7319.9360851611109</v>
      </c>
      <c r="P756" s="38">
        <v>7132.0419471063378</v>
      </c>
      <c r="Q756" s="38">
        <v>6993.4834077246114</v>
      </c>
      <c r="R756" s="38">
        <v>6883.6751983366685</v>
      </c>
      <c r="S756" s="38">
        <v>6872.6650810952906</v>
      </c>
      <c r="T756" s="38">
        <v>6936.7413790661758</v>
      </c>
      <c r="U756" s="38">
        <v>7031.5348769402772</v>
      </c>
      <c r="V756" s="38">
        <v>7151.3907030601677</v>
      </c>
      <c r="W756" s="38">
        <v>7271.3740828997761</v>
      </c>
      <c r="X756" s="38">
        <v>7355.9164270264018</v>
      </c>
      <c r="Y756" s="38">
        <v>7402.3721868269367</v>
      </c>
      <c r="Z756" s="38">
        <v>7423.9116598707324</v>
      </c>
      <c r="AA756" s="38">
        <v>7434.5352278845476</v>
      </c>
      <c r="AB756" s="38">
        <v>7437.6110653972919</v>
      </c>
      <c r="AC756" s="38">
        <v>7473.5778175682926</v>
      </c>
      <c r="AD756" s="38">
        <v>7488.07137099184</v>
      </c>
    </row>
    <row r="757" spans="1:30" x14ac:dyDescent="0.25">
      <c r="A757" t="s">
        <v>21</v>
      </c>
      <c r="B757" t="s">
        <v>61</v>
      </c>
      <c r="C757" s="31" t="s">
        <v>4</v>
      </c>
      <c r="D757" s="6" t="s">
        <v>48</v>
      </c>
      <c r="E757" s="38">
        <v>7650</v>
      </c>
      <c r="F757" s="38">
        <v>7805.2735298269417</v>
      </c>
      <c r="G757" s="38">
        <v>7866.1195907072542</v>
      </c>
      <c r="H757" s="38">
        <v>7841.5425865007664</v>
      </c>
      <c r="I757" s="38">
        <v>7703.5831817159324</v>
      </c>
      <c r="J757" s="38">
        <v>7570.7655455635786</v>
      </c>
      <c r="K757" s="38">
        <v>7359.0765132405841</v>
      </c>
      <c r="L757" s="38">
        <v>7216.9167991999011</v>
      </c>
      <c r="M757" s="38">
        <v>7165.344482284343</v>
      </c>
      <c r="N757" s="38">
        <v>7206.1240249199682</v>
      </c>
      <c r="O757" s="38">
        <v>7345.4456600012127</v>
      </c>
      <c r="P757" s="38">
        <v>7465.4798854329274</v>
      </c>
      <c r="Q757" s="38">
        <v>7497.4241282214098</v>
      </c>
      <c r="R757" s="38">
        <v>7480.981512793318</v>
      </c>
      <c r="S757" s="38">
        <v>7390.5689283952033</v>
      </c>
      <c r="T757" s="38">
        <v>7200.5048090468827</v>
      </c>
      <c r="U757" s="38">
        <v>7030.1233170359674</v>
      </c>
      <c r="V757" s="38">
        <v>6905.7839933276982</v>
      </c>
      <c r="W757" s="38">
        <v>6812.9003278029932</v>
      </c>
      <c r="X757" s="38">
        <v>6811.9066013926495</v>
      </c>
      <c r="Y757" s="38">
        <v>6879.6132717737228</v>
      </c>
      <c r="Z757" s="38">
        <v>6979.1869168460926</v>
      </c>
      <c r="AA757" s="38">
        <v>7105.4204069992093</v>
      </c>
      <c r="AB757" s="38">
        <v>7228.3995135268533</v>
      </c>
      <c r="AC757" s="38">
        <v>7318.3533366635293</v>
      </c>
      <c r="AD757" s="38">
        <v>7373.4549733034673</v>
      </c>
    </row>
    <row r="758" spans="1:30" x14ac:dyDescent="0.25">
      <c r="A758" t="s">
        <v>21</v>
      </c>
      <c r="B758" t="s">
        <v>61</v>
      </c>
      <c r="C758" s="31" t="s">
        <v>4</v>
      </c>
      <c r="D758" s="6" t="s">
        <v>49</v>
      </c>
      <c r="E758" s="38">
        <v>6267</v>
      </c>
      <c r="F758" s="38">
        <v>6451.4122202887493</v>
      </c>
      <c r="G758" s="38">
        <v>6666.2401779176007</v>
      </c>
      <c r="H758" s="38">
        <v>6834.3176963746864</v>
      </c>
      <c r="I758" s="38">
        <v>7040.3860043349014</v>
      </c>
      <c r="J758" s="38">
        <v>7163.670204144707</v>
      </c>
      <c r="K758" s="38">
        <v>7318.8298615524664</v>
      </c>
      <c r="L758" s="38">
        <v>7397.8525370769057</v>
      </c>
      <c r="M758" s="38">
        <v>7405.6482897296937</v>
      </c>
      <c r="N758" s="38">
        <v>7312.8740843091755</v>
      </c>
      <c r="O758" s="38">
        <v>7215.382109507068</v>
      </c>
      <c r="P758" s="38">
        <v>7052.2496266951657</v>
      </c>
      <c r="Q758" s="38">
        <v>6943.498907836085</v>
      </c>
      <c r="R758" s="38">
        <v>6910.0355139265048</v>
      </c>
      <c r="S758" s="38">
        <v>6958.2631706988786</v>
      </c>
      <c r="T758" s="38">
        <v>7094.1620339835417</v>
      </c>
      <c r="U758" s="38">
        <v>7214.6186279041112</v>
      </c>
      <c r="V758" s="38">
        <v>7253.775477414436</v>
      </c>
      <c r="W758" s="38">
        <v>7245.3163806189241</v>
      </c>
      <c r="X758" s="38">
        <v>7167.8126723323976</v>
      </c>
      <c r="Y758" s="38">
        <v>6999.7224760811187</v>
      </c>
      <c r="Z758" s="38">
        <v>6846.5369050741647</v>
      </c>
      <c r="AA758" s="38">
        <v>6736.2007432751034</v>
      </c>
      <c r="AB758" s="38">
        <v>6657.6811738153738</v>
      </c>
      <c r="AC758" s="38">
        <v>6663.6734884811513</v>
      </c>
      <c r="AD758" s="38">
        <v>6732.7355523014539</v>
      </c>
    </row>
    <row r="759" spans="1:30" x14ac:dyDescent="0.25">
      <c r="A759" t="s">
        <v>21</v>
      </c>
      <c r="B759" t="s">
        <v>61</v>
      </c>
      <c r="C759" s="31" t="s">
        <v>4</v>
      </c>
      <c r="D759" s="6" t="s">
        <v>50</v>
      </c>
      <c r="E759" s="38">
        <v>5117</v>
      </c>
      <c r="F759" s="38">
        <v>5233.9242545107609</v>
      </c>
      <c r="G759" s="38">
        <v>5352.8754721482073</v>
      </c>
      <c r="H759" s="38">
        <v>5556.2504201610363</v>
      </c>
      <c r="I759" s="38">
        <v>5701.6787498340072</v>
      </c>
      <c r="J759" s="38">
        <v>5894.2065432916334</v>
      </c>
      <c r="K759" s="38">
        <v>6068.6366439868079</v>
      </c>
      <c r="L759" s="38">
        <v>6268.2615723618992</v>
      </c>
      <c r="M759" s="38">
        <v>6437.6175145845637</v>
      </c>
      <c r="N759" s="38">
        <v>6635.485230429932</v>
      </c>
      <c r="O759" s="38">
        <v>6771.6133586228962</v>
      </c>
      <c r="P759" s="38">
        <v>6926.0485089521699</v>
      </c>
      <c r="Q759" s="38">
        <v>7014.6578821668299</v>
      </c>
      <c r="R759" s="38">
        <v>7039.310009405167</v>
      </c>
      <c r="S759" s="38">
        <v>6968.9394832368216</v>
      </c>
      <c r="T759" s="38">
        <v>6882.9316836796152</v>
      </c>
      <c r="U759" s="38">
        <v>6743.7715186593732</v>
      </c>
      <c r="V759" s="38">
        <v>6650.6030350457331</v>
      </c>
      <c r="W759" s="38">
        <v>6624.4871525624667</v>
      </c>
      <c r="X759" s="38">
        <v>6674.9548301194454</v>
      </c>
      <c r="Y759" s="38">
        <v>6806.529748432964</v>
      </c>
      <c r="Z759" s="38">
        <v>6926.7200671405499</v>
      </c>
      <c r="AA759" s="38">
        <v>6971.8212736809674</v>
      </c>
      <c r="AB759" s="38">
        <v>6970.7592181394193</v>
      </c>
      <c r="AC759" s="38">
        <v>6905.847633899215</v>
      </c>
      <c r="AD759" s="38">
        <v>6757.0665224630702</v>
      </c>
    </row>
    <row r="760" spans="1:30" x14ac:dyDescent="0.25">
      <c r="A760" t="s">
        <v>21</v>
      </c>
      <c r="B760" t="s">
        <v>61</v>
      </c>
      <c r="C760" s="31" t="s">
        <v>4</v>
      </c>
      <c r="D760" s="6" t="s">
        <v>51</v>
      </c>
      <c r="E760" s="38">
        <v>3579</v>
      </c>
      <c r="F760" s="38">
        <v>3900.8947158327906</v>
      </c>
      <c r="G760" s="38">
        <v>4231.7863959967999</v>
      </c>
      <c r="H760" s="38">
        <v>4425.7429387156353</v>
      </c>
      <c r="I760" s="38">
        <v>4666.0616955813275</v>
      </c>
      <c r="J760" s="38">
        <v>4899.8855608887689</v>
      </c>
      <c r="K760" s="38">
        <v>5005.3150102944437</v>
      </c>
      <c r="L760" s="38">
        <v>5119.6172030014386</v>
      </c>
      <c r="M760" s="38">
        <v>5303.4351291404564</v>
      </c>
      <c r="N760" s="38">
        <v>5444.8937722341871</v>
      </c>
      <c r="O760" s="38">
        <v>5628.7506209740695</v>
      </c>
      <c r="P760" s="38">
        <v>5798.5596836136774</v>
      </c>
      <c r="Q760" s="38">
        <v>5987.1330295864509</v>
      </c>
      <c r="R760" s="38">
        <v>6152.7948266995954</v>
      </c>
      <c r="S760" s="38">
        <v>6336.6271327861778</v>
      </c>
      <c r="T760" s="38">
        <v>6468.3362260705453</v>
      </c>
      <c r="U760" s="38">
        <v>6612.5981415742544</v>
      </c>
      <c r="V760" s="38">
        <v>6700.9677759162851</v>
      </c>
      <c r="W760" s="38">
        <v>6733.8717164986228</v>
      </c>
      <c r="X760" s="38">
        <v>6679.2638373317495</v>
      </c>
      <c r="Y760" s="38">
        <v>6605.4434029731992</v>
      </c>
      <c r="Z760" s="38">
        <v>6486.1821895860558</v>
      </c>
      <c r="AA760" s="38">
        <v>6407.4308901333643</v>
      </c>
      <c r="AB760" s="38">
        <v>6389.5270607711964</v>
      </c>
      <c r="AC760" s="38">
        <v>6443.4535420354696</v>
      </c>
      <c r="AD760" s="38">
        <v>6573.3061733512804</v>
      </c>
    </row>
    <row r="761" spans="1:30" x14ac:dyDescent="0.25">
      <c r="A761" t="s">
        <v>21</v>
      </c>
      <c r="B761" t="s">
        <v>61</v>
      </c>
      <c r="C761" s="31" t="s">
        <v>4</v>
      </c>
      <c r="D761" s="6" t="s">
        <v>52</v>
      </c>
      <c r="E761" s="38">
        <v>2468</v>
      </c>
      <c r="F761" s="38">
        <v>2619.2162459382434</v>
      </c>
      <c r="G761" s="38">
        <v>2754.9909038087399</v>
      </c>
      <c r="H761" s="38">
        <v>2942.9250300487256</v>
      </c>
      <c r="I761" s="38">
        <v>3096.7715916583525</v>
      </c>
      <c r="J761" s="38">
        <v>3282.2695766885258</v>
      </c>
      <c r="K761" s="38">
        <v>3583.078416961579</v>
      </c>
      <c r="L761" s="38">
        <v>3884.4339989108053</v>
      </c>
      <c r="M761" s="38">
        <v>4068.3988582272896</v>
      </c>
      <c r="N761" s="38">
        <v>4286.6257415898572</v>
      </c>
      <c r="O761" s="38">
        <v>4497.4498223801938</v>
      </c>
      <c r="P761" s="38">
        <v>4594.5575021680543</v>
      </c>
      <c r="Q761" s="38">
        <v>4702.9598801471784</v>
      </c>
      <c r="R761" s="38">
        <v>4864.0016568965884</v>
      </c>
      <c r="S761" s="38">
        <v>4992.2628010818635</v>
      </c>
      <c r="T761" s="38">
        <v>5155.5229002248179</v>
      </c>
      <c r="U761" s="38">
        <v>5309.7306216348334</v>
      </c>
      <c r="V761" s="38">
        <v>5479.3375539003482</v>
      </c>
      <c r="W761" s="38">
        <v>5632.8363761560222</v>
      </c>
      <c r="X761" s="38">
        <v>5799.3747021792597</v>
      </c>
      <c r="Y761" s="38">
        <v>5925.5957593104176</v>
      </c>
      <c r="Z761" s="38">
        <v>6060.3983930710856</v>
      </c>
      <c r="AA761" s="38">
        <v>6147.867326547328</v>
      </c>
      <c r="AB761" s="38">
        <v>6185.6532202719281</v>
      </c>
      <c r="AC761" s="38">
        <v>6144.6288551101188</v>
      </c>
      <c r="AD761" s="38">
        <v>6084.3057211665446</v>
      </c>
    </row>
    <row r="762" spans="1:30" x14ac:dyDescent="0.25">
      <c r="A762" t="s">
        <v>21</v>
      </c>
      <c r="B762" t="s">
        <v>61</v>
      </c>
      <c r="C762" s="31" t="s">
        <v>4</v>
      </c>
      <c r="D762" s="6" t="s">
        <v>53</v>
      </c>
      <c r="E762" s="38">
        <v>1540</v>
      </c>
      <c r="F762" s="38">
        <v>1625.1568350790747</v>
      </c>
      <c r="G762" s="38">
        <v>1707.7940112285598</v>
      </c>
      <c r="H762" s="38">
        <v>1834.825468600659</v>
      </c>
      <c r="I762" s="38">
        <v>1950.1549767958279</v>
      </c>
      <c r="J762" s="38">
        <v>2009.9373428700023</v>
      </c>
      <c r="K762" s="38">
        <v>2136.5712557168936</v>
      </c>
      <c r="L762" s="38">
        <v>2250.4616523940476</v>
      </c>
      <c r="M762" s="38">
        <v>2409.2413281482013</v>
      </c>
      <c r="N762" s="38">
        <v>2545.728213250361</v>
      </c>
      <c r="O762" s="38">
        <v>2704.6049523015031</v>
      </c>
      <c r="P762" s="38">
        <v>2961.7643298573944</v>
      </c>
      <c r="Q762" s="38">
        <v>3210.7863881540243</v>
      </c>
      <c r="R762" s="38">
        <v>3365.7456540444236</v>
      </c>
      <c r="S762" s="38">
        <v>3542.5283278404954</v>
      </c>
      <c r="T762" s="38">
        <v>3709.2798018740696</v>
      </c>
      <c r="U762" s="38">
        <v>3789.2649846790937</v>
      </c>
      <c r="V762" s="38">
        <v>3881.3118183552797</v>
      </c>
      <c r="W762" s="38">
        <v>4010.3115656420105</v>
      </c>
      <c r="X762" s="38">
        <v>4117.5464573802519</v>
      </c>
      <c r="Y762" s="38">
        <v>4253.590647983393</v>
      </c>
      <c r="Z762" s="38">
        <v>4384.3055884363002</v>
      </c>
      <c r="AA762" s="38">
        <v>4526.9836575366025</v>
      </c>
      <c r="AB762" s="38">
        <v>4658.730716921772</v>
      </c>
      <c r="AC762" s="38">
        <v>4799.2270956388566</v>
      </c>
      <c r="AD762" s="38">
        <v>4911.2134695554523</v>
      </c>
    </row>
    <row r="763" spans="1:30" x14ac:dyDescent="0.25">
      <c r="A763" t="s">
        <v>21</v>
      </c>
      <c r="B763" t="s">
        <v>61</v>
      </c>
      <c r="C763" s="31" t="s">
        <v>4</v>
      </c>
      <c r="D763" s="6" t="s">
        <v>1</v>
      </c>
      <c r="E763" s="38">
        <v>1182</v>
      </c>
      <c r="F763" s="38">
        <v>1244.6104100620648</v>
      </c>
      <c r="G763" s="38">
        <v>1314.7587728344583</v>
      </c>
      <c r="H763" s="38">
        <v>1358.0750399585552</v>
      </c>
      <c r="I763" s="38">
        <v>1444.6937025970039</v>
      </c>
      <c r="J763" s="38">
        <v>1558.9847661900194</v>
      </c>
      <c r="K763" s="38">
        <v>1644.328604623656</v>
      </c>
      <c r="L763" s="38">
        <v>1734.2460305437187</v>
      </c>
      <c r="M763" s="38">
        <v>1836.3852132074094</v>
      </c>
      <c r="N763" s="38">
        <v>1959.8495532345664</v>
      </c>
      <c r="O763" s="38">
        <v>2065.523153268769</v>
      </c>
      <c r="P763" s="38">
        <v>2197.1465638598456</v>
      </c>
      <c r="Q763" s="38">
        <v>2320.1456468899955</v>
      </c>
      <c r="R763" s="38">
        <v>2482.5882393884872</v>
      </c>
      <c r="S763" s="38">
        <v>2641.9407158316403</v>
      </c>
      <c r="T763" s="38">
        <v>2801.7474271551109</v>
      </c>
      <c r="U763" s="38">
        <v>3049.5469266117802</v>
      </c>
      <c r="V763" s="38">
        <v>3277.0151984791082</v>
      </c>
      <c r="W763" s="38">
        <v>3460.5014253642721</v>
      </c>
      <c r="X763" s="38">
        <v>3652.8717502390878</v>
      </c>
      <c r="Y763" s="38">
        <v>3835.975268267131</v>
      </c>
      <c r="Z763" s="38">
        <v>4016.2769657461295</v>
      </c>
      <c r="AA763" s="38">
        <v>4190.949984802126</v>
      </c>
      <c r="AB763" s="38">
        <v>4360.1576274022564</v>
      </c>
      <c r="AC763" s="38">
        <v>4522.3981589126552</v>
      </c>
      <c r="AD763" s="38">
        <v>4701.0613101371209</v>
      </c>
    </row>
    <row r="764" spans="1:30" x14ac:dyDescent="0.25">
      <c r="A764" t="s">
        <v>21</v>
      </c>
      <c r="B764" t="s">
        <v>61</v>
      </c>
      <c r="C764" s="31" t="s">
        <v>4</v>
      </c>
      <c r="D764" s="6" t="s">
        <v>0</v>
      </c>
      <c r="E764" s="38">
        <v>115201</v>
      </c>
      <c r="F764" s="38">
        <v>115118.09923461803</v>
      </c>
      <c r="G764" s="38">
        <v>115103.04600129975</v>
      </c>
      <c r="H764" s="38">
        <v>115159.75036502349</v>
      </c>
      <c r="I764" s="38">
        <v>115280.46403469864</v>
      </c>
      <c r="J764" s="38">
        <v>115462.03398067104</v>
      </c>
      <c r="K764" s="38">
        <v>115691.0231490911</v>
      </c>
      <c r="L764" s="38">
        <v>115992.581788098</v>
      </c>
      <c r="M764" s="38">
        <v>116367.85912843782</v>
      </c>
      <c r="N764" s="38">
        <v>116816.00794047244</v>
      </c>
      <c r="O764" s="38">
        <v>117338.07247241451</v>
      </c>
      <c r="P764" s="38">
        <v>117832.40481117138</v>
      </c>
      <c r="Q764" s="38">
        <v>118301.15446788425</v>
      </c>
      <c r="R764" s="38">
        <v>118744.07476314859</v>
      </c>
      <c r="S764" s="38">
        <v>119161.94637613109</v>
      </c>
      <c r="T764" s="38">
        <v>119551.91404890559</v>
      </c>
      <c r="U764" s="38">
        <v>119912.77133189025</v>
      </c>
      <c r="V764" s="38">
        <v>120246.60278843367</v>
      </c>
      <c r="W764" s="38">
        <v>120554.13258661407</v>
      </c>
      <c r="X764" s="38">
        <v>120834.17206658109</v>
      </c>
      <c r="Y764" s="38">
        <v>121086.94809085135</v>
      </c>
      <c r="Z764" s="38">
        <v>121313.34084183336</v>
      </c>
      <c r="AA764" s="38">
        <v>121514.25167790342</v>
      </c>
      <c r="AB764" s="38">
        <v>121690.20474401067</v>
      </c>
      <c r="AC764" s="38">
        <v>121841.49603369513</v>
      </c>
      <c r="AD764" s="38">
        <v>121969.21599976014</v>
      </c>
    </row>
    <row r="765" spans="1:30" x14ac:dyDescent="0.25">
      <c r="A765" t="s">
        <v>21</v>
      </c>
      <c r="B765" t="s">
        <v>61</v>
      </c>
      <c r="C765" s="31" t="s">
        <v>5</v>
      </c>
      <c r="D765" s="6" t="s">
        <v>37</v>
      </c>
      <c r="E765" s="38">
        <v>8337</v>
      </c>
      <c r="F765" s="38">
        <v>8093.3174142787193</v>
      </c>
      <c r="G765" s="38">
        <v>7876.4005748902237</v>
      </c>
      <c r="H765" s="38">
        <v>7649.6054626005562</v>
      </c>
      <c r="I765" s="38">
        <v>7409.1894883673394</v>
      </c>
      <c r="J765" s="38">
        <v>7155.5210132666916</v>
      </c>
      <c r="K765" s="38">
        <v>6944.117529464781</v>
      </c>
      <c r="L765" s="38">
        <v>6781.1261508385769</v>
      </c>
      <c r="M765" s="38">
        <v>6662.661533146932</v>
      </c>
      <c r="N765" s="38">
        <v>6587.593788355387</v>
      </c>
      <c r="O765" s="38">
        <v>6554.9197262265807</v>
      </c>
      <c r="P765" s="38">
        <v>6558.355564930047</v>
      </c>
      <c r="Q765" s="38">
        <v>6564.3379691379178</v>
      </c>
      <c r="R765" s="38">
        <v>6572.3603354934212</v>
      </c>
      <c r="S765" s="38">
        <v>6581.9318893652908</v>
      </c>
      <c r="T765" s="38">
        <v>6592.6862132539363</v>
      </c>
      <c r="U765" s="38">
        <v>6603.8344215428688</v>
      </c>
      <c r="V765" s="38">
        <v>6614.9638664593458</v>
      </c>
      <c r="W765" s="38">
        <v>6625.5948843967217</v>
      </c>
      <c r="X765" s="38">
        <v>6635.0356068897163</v>
      </c>
      <c r="Y765" s="38">
        <v>6642.7493529545427</v>
      </c>
      <c r="Z765" s="38">
        <v>6648.2113403540588</v>
      </c>
      <c r="AA765" s="38">
        <v>6650.8113757379679</v>
      </c>
      <c r="AB765" s="38">
        <v>6649.9967624403898</v>
      </c>
      <c r="AC765" s="38">
        <v>6645.3024862377933</v>
      </c>
      <c r="AD765" s="38">
        <v>6636.5112761951677</v>
      </c>
    </row>
    <row r="766" spans="1:30" x14ac:dyDescent="0.25">
      <c r="A766" t="s">
        <v>21</v>
      </c>
      <c r="B766" t="s">
        <v>61</v>
      </c>
      <c r="C766" s="31" t="s">
        <v>5</v>
      </c>
      <c r="D766" s="6" t="s">
        <v>38</v>
      </c>
      <c r="E766" s="38">
        <v>8400</v>
      </c>
      <c r="F766" s="38">
        <v>8430.5945274016904</v>
      </c>
      <c r="G766" s="38">
        <v>8294.9365786268045</v>
      </c>
      <c r="H766" s="38">
        <v>8185.8234353331954</v>
      </c>
      <c r="I766" s="38">
        <v>8060.0873803912127</v>
      </c>
      <c r="J766" s="38">
        <v>7937.4615652427174</v>
      </c>
      <c r="K766" s="38">
        <v>7774.7943528831829</v>
      </c>
      <c r="L766" s="38">
        <v>7627.3028951235847</v>
      </c>
      <c r="M766" s="38">
        <v>7473.5055187436483</v>
      </c>
      <c r="N766" s="38">
        <v>7305.1735012635445</v>
      </c>
      <c r="O766" s="38">
        <v>7118.9493965916663</v>
      </c>
      <c r="P766" s="38">
        <v>6957.9005944552291</v>
      </c>
      <c r="Q766" s="38">
        <v>6832.7844705456737</v>
      </c>
      <c r="R766" s="38">
        <v>6740.341022278426</v>
      </c>
      <c r="S766" s="38">
        <v>6679.7092448967323</v>
      </c>
      <c r="T766" s="38">
        <v>6650.5244780529611</v>
      </c>
      <c r="U766" s="38">
        <v>6653.0790150662433</v>
      </c>
      <c r="V766" s="38">
        <v>6655.7332180680442</v>
      </c>
      <c r="W766" s="38">
        <v>6658.4460515483761</v>
      </c>
      <c r="X766" s="38">
        <v>6661.0604417140858</v>
      </c>
      <c r="Y766" s="38">
        <v>6663.5016644881443</v>
      </c>
      <c r="Z766" s="38">
        <v>6665.5305418219205</v>
      </c>
      <c r="AA766" s="38">
        <v>6667.1485868308346</v>
      </c>
      <c r="AB766" s="38">
        <v>6668.2659422549259</v>
      </c>
      <c r="AC766" s="38">
        <v>6668.7460696495491</v>
      </c>
      <c r="AD766" s="38">
        <v>6668.543586604319</v>
      </c>
    </row>
    <row r="767" spans="1:30" x14ac:dyDescent="0.25">
      <c r="A767" t="s">
        <v>21</v>
      </c>
      <c r="B767" t="s">
        <v>61</v>
      </c>
      <c r="C767" s="31" t="s">
        <v>5</v>
      </c>
      <c r="D767" s="6" t="s">
        <v>39</v>
      </c>
      <c r="E767" s="38">
        <v>7556</v>
      </c>
      <c r="F767" s="38">
        <v>7632.2899431341702</v>
      </c>
      <c r="G767" s="38">
        <v>7798.4101322118968</v>
      </c>
      <c r="H767" s="38">
        <v>7967.3167409461876</v>
      </c>
      <c r="I767" s="38">
        <v>8149.639242317814</v>
      </c>
      <c r="J767" s="38">
        <v>8239.9954655825986</v>
      </c>
      <c r="K767" s="38">
        <v>8279.3932517886697</v>
      </c>
      <c r="L767" s="38">
        <v>8191.4837915390472</v>
      </c>
      <c r="M767" s="38">
        <v>8121.2855334472661</v>
      </c>
      <c r="N767" s="38">
        <v>8033.7090798221607</v>
      </c>
      <c r="O767" s="38">
        <v>7954.47395239255</v>
      </c>
      <c r="P767" s="38">
        <v>7837.4872877040871</v>
      </c>
      <c r="Q767" s="38">
        <v>7724.3568307614833</v>
      </c>
      <c r="R767" s="38">
        <v>7602.2960541964858</v>
      </c>
      <c r="S767" s="38">
        <v>7459.4820114889662</v>
      </c>
      <c r="T767" s="38">
        <v>7290.7770102371996</v>
      </c>
      <c r="U767" s="38">
        <v>7141.6536288021143</v>
      </c>
      <c r="V767" s="38">
        <v>7024.2898816077604</v>
      </c>
      <c r="W767" s="38">
        <v>6936.4074744874997</v>
      </c>
      <c r="X767" s="38">
        <v>6877.8461746078983</v>
      </c>
      <c r="Y767" s="38">
        <v>6848.6930177827307</v>
      </c>
      <c r="Z767" s="38">
        <v>6849.2339799214051</v>
      </c>
      <c r="AA767" s="38">
        <v>6848.1906966833767</v>
      </c>
      <c r="AB767" s="38">
        <v>6845.7767740758218</v>
      </c>
      <c r="AC767" s="38">
        <v>6842.2702893776477</v>
      </c>
      <c r="AD767" s="38">
        <v>6838.0518508080759</v>
      </c>
    </row>
    <row r="768" spans="1:30" x14ac:dyDescent="0.25">
      <c r="A768" t="s">
        <v>21</v>
      </c>
      <c r="B768" t="s">
        <v>61</v>
      </c>
      <c r="C768" s="31" t="s">
        <v>5</v>
      </c>
      <c r="D768" s="6" t="s">
        <v>40</v>
      </c>
      <c r="E768" s="38">
        <v>7048</v>
      </c>
      <c r="F768" s="38">
        <v>7057.0003311507298</v>
      </c>
      <c r="G768" s="38">
        <v>7130.9554819109826</v>
      </c>
      <c r="H768" s="38">
        <v>7119.3176499573055</v>
      </c>
      <c r="I768" s="38">
        <v>7089.8129065605217</v>
      </c>
      <c r="J768" s="38">
        <v>7111.8293593477702</v>
      </c>
      <c r="K768" s="38">
        <v>7206.9192018996946</v>
      </c>
      <c r="L768" s="38">
        <v>7383.3493438034902</v>
      </c>
      <c r="M768" s="38">
        <v>7542.0201750786719</v>
      </c>
      <c r="N768" s="38">
        <v>7702.8856614627703</v>
      </c>
      <c r="O768" s="38">
        <v>7783.3050336665901</v>
      </c>
      <c r="P768" s="38">
        <v>7814.6530151429697</v>
      </c>
      <c r="Q768" s="38">
        <v>7756.8646570598466</v>
      </c>
      <c r="R768" s="38">
        <v>7699.7160936988821</v>
      </c>
      <c r="S768" s="38">
        <v>7626.437280051513</v>
      </c>
      <c r="T768" s="38">
        <v>7564.3670368162248</v>
      </c>
      <c r="U768" s="38">
        <v>7469.7589226734026</v>
      </c>
      <c r="V768" s="38">
        <v>7368.8541410806847</v>
      </c>
      <c r="W768" s="38">
        <v>7259.9217653166961</v>
      </c>
      <c r="X768" s="38">
        <v>7135.0359394970783</v>
      </c>
      <c r="Y768" s="38">
        <v>6988.9512189483603</v>
      </c>
      <c r="Z768" s="38">
        <v>6854.6938894530203</v>
      </c>
      <c r="AA768" s="38">
        <v>6749.5841230393389</v>
      </c>
      <c r="AB768" s="38">
        <v>6672.0124596974883</v>
      </c>
      <c r="AC768" s="38">
        <v>6621.2842989502387</v>
      </c>
      <c r="AD768" s="38">
        <v>6594.7280755598604</v>
      </c>
    </row>
    <row r="769" spans="1:30" x14ac:dyDescent="0.25">
      <c r="A769" t="s">
        <v>21</v>
      </c>
      <c r="B769" t="s">
        <v>61</v>
      </c>
      <c r="C769" s="31" t="s">
        <v>5</v>
      </c>
      <c r="D769" s="6" t="s">
        <v>41</v>
      </c>
      <c r="E769" s="38">
        <v>7016</v>
      </c>
      <c r="F769" s="38">
        <v>6844.0405704918021</v>
      </c>
      <c r="G769" s="38">
        <v>6683.2971531970488</v>
      </c>
      <c r="H769" s="38">
        <v>6581.8917789972074</v>
      </c>
      <c r="I769" s="38">
        <v>6558.4050907162782</v>
      </c>
      <c r="J769" s="38">
        <v>6565.8976516012672</v>
      </c>
      <c r="K769" s="38">
        <v>6565.0074485446785</v>
      </c>
      <c r="L769" s="38">
        <v>6600.7362678237369</v>
      </c>
      <c r="M769" s="38">
        <v>6605.3077705522483</v>
      </c>
      <c r="N769" s="38">
        <v>6604.3958813811751</v>
      </c>
      <c r="O769" s="38">
        <v>6654.5563512021972</v>
      </c>
      <c r="P769" s="38">
        <v>6756.7936873538492</v>
      </c>
      <c r="Q769" s="38">
        <v>6905.5367355279168</v>
      </c>
      <c r="R769" s="38">
        <v>7029.5210591232026</v>
      </c>
      <c r="S769" s="38">
        <v>7148.8015327564517</v>
      </c>
      <c r="T769" s="38">
        <v>7203.3044647087136</v>
      </c>
      <c r="U769" s="38">
        <v>7219.0220761248693</v>
      </c>
      <c r="V769" s="38">
        <v>7185.8622425871035</v>
      </c>
      <c r="W769" s="38">
        <v>7147.4715490439803</v>
      </c>
      <c r="X769" s="38">
        <v>7093.8977871367761</v>
      </c>
      <c r="Y769" s="38">
        <v>7051.9006933126893</v>
      </c>
      <c r="Z769" s="38">
        <v>6984.8279260813579</v>
      </c>
      <c r="AA769" s="38">
        <v>6907.5539466695127</v>
      </c>
      <c r="AB769" s="38">
        <v>6829.3227129942607</v>
      </c>
      <c r="AC769" s="38">
        <v>6736.6167367176431</v>
      </c>
      <c r="AD769" s="38">
        <v>6620.8887121035023</v>
      </c>
    </row>
    <row r="770" spans="1:30" x14ac:dyDescent="0.25">
      <c r="A770" t="s">
        <v>21</v>
      </c>
      <c r="B770" t="s">
        <v>61</v>
      </c>
      <c r="C770" s="31" t="s">
        <v>5</v>
      </c>
      <c r="D770" s="2" t="s">
        <v>42</v>
      </c>
      <c r="E770" s="38">
        <v>7832</v>
      </c>
      <c r="F770" s="38">
        <v>7658.2424569268005</v>
      </c>
      <c r="G770" s="38">
        <v>7533.1271039790163</v>
      </c>
      <c r="H770" s="38">
        <v>7496.5580278729685</v>
      </c>
      <c r="I770" s="38">
        <v>7360.4526728825658</v>
      </c>
      <c r="J770" s="38">
        <v>7249.5270897440878</v>
      </c>
      <c r="K770" s="38">
        <v>7163.9568497910413</v>
      </c>
      <c r="L770" s="38">
        <v>7079.8475092747867</v>
      </c>
      <c r="M770" s="38">
        <v>7025.4868388157574</v>
      </c>
      <c r="N770" s="38">
        <v>7011.0918845093838</v>
      </c>
      <c r="O770" s="38">
        <v>7025.9777611910658</v>
      </c>
      <c r="P770" s="38">
        <v>7023.3990383238352</v>
      </c>
      <c r="Q770" s="38">
        <v>7035.7914728564392</v>
      </c>
      <c r="R770" s="38">
        <v>7040.3723665131902</v>
      </c>
      <c r="S770" s="38">
        <v>7042.5843043594832</v>
      </c>
      <c r="T770" s="38">
        <v>7084.6435722152346</v>
      </c>
      <c r="U770" s="38">
        <v>7171.315774606157</v>
      </c>
      <c r="V770" s="38">
        <v>7284.3454879455385</v>
      </c>
      <c r="W770" s="38">
        <v>7378.5163714430746</v>
      </c>
      <c r="X770" s="38">
        <v>7469.467867024734</v>
      </c>
      <c r="Y770" s="38">
        <v>7507.872623322186</v>
      </c>
      <c r="Z770" s="38">
        <v>7515.0066089276188</v>
      </c>
      <c r="AA770" s="38">
        <v>7495.5382911668548</v>
      </c>
      <c r="AB770" s="38">
        <v>7465.3642249025679</v>
      </c>
      <c r="AC770" s="38">
        <v>7421.3917461232195</v>
      </c>
      <c r="AD770" s="38">
        <v>7391.6097288756628</v>
      </c>
    </row>
    <row r="771" spans="1:30" x14ac:dyDescent="0.25">
      <c r="A771" t="s">
        <v>21</v>
      </c>
      <c r="B771" t="s">
        <v>61</v>
      </c>
      <c r="C771" s="31" t="s">
        <v>5</v>
      </c>
      <c r="D771" s="4" t="s">
        <v>43</v>
      </c>
      <c r="E771" s="38">
        <v>7984</v>
      </c>
      <c r="F771" s="38">
        <v>7936.4550327379693</v>
      </c>
      <c r="G771" s="38">
        <v>7770.1485635216131</v>
      </c>
      <c r="H771" s="38">
        <v>7584.3257918951622</v>
      </c>
      <c r="I771" s="38">
        <v>7489.1494708255232</v>
      </c>
      <c r="J771" s="38">
        <v>7405.7509662047578</v>
      </c>
      <c r="K771" s="38">
        <v>7358.158571822506</v>
      </c>
      <c r="L771" s="38">
        <v>7330.6946917416972</v>
      </c>
      <c r="M771" s="38">
        <v>7341.0100561373101</v>
      </c>
      <c r="N771" s="38">
        <v>7292.2930347739521</v>
      </c>
      <c r="O771" s="38">
        <v>7245.2340288081268</v>
      </c>
      <c r="P771" s="38">
        <v>7201.8970148047065</v>
      </c>
      <c r="Q771" s="38">
        <v>7148.2646496283669</v>
      </c>
      <c r="R771" s="38">
        <v>7102.3692679889937</v>
      </c>
      <c r="S771" s="38">
        <v>7072.3370067854466</v>
      </c>
      <c r="T771" s="38">
        <v>7059.5619489411529</v>
      </c>
      <c r="U771" s="38">
        <v>7034.9707134735345</v>
      </c>
      <c r="V771" s="38">
        <v>7022.948322038239</v>
      </c>
      <c r="W771" s="38">
        <v>7015.2629186423892</v>
      </c>
      <c r="X771" s="38">
        <v>7009.4636724686798</v>
      </c>
      <c r="Y771" s="38">
        <v>7037.170091279635</v>
      </c>
      <c r="Z771" s="38">
        <v>7102.0347196415933</v>
      </c>
      <c r="AA771" s="38">
        <v>7183.4270443737687</v>
      </c>
      <c r="AB771" s="38">
        <v>7251.1260019937117</v>
      </c>
      <c r="AC771" s="38">
        <v>7317.4687207782599</v>
      </c>
      <c r="AD771" s="38">
        <v>7341.6481809449615</v>
      </c>
    </row>
    <row r="772" spans="1:30" x14ac:dyDescent="0.25">
      <c r="A772" t="s">
        <v>21</v>
      </c>
      <c r="B772" t="s">
        <v>61</v>
      </c>
      <c r="C772" s="31" t="s">
        <v>5</v>
      </c>
      <c r="D772" s="2" t="s">
        <v>44</v>
      </c>
      <c r="E772" s="38">
        <v>7090</v>
      </c>
      <c r="F772" s="38">
        <v>7078.9263975876001</v>
      </c>
      <c r="G772" s="38">
        <v>7163.4227390104079</v>
      </c>
      <c r="H772" s="38">
        <v>7280.338338763655</v>
      </c>
      <c r="I772" s="38">
        <v>7348.5616179145709</v>
      </c>
      <c r="J772" s="38">
        <v>7349.5064408659309</v>
      </c>
      <c r="K772" s="38">
        <v>7365.343893258836</v>
      </c>
      <c r="L772" s="38">
        <v>7297.9130244051357</v>
      </c>
      <c r="M772" s="38">
        <v>7223.6534724160738</v>
      </c>
      <c r="N772" s="38">
        <v>7206.1959058891716</v>
      </c>
      <c r="O772" s="38">
        <v>7189.4203332716934</v>
      </c>
      <c r="P772" s="38">
        <v>7194.2830738817693</v>
      </c>
      <c r="Q772" s="38">
        <v>7202.4871891391094</v>
      </c>
      <c r="R772" s="38">
        <v>7221.8896176860862</v>
      </c>
      <c r="S772" s="38">
        <v>7190.6940848970553</v>
      </c>
      <c r="T772" s="38">
        <v>7146.9527884360814</v>
      </c>
      <c r="U772" s="38">
        <v>7103.6514607956824</v>
      </c>
      <c r="V772" s="38">
        <v>7049.5265459054863</v>
      </c>
      <c r="W772" s="38">
        <v>6998.7603723583215</v>
      </c>
      <c r="X772" s="38">
        <v>6957.0203176720097</v>
      </c>
      <c r="Y772" s="38">
        <v>6930.1965413079515</v>
      </c>
      <c r="Z772" s="38">
        <v>6894.8062626103037</v>
      </c>
      <c r="AA772" s="38">
        <v>6870.31349294748</v>
      </c>
      <c r="AB772" s="38">
        <v>6853.3843007089945</v>
      </c>
      <c r="AC772" s="38">
        <v>6839.4558450264776</v>
      </c>
      <c r="AD772" s="38">
        <v>6854.7702378835747</v>
      </c>
    </row>
    <row r="773" spans="1:30" x14ac:dyDescent="0.25">
      <c r="A773" t="s">
        <v>21</v>
      </c>
      <c r="B773" t="s">
        <v>61</v>
      </c>
      <c r="C773" s="31" t="s">
        <v>5</v>
      </c>
      <c r="D773" s="2" t="s">
        <v>45</v>
      </c>
      <c r="E773" s="38">
        <v>7454</v>
      </c>
      <c r="F773" s="38">
        <v>7126.939981628142</v>
      </c>
      <c r="G773" s="38">
        <v>7008.5616646884464</v>
      </c>
      <c r="H773" s="38">
        <v>6810.4112576080279</v>
      </c>
      <c r="I773" s="38">
        <v>6773.9572269859154</v>
      </c>
      <c r="J773" s="38">
        <v>6867.3858360843578</v>
      </c>
      <c r="K773" s="38">
        <v>6906.1200296293837</v>
      </c>
      <c r="L773" s="38">
        <v>7023.9745840849218</v>
      </c>
      <c r="M773" s="38">
        <v>7168.6257841868628</v>
      </c>
      <c r="N773" s="38">
        <v>7277.5748934260846</v>
      </c>
      <c r="O773" s="38">
        <v>7331.2212696417009</v>
      </c>
      <c r="P773" s="38">
        <v>7383.8169655759657</v>
      </c>
      <c r="Q773" s="38">
        <v>7364.1379134262897</v>
      </c>
      <c r="R773" s="38">
        <v>7336.5626932618034</v>
      </c>
      <c r="S773" s="38">
        <v>7344.8134437383133</v>
      </c>
      <c r="T773" s="38">
        <v>7342.2838135992997</v>
      </c>
      <c r="U773" s="38">
        <v>7357.1336285202924</v>
      </c>
      <c r="V773" s="38">
        <v>7370.140769064873</v>
      </c>
      <c r="W773" s="38">
        <v>7385.1325361618374</v>
      </c>
      <c r="X773" s="38">
        <v>7356.7180229089818</v>
      </c>
      <c r="Y773" s="38">
        <v>7313.6485102947363</v>
      </c>
      <c r="Z773" s="38">
        <v>7269.2229292010834</v>
      </c>
      <c r="AA773" s="38">
        <v>7212.6391223004357</v>
      </c>
      <c r="AB773" s="38">
        <v>7156.9333053494684</v>
      </c>
      <c r="AC773" s="38">
        <v>7106.4716592220811</v>
      </c>
      <c r="AD773" s="38">
        <v>7070.1014593898108</v>
      </c>
    </row>
    <row r="774" spans="1:30" x14ac:dyDescent="0.25">
      <c r="A774" t="s">
        <v>21</v>
      </c>
      <c r="B774" t="s">
        <v>61</v>
      </c>
      <c r="C774" s="31" t="s">
        <v>5</v>
      </c>
      <c r="D774" s="2" t="s">
        <v>46</v>
      </c>
      <c r="E774" s="38">
        <v>7541</v>
      </c>
      <c r="F774" s="38">
        <v>7751.3914428161988</v>
      </c>
      <c r="G774" s="38">
        <v>7763.1587414863143</v>
      </c>
      <c r="H774" s="38">
        <v>7760.6682465685626</v>
      </c>
      <c r="I774" s="38">
        <v>7577.3834324709096</v>
      </c>
      <c r="J774" s="38">
        <v>7299.1516630272981</v>
      </c>
      <c r="K774" s="38">
        <v>7029.9653827127249</v>
      </c>
      <c r="L774" s="38">
        <v>6931.1411298938101</v>
      </c>
      <c r="M774" s="38">
        <v>6787.1476523180027</v>
      </c>
      <c r="N774" s="38">
        <v>6782.3037892819393</v>
      </c>
      <c r="O774" s="38">
        <v>6887.8879723555674</v>
      </c>
      <c r="P774" s="38">
        <v>6961.4999290981814</v>
      </c>
      <c r="Q774" s="38">
        <v>7101.4324814705342</v>
      </c>
      <c r="R774" s="38">
        <v>7257.2866823652994</v>
      </c>
      <c r="S774" s="38">
        <v>7379.4606301469939</v>
      </c>
      <c r="T774" s="38">
        <v>7448.5948559283961</v>
      </c>
      <c r="U774" s="38">
        <v>7507.9842866087902</v>
      </c>
      <c r="V774" s="38">
        <v>7505.683260876378</v>
      </c>
      <c r="W774" s="38">
        <v>7497.8519862231851</v>
      </c>
      <c r="X774" s="38">
        <v>7518.8486567294112</v>
      </c>
      <c r="Y774" s="38">
        <v>7526.0523772464048</v>
      </c>
      <c r="Z774" s="38">
        <v>7546.2533533317455</v>
      </c>
      <c r="AA774" s="38">
        <v>7560.7093060485595</v>
      </c>
      <c r="AB774" s="38">
        <v>7571.0245005895231</v>
      </c>
      <c r="AC774" s="38">
        <v>7542.6758119149217</v>
      </c>
      <c r="AD774" s="38">
        <v>7499.0292345160497</v>
      </c>
    </row>
    <row r="775" spans="1:30" x14ac:dyDescent="0.25">
      <c r="A775" t="s">
        <v>21</v>
      </c>
      <c r="B775" t="s">
        <v>61</v>
      </c>
      <c r="C775" s="31" t="s">
        <v>5</v>
      </c>
      <c r="D775" s="2" t="s">
        <v>47</v>
      </c>
      <c r="E775" s="38">
        <v>7692</v>
      </c>
      <c r="F775" s="38">
        <v>7451.0636380724964</v>
      </c>
      <c r="G775" s="38">
        <v>7214.7762076147737</v>
      </c>
      <c r="H775" s="38">
        <v>7070.6684205106048</v>
      </c>
      <c r="I775" s="38">
        <v>7108.9469903302288</v>
      </c>
      <c r="J775" s="38">
        <v>7271.5769993080894</v>
      </c>
      <c r="K775" s="38">
        <v>7472.2429235382979</v>
      </c>
      <c r="L775" s="38">
        <v>7508.9027118424756</v>
      </c>
      <c r="M775" s="38">
        <v>7516.5187423426669</v>
      </c>
      <c r="N775" s="38">
        <v>7375.7413153295274</v>
      </c>
      <c r="O775" s="38">
        <v>7145.995735865914</v>
      </c>
      <c r="P775" s="38">
        <v>6921.8172793760905</v>
      </c>
      <c r="Q775" s="38">
        <v>6835.4740844972293</v>
      </c>
      <c r="R775" s="38">
        <v>6724.4280065036219</v>
      </c>
      <c r="S775" s="38">
        <v>6730.7295086052964</v>
      </c>
      <c r="T775" s="38">
        <v>6828.1374618634909</v>
      </c>
      <c r="U775" s="38">
        <v>6910.9720347597886</v>
      </c>
      <c r="V775" s="38">
        <v>7053.0788628664031</v>
      </c>
      <c r="W775" s="38">
        <v>7205.8254224163729</v>
      </c>
      <c r="X775" s="38">
        <v>7330.0518186056233</v>
      </c>
      <c r="Y775" s="38">
        <v>7407.8465995175275</v>
      </c>
      <c r="Z775" s="38">
        <v>7469.49518892788</v>
      </c>
      <c r="AA775" s="38">
        <v>7478.0067231962184</v>
      </c>
      <c r="AB775" s="38">
        <v>7482.0483969061133</v>
      </c>
      <c r="AC775" s="38">
        <v>7510.0037709356702</v>
      </c>
      <c r="AD775" s="38">
        <v>7522.6017982294616</v>
      </c>
    </row>
    <row r="776" spans="1:30" x14ac:dyDescent="0.25">
      <c r="A776" t="s">
        <v>21</v>
      </c>
      <c r="B776" t="s">
        <v>61</v>
      </c>
      <c r="C776" s="31" t="s">
        <v>5</v>
      </c>
      <c r="D776" s="2" t="s">
        <v>48</v>
      </c>
      <c r="E776" s="38">
        <v>6987</v>
      </c>
      <c r="F776" s="38">
        <v>7200.5107876318707</v>
      </c>
      <c r="G776" s="38">
        <v>7323.8282397679777</v>
      </c>
      <c r="H776" s="38">
        <v>7444.347450190171</v>
      </c>
      <c r="I776" s="38">
        <v>7385.8031996989048</v>
      </c>
      <c r="J776" s="38">
        <v>7221.3284203445783</v>
      </c>
      <c r="K776" s="38">
        <v>7039.0148883673728</v>
      </c>
      <c r="L776" s="38">
        <v>6864.3346529736664</v>
      </c>
      <c r="M776" s="38">
        <v>6771.4024728589793</v>
      </c>
      <c r="N776" s="38">
        <v>6829.1170755404582</v>
      </c>
      <c r="O776" s="38">
        <v>7000.6509755135148</v>
      </c>
      <c r="P776" s="38">
        <v>7191.7772176675844</v>
      </c>
      <c r="Q776" s="38">
        <v>7241.2818074932356</v>
      </c>
      <c r="R776" s="38">
        <v>7248.824257477745</v>
      </c>
      <c r="S776" s="38">
        <v>7128.0950178418734</v>
      </c>
      <c r="T776" s="38">
        <v>6921.2254057647824</v>
      </c>
      <c r="U776" s="38">
        <v>6721.158777127509</v>
      </c>
      <c r="V776" s="38">
        <v>6637.4803963626327</v>
      </c>
      <c r="W776" s="38">
        <v>6545.8794385978708</v>
      </c>
      <c r="X776" s="38">
        <v>6556.8621014511991</v>
      </c>
      <c r="Y776" s="38">
        <v>6646.7677940265676</v>
      </c>
      <c r="Z776" s="38">
        <v>6733.1807673562153</v>
      </c>
      <c r="AA776" s="38">
        <v>6871.9431400012772</v>
      </c>
      <c r="AB776" s="38">
        <v>7017.124978186378</v>
      </c>
      <c r="AC776" s="38">
        <v>7137.6012075495692</v>
      </c>
      <c r="AD776" s="38">
        <v>7217.5334158470141</v>
      </c>
    </row>
    <row r="777" spans="1:30" x14ac:dyDescent="0.25">
      <c r="A777" t="s">
        <v>21</v>
      </c>
      <c r="B777" t="s">
        <v>61</v>
      </c>
      <c r="C777" s="31" t="s">
        <v>5</v>
      </c>
      <c r="D777" s="2" t="s">
        <v>49</v>
      </c>
      <c r="E777" s="38">
        <v>5527</v>
      </c>
      <c r="F777" s="38">
        <v>5683.5480408854046</v>
      </c>
      <c r="G777" s="38">
        <v>5953.8851046352611</v>
      </c>
      <c r="H777" s="38">
        <v>6071.0446645838119</v>
      </c>
      <c r="I777" s="38">
        <v>6302.5007003625924</v>
      </c>
      <c r="J777" s="38">
        <v>6517.6524096867715</v>
      </c>
      <c r="K777" s="38">
        <v>6714.9934859635941</v>
      </c>
      <c r="L777" s="38">
        <v>6835.4757399594691</v>
      </c>
      <c r="M777" s="38">
        <v>6950.3145192096936</v>
      </c>
      <c r="N777" s="38">
        <v>6915.2443916456532</v>
      </c>
      <c r="O777" s="38">
        <v>6793.0356540693219</v>
      </c>
      <c r="P777" s="38">
        <v>6653.7221591286925</v>
      </c>
      <c r="Q777" s="38">
        <v>6520.9108745409658</v>
      </c>
      <c r="R777" s="38">
        <v>6456.82969995438</v>
      </c>
      <c r="S777" s="38">
        <v>6515.6664685713413</v>
      </c>
      <c r="T777" s="38">
        <v>6673.7619037645563</v>
      </c>
      <c r="U777" s="38">
        <v>6841.8788930489263</v>
      </c>
      <c r="V777" s="38">
        <v>6889.3155560167288</v>
      </c>
      <c r="W777" s="38">
        <v>6891.3885570027678</v>
      </c>
      <c r="X777" s="38">
        <v>6785.7566743985635</v>
      </c>
      <c r="Y777" s="38">
        <v>6600.5714988171458</v>
      </c>
      <c r="Z777" s="38">
        <v>6422.2066881573628</v>
      </c>
      <c r="AA777" s="38">
        <v>6343.1249449677334</v>
      </c>
      <c r="AB777" s="38">
        <v>6266.1012250518215</v>
      </c>
      <c r="AC777" s="38">
        <v>6279.0118338023785</v>
      </c>
      <c r="AD777" s="38">
        <v>6360.6837761364141</v>
      </c>
    </row>
    <row r="778" spans="1:30" x14ac:dyDescent="0.25">
      <c r="A778" t="s">
        <v>21</v>
      </c>
      <c r="B778" t="s">
        <v>61</v>
      </c>
      <c r="C778" s="31" t="s">
        <v>5</v>
      </c>
      <c r="D778" s="2" t="s">
        <v>50</v>
      </c>
      <c r="E778" s="38">
        <v>4679</v>
      </c>
      <c r="F778" s="38">
        <v>4818.5241911628664</v>
      </c>
      <c r="G778" s="38">
        <v>4873.0997907780129</v>
      </c>
      <c r="H778" s="38">
        <v>5022.8596116689232</v>
      </c>
      <c r="I778" s="38">
        <v>5128.3747384740254</v>
      </c>
      <c r="J778" s="38">
        <v>5267.0286946000524</v>
      </c>
      <c r="K778" s="38">
        <v>5419.8198492795727</v>
      </c>
      <c r="L778" s="38">
        <v>5663.9988952665371</v>
      </c>
      <c r="M778" s="38">
        <v>5787.2980044363821</v>
      </c>
      <c r="N778" s="38">
        <v>6002.701526084853</v>
      </c>
      <c r="O778" s="38">
        <v>6206.5550512469272</v>
      </c>
      <c r="P778" s="38">
        <v>6392.9268599987499</v>
      </c>
      <c r="Q778" s="38">
        <v>6510.2944193289468</v>
      </c>
      <c r="R778" s="38">
        <v>6617.6100690665889</v>
      </c>
      <c r="S778" s="38">
        <v>6591.4004438790726</v>
      </c>
      <c r="T778" s="38">
        <v>6487.0520554656659</v>
      </c>
      <c r="U778" s="38">
        <v>6368.7487566601912</v>
      </c>
      <c r="V778" s="38">
        <v>6257.704079100391</v>
      </c>
      <c r="W778" s="38">
        <v>6207.4792418504894</v>
      </c>
      <c r="X778" s="38">
        <v>6263.3529525050817</v>
      </c>
      <c r="Y778" s="38">
        <v>6409.7955271418705</v>
      </c>
      <c r="Z778" s="38">
        <v>6561.4177367175917</v>
      </c>
      <c r="AA778" s="38">
        <v>6608.3382123678157</v>
      </c>
      <c r="AB778" s="38">
        <v>6608.1383174794128</v>
      </c>
      <c r="AC778" s="38">
        <v>6515.54802317739</v>
      </c>
      <c r="AD778" s="38">
        <v>6346.6357795376252</v>
      </c>
    </row>
    <row r="779" spans="1:30" x14ac:dyDescent="0.25">
      <c r="A779" t="s">
        <v>21</v>
      </c>
      <c r="B779" t="s">
        <v>61</v>
      </c>
      <c r="C779" s="31" t="s">
        <v>5</v>
      </c>
      <c r="D779" s="2" t="s">
        <v>51</v>
      </c>
      <c r="E779" s="38">
        <v>3495</v>
      </c>
      <c r="F779" s="38">
        <v>3687.9918996985762</v>
      </c>
      <c r="G779" s="38">
        <v>3936.2742684416016</v>
      </c>
      <c r="H779" s="38">
        <v>4136.4003522918147</v>
      </c>
      <c r="I779" s="38">
        <v>4338.821548881233</v>
      </c>
      <c r="J779" s="38">
        <v>4537.8781168707474</v>
      </c>
      <c r="K779" s="38">
        <v>4666.8842633291433</v>
      </c>
      <c r="L779" s="38">
        <v>4733.7869730993334</v>
      </c>
      <c r="M779" s="38">
        <v>4880.8347170627321</v>
      </c>
      <c r="N779" s="38">
        <v>4991.8052475878731</v>
      </c>
      <c r="O779" s="38">
        <v>5132.6152321934287</v>
      </c>
      <c r="P779" s="38">
        <v>5285.4114314629278</v>
      </c>
      <c r="Q779" s="38">
        <v>5511.735133246535</v>
      </c>
      <c r="R779" s="38">
        <v>5636.9260068036047</v>
      </c>
      <c r="S779" s="38">
        <v>5835.4361512226242</v>
      </c>
      <c r="T779" s="38">
        <v>6021.7363633724544</v>
      </c>
      <c r="U779" s="38">
        <v>6191.7783868262732</v>
      </c>
      <c r="V779" s="38">
        <v>6301.0890037192512</v>
      </c>
      <c r="W779" s="38">
        <v>6398.9805974545707</v>
      </c>
      <c r="X779" s="38">
        <v>6377.4704070469343</v>
      </c>
      <c r="Y779" s="38">
        <v>6287.1388312308454</v>
      </c>
      <c r="Z779" s="38">
        <v>6184.6467777237394</v>
      </c>
      <c r="AA779" s="38">
        <v>6090.5677960363309</v>
      </c>
      <c r="AB779" s="38">
        <v>6052.1063698865446</v>
      </c>
      <c r="AC779" s="38">
        <v>6107.6458580950793</v>
      </c>
      <c r="AD779" s="38">
        <v>6247.908223948114</v>
      </c>
    </row>
    <row r="780" spans="1:30" x14ac:dyDescent="0.25">
      <c r="A780" t="s">
        <v>21</v>
      </c>
      <c r="B780" t="s">
        <v>61</v>
      </c>
      <c r="C780" s="31" t="s">
        <v>5</v>
      </c>
      <c r="D780" s="2" t="s">
        <v>52</v>
      </c>
      <c r="E780" s="38">
        <v>2719</v>
      </c>
      <c r="F780" s="38">
        <v>2834.3767738294082</v>
      </c>
      <c r="G780" s="38">
        <v>2944.4053416948996</v>
      </c>
      <c r="H780" s="38">
        <v>3060.2351792480354</v>
      </c>
      <c r="I780" s="38">
        <v>3197.9386997296242</v>
      </c>
      <c r="J780" s="38">
        <v>3343.4570260730447</v>
      </c>
      <c r="K780" s="38">
        <v>3546.4206690002429</v>
      </c>
      <c r="L780" s="38">
        <v>3789.4844023630599</v>
      </c>
      <c r="M780" s="38">
        <v>3985.4076180865595</v>
      </c>
      <c r="N780" s="38">
        <v>4183.6466575838831</v>
      </c>
      <c r="O780" s="38">
        <v>4379.0262045216805</v>
      </c>
      <c r="P780" s="38">
        <v>4498.9038600197364</v>
      </c>
      <c r="Q780" s="38">
        <v>4573.1241436573491</v>
      </c>
      <c r="R780" s="38">
        <v>4714.2730856097278</v>
      </c>
      <c r="S780" s="38">
        <v>4822.8349335391667</v>
      </c>
      <c r="T780" s="38">
        <v>4956.379646188464</v>
      </c>
      <c r="U780" s="38">
        <v>5101.2286558210153</v>
      </c>
      <c r="V780" s="38">
        <v>5306.6014853305151</v>
      </c>
      <c r="W780" s="38">
        <v>5429.0014606580608</v>
      </c>
      <c r="X780" s="38">
        <v>5612.4755265872609</v>
      </c>
      <c r="Y780" s="38">
        <v>5786.3542335761204</v>
      </c>
      <c r="Z780" s="38">
        <v>5944.3153672055378</v>
      </c>
      <c r="AA780" s="38">
        <v>6048.6262125067969</v>
      </c>
      <c r="AB780" s="38">
        <v>6139.5907675730487</v>
      </c>
      <c r="AC780" s="38">
        <v>6122.8623682277002</v>
      </c>
      <c r="AD780" s="38">
        <v>6045.3859848713801</v>
      </c>
    </row>
    <row r="781" spans="1:30" x14ac:dyDescent="0.25">
      <c r="A781" t="s">
        <v>21</v>
      </c>
      <c r="B781" t="s">
        <v>61</v>
      </c>
      <c r="C781" s="31" t="s">
        <v>5</v>
      </c>
      <c r="D781" s="2" t="s">
        <v>53</v>
      </c>
      <c r="E781" s="38">
        <v>1855</v>
      </c>
      <c r="F781" s="38">
        <v>1917.3861229363431</v>
      </c>
      <c r="G781" s="38">
        <v>1986.8173077158031</v>
      </c>
      <c r="H781" s="38">
        <v>2160.9241898652658</v>
      </c>
      <c r="I781" s="38">
        <v>2284.673838669577</v>
      </c>
      <c r="J781" s="38">
        <v>2423.1202521619512</v>
      </c>
      <c r="K781" s="38">
        <v>2532.9432486343508</v>
      </c>
      <c r="L781" s="38">
        <v>2635.0256724662595</v>
      </c>
      <c r="M781" s="38">
        <v>2751.2833761171073</v>
      </c>
      <c r="N781" s="38">
        <v>2885.3127646510166</v>
      </c>
      <c r="O781" s="38">
        <v>3027.6486921482133</v>
      </c>
      <c r="P781" s="38">
        <v>3226.9336258328485</v>
      </c>
      <c r="Q781" s="38">
        <v>3451.369957505824</v>
      </c>
      <c r="R781" s="38">
        <v>3631.0232434096101</v>
      </c>
      <c r="S781" s="38">
        <v>3809.8255446763551</v>
      </c>
      <c r="T781" s="38">
        <v>3983.4361511285156</v>
      </c>
      <c r="U781" s="38">
        <v>4084.6366649405854</v>
      </c>
      <c r="V781" s="38">
        <v>4156.127716973152</v>
      </c>
      <c r="W781" s="38">
        <v>4284.4102418036709</v>
      </c>
      <c r="X781" s="38">
        <v>4385.7736397639856</v>
      </c>
      <c r="Y781" s="38">
        <v>4509.8954433723939</v>
      </c>
      <c r="Z781" s="38">
        <v>4643.0608272471027</v>
      </c>
      <c r="AA781" s="38">
        <v>4823.449439749199</v>
      </c>
      <c r="AB781" s="38">
        <v>4939.1065822601686</v>
      </c>
      <c r="AC781" s="38">
        <v>5103.2304836194389</v>
      </c>
      <c r="AD781" s="38">
        <v>5261.1197174937224</v>
      </c>
    </row>
    <row r="782" spans="1:30" x14ac:dyDescent="0.25">
      <c r="A782" t="s">
        <v>21</v>
      </c>
      <c r="B782" t="s">
        <v>61</v>
      </c>
      <c r="C782" s="31" t="s">
        <v>5</v>
      </c>
      <c r="D782" s="2" t="s">
        <v>1</v>
      </c>
      <c r="E782" s="38">
        <v>1901</v>
      </c>
      <c r="F782" s="38">
        <v>2009.3952240920282</v>
      </c>
      <c r="G782" s="38">
        <v>2110.5393417720775</v>
      </c>
      <c r="H782" s="38">
        <v>2164.994204249469</v>
      </c>
      <c r="I782" s="38">
        <v>2252.359878089308</v>
      </c>
      <c r="J782" s="38">
        <v>2339.8863167631944</v>
      </c>
      <c r="K782" s="38">
        <v>2447.4784469055212</v>
      </c>
      <c r="L782" s="38">
        <v>2552.9460291209557</v>
      </c>
      <c r="M782" s="38">
        <v>2702.0007038565009</v>
      </c>
      <c r="N782" s="38">
        <v>2838.822321083263</v>
      </c>
      <c r="O782" s="38">
        <v>2987.0378890545608</v>
      </c>
      <c r="P782" s="38">
        <v>3129.4387147247139</v>
      </c>
      <c r="Q782" s="38">
        <v>3262.2042427787269</v>
      </c>
      <c r="R782" s="38">
        <v>3440.353298499725</v>
      </c>
      <c r="S782" s="38">
        <v>3621.1887495589717</v>
      </c>
      <c r="T782" s="38">
        <v>3813.7729225139578</v>
      </c>
      <c r="U782" s="38">
        <v>4053.5236092105397</v>
      </c>
      <c r="V782" s="38">
        <v>4296.1546330555666</v>
      </c>
      <c r="W782" s="38">
        <v>4531.9044359819636</v>
      </c>
      <c r="X782" s="38">
        <v>4765.4306371261364</v>
      </c>
      <c r="Y782" s="38">
        <v>4999.3603287809619</v>
      </c>
      <c r="Z782" s="38">
        <v>5208.9087513977865</v>
      </c>
      <c r="AA782" s="38">
        <v>5396.7278385374666</v>
      </c>
      <c r="AB782" s="38">
        <v>5618.3697439453408</v>
      </c>
      <c r="AC782" s="38">
        <v>5815.754666436952</v>
      </c>
      <c r="AD782" s="38">
        <v>6030.3574993213533</v>
      </c>
    </row>
    <row r="783" spans="1:30" x14ac:dyDescent="0.25">
      <c r="A783" t="s">
        <v>21</v>
      </c>
      <c r="B783" t="s">
        <v>61</v>
      </c>
      <c r="C783" s="31" t="s">
        <v>5</v>
      </c>
      <c r="D783" s="2" t="s">
        <v>0</v>
      </c>
      <c r="E783" s="38">
        <v>111113</v>
      </c>
      <c r="F783" s="38">
        <v>111211.99477646282</v>
      </c>
      <c r="G783" s="38">
        <v>111366.04433594318</v>
      </c>
      <c r="H783" s="38">
        <v>111567.73080315092</v>
      </c>
      <c r="I783" s="38">
        <v>111816.05812366813</v>
      </c>
      <c r="J783" s="38">
        <v>112103.9552867759</v>
      </c>
      <c r="K783" s="38">
        <v>112433.5742868136</v>
      </c>
      <c r="L783" s="38">
        <v>112831.52446562055</v>
      </c>
      <c r="M783" s="38">
        <v>113295.76448881338</v>
      </c>
      <c r="N783" s="38">
        <v>113825.60871967211</v>
      </c>
      <c r="O783" s="38">
        <v>114418.51125996131</v>
      </c>
      <c r="P783" s="38">
        <v>114991.01731948199</v>
      </c>
      <c r="Q783" s="38">
        <v>115542.38903260238</v>
      </c>
      <c r="R783" s="38">
        <v>116072.98285993082</v>
      </c>
      <c r="S783" s="38">
        <v>116581.42824638094</v>
      </c>
      <c r="T783" s="38">
        <v>117069.19809225107</v>
      </c>
      <c r="U783" s="38">
        <v>117536.3297066088</v>
      </c>
      <c r="V783" s="38">
        <v>117979.89946905807</v>
      </c>
      <c r="W783" s="38">
        <v>118398.23530538785</v>
      </c>
      <c r="X783" s="38">
        <v>118791.56824413416</v>
      </c>
      <c r="Y783" s="38">
        <v>119158.46634740081</v>
      </c>
      <c r="Z783" s="38">
        <v>119497.05365607732</v>
      </c>
      <c r="AA783" s="38">
        <v>119806.70029316097</v>
      </c>
      <c r="AB783" s="38">
        <v>120085.79336629598</v>
      </c>
      <c r="AC783" s="38">
        <v>120333.341875842</v>
      </c>
      <c r="AD783" s="38">
        <v>120548.10853826607</v>
      </c>
    </row>
    <row r="784" spans="1:30" x14ac:dyDescent="0.25">
      <c r="A784" t="s">
        <v>21</v>
      </c>
      <c r="B784" t="s">
        <v>61</v>
      </c>
      <c r="C784" s="31" t="s">
        <v>6</v>
      </c>
      <c r="D784" s="2" t="s">
        <v>37</v>
      </c>
      <c r="E784" s="38">
        <v>16853</v>
      </c>
      <c r="F784" s="38">
        <v>16433.930581460212</v>
      </c>
      <c r="G784" s="38">
        <v>16010.876266182671</v>
      </c>
      <c r="H784" s="38">
        <v>15493.39183238738</v>
      </c>
      <c r="I784" s="38">
        <v>15016.492346243802</v>
      </c>
      <c r="J784" s="38">
        <v>14529.822853535996</v>
      </c>
      <c r="K784" s="38">
        <v>14100.996476685403</v>
      </c>
      <c r="L784" s="38">
        <v>13771.064231751405</v>
      </c>
      <c r="M784" s="38">
        <v>13531.690341007103</v>
      </c>
      <c r="N784" s="38">
        <v>13380.325155653161</v>
      </c>
      <c r="O784" s="38">
        <v>13314.680969451518</v>
      </c>
      <c r="P784" s="38">
        <v>13321.518038440172</v>
      </c>
      <c r="Q784" s="38">
        <v>13333.256636638151</v>
      </c>
      <c r="R784" s="38">
        <v>13348.970784940542</v>
      </c>
      <c r="S784" s="38">
        <v>13367.725678951025</v>
      </c>
      <c r="T784" s="38">
        <v>13388.846808250015</v>
      </c>
      <c r="U784" s="38">
        <v>13410.780412251635</v>
      </c>
      <c r="V784" s="38">
        <v>13432.686316488182</v>
      </c>
      <c r="W784" s="38">
        <v>13453.584427373942</v>
      </c>
      <c r="X784" s="38">
        <v>13472.045566929457</v>
      </c>
      <c r="Y784" s="38">
        <v>13486.972491478798</v>
      </c>
      <c r="Z784" s="38">
        <v>13497.304404759197</v>
      </c>
      <c r="AA784" s="38">
        <v>13501.793772604011</v>
      </c>
      <c r="AB784" s="38">
        <v>13499.321200763381</v>
      </c>
      <c r="AC784" s="38">
        <v>13488.959529922573</v>
      </c>
      <c r="AD784" s="38">
        <v>13470.296602620956</v>
      </c>
    </row>
    <row r="785" spans="1:30" x14ac:dyDescent="0.25">
      <c r="A785" t="s">
        <v>21</v>
      </c>
      <c r="B785" t="s">
        <v>61</v>
      </c>
      <c r="C785" s="31" t="s">
        <v>6</v>
      </c>
      <c r="D785" s="2" t="s">
        <v>38</v>
      </c>
      <c r="E785" s="38">
        <v>17177</v>
      </c>
      <c r="F785" s="38">
        <v>17008.769856296698</v>
      </c>
      <c r="G785" s="38">
        <v>16675.056818280769</v>
      </c>
      <c r="H785" s="38">
        <v>16475.485582896283</v>
      </c>
      <c r="I785" s="38">
        <v>16217.471833025626</v>
      </c>
      <c r="J785" s="38">
        <v>15959.121765330929</v>
      </c>
      <c r="K785" s="38">
        <v>15687.666422591319</v>
      </c>
      <c r="L785" s="38">
        <v>15405.209608713059</v>
      </c>
      <c r="M785" s="38">
        <v>15057.647405348969</v>
      </c>
      <c r="N785" s="38">
        <v>14730.047185978943</v>
      </c>
      <c r="O785" s="38">
        <v>14374.191000190207</v>
      </c>
      <c r="P785" s="38">
        <v>14050.414483794906</v>
      </c>
      <c r="Q785" s="38">
        <v>13798.814145381242</v>
      </c>
      <c r="R785" s="38">
        <v>13612.667867986944</v>
      </c>
      <c r="S785" s="38">
        <v>13490.251405165411</v>
      </c>
      <c r="T785" s="38">
        <v>13430.862061919906</v>
      </c>
      <c r="U785" s="38">
        <v>13435.220638728548</v>
      </c>
      <c r="V785" s="38">
        <v>13439.558377836678</v>
      </c>
      <c r="W785" s="38">
        <v>13443.883292236045</v>
      </c>
      <c r="X785" s="38">
        <v>13447.951039758853</v>
      </c>
      <c r="Y785" s="38">
        <v>13451.658070243306</v>
      </c>
      <c r="Z785" s="38">
        <v>13454.543116022982</v>
      </c>
      <c r="AA785" s="38">
        <v>13456.602847089343</v>
      </c>
      <c r="AB785" s="38">
        <v>13457.647153605798</v>
      </c>
      <c r="AC785" s="38">
        <v>13457.407863457764</v>
      </c>
      <c r="AD785" s="38">
        <v>13455.793026471716</v>
      </c>
    </row>
    <row r="786" spans="1:30" x14ac:dyDescent="0.25">
      <c r="A786" t="s">
        <v>21</v>
      </c>
      <c r="B786" t="s">
        <v>61</v>
      </c>
      <c r="C786" s="31" t="s">
        <v>6</v>
      </c>
      <c r="D786" s="2" t="s">
        <v>39</v>
      </c>
      <c r="E786" s="38">
        <v>15737</v>
      </c>
      <c r="F786" s="38">
        <v>15972.513614612637</v>
      </c>
      <c r="G786" s="38">
        <v>16342.753209654316</v>
      </c>
      <c r="H786" s="38">
        <v>16608.750974853727</v>
      </c>
      <c r="I786" s="38">
        <v>16838.610017406547</v>
      </c>
      <c r="J786" s="38">
        <v>16912.451333875546</v>
      </c>
      <c r="K786" s="38">
        <v>16817.965345746881</v>
      </c>
      <c r="L786" s="38">
        <v>16594.000353448893</v>
      </c>
      <c r="M786" s="38">
        <v>16462.5214391841</v>
      </c>
      <c r="N786" s="38">
        <v>16284.887857573933</v>
      </c>
      <c r="O786" s="38">
        <v>16124.475025624186</v>
      </c>
      <c r="P786" s="38">
        <v>15933.385653829173</v>
      </c>
      <c r="Q786" s="38">
        <v>15716.656230883204</v>
      </c>
      <c r="R786" s="38">
        <v>15442.514574874829</v>
      </c>
      <c r="S786" s="38">
        <v>15166.139967931336</v>
      </c>
      <c r="T786" s="38">
        <v>14838.291544520245</v>
      </c>
      <c r="U786" s="38">
        <v>14537.004018113164</v>
      </c>
      <c r="V786" s="38">
        <v>14299.565786058985</v>
      </c>
      <c r="W786" s="38">
        <v>14121.467491100659</v>
      </c>
      <c r="X786" s="38">
        <v>14002.513084286191</v>
      </c>
      <c r="Y786" s="38">
        <v>13943.085711544376</v>
      </c>
      <c r="Z786" s="38">
        <v>13944.158092148467</v>
      </c>
      <c r="AA786" s="38">
        <v>13941.796268757313</v>
      </c>
      <c r="AB786" s="38">
        <v>13936.502632711719</v>
      </c>
      <c r="AC786" s="38">
        <v>13928.89973925567</v>
      </c>
      <c r="AD786" s="38">
        <v>13919.801828395885</v>
      </c>
    </row>
    <row r="787" spans="1:30" x14ac:dyDescent="0.25">
      <c r="A787" t="s">
        <v>21</v>
      </c>
      <c r="B787" t="s">
        <v>61</v>
      </c>
      <c r="C787" s="31" t="s">
        <v>6</v>
      </c>
      <c r="D787" s="2" t="s">
        <v>40</v>
      </c>
      <c r="E787" s="38">
        <v>14505</v>
      </c>
      <c r="F787" s="38">
        <v>14684.057386912938</v>
      </c>
      <c r="G787" s="38">
        <v>14866.559537872301</v>
      </c>
      <c r="H787" s="38">
        <v>14957.734472060289</v>
      </c>
      <c r="I787" s="38">
        <v>15026.162421842342</v>
      </c>
      <c r="J787" s="38">
        <v>15129.302789739864</v>
      </c>
      <c r="K787" s="38">
        <v>15393.08130627826</v>
      </c>
      <c r="L787" s="38">
        <v>15769.36867085415</v>
      </c>
      <c r="M787" s="38">
        <v>16042.602965026494</v>
      </c>
      <c r="N787" s="38">
        <v>16270.711215536216</v>
      </c>
      <c r="O787" s="38">
        <v>16357.057323123896</v>
      </c>
      <c r="P787" s="38">
        <v>16298.527096542191</v>
      </c>
      <c r="Q787" s="38">
        <v>16147.75809857356</v>
      </c>
      <c r="R787" s="38">
        <v>16045.422342890441</v>
      </c>
      <c r="S787" s="38">
        <v>15899.402621608351</v>
      </c>
      <c r="T787" s="38">
        <v>15777.94915257434</v>
      </c>
      <c r="U787" s="38">
        <v>15611.519635171557</v>
      </c>
      <c r="V787" s="38">
        <v>15412.526966225818</v>
      </c>
      <c r="W787" s="38">
        <v>15175.533431165873</v>
      </c>
      <c r="X787" s="38">
        <v>14930.49390851968</v>
      </c>
      <c r="Y787" s="38">
        <v>14636.142098578348</v>
      </c>
      <c r="Z787" s="38">
        <v>14358.791756452378</v>
      </c>
      <c r="AA787" s="38">
        <v>14140.970315459304</v>
      </c>
      <c r="AB787" s="38">
        <v>13979.60410804168</v>
      </c>
      <c r="AC787" s="38">
        <v>13873.665593772206</v>
      </c>
      <c r="AD787" s="38">
        <v>13818.736606868282</v>
      </c>
    </row>
    <row r="788" spans="1:30" x14ac:dyDescent="0.25">
      <c r="A788" t="s">
        <v>21</v>
      </c>
      <c r="B788" t="s">
        <v>61</v>
      </c>
      <c r="C788" s="31" t="s">
        <v>6</v>
      </c>
      <c r="D788" s="2" t="s">
        <v>41</v>
      </c>
      <c r="E788" s="38">
        <v>14457</v>
      </c>
      <c r="F788" s="38">
        <v>14057.915947533102</v>
      </c>
      <c r="G788" s="38">
        <v>13748.541342112499</v>
      </c>
      <c r="H788" s="38">
        <v>13593.273247581557</v>
      </c>
      <c r="I788" s="38">
        <v>13543.419675379948</v>
      </c>
      <c r="J788" s="38">
        <v>13658.143160389354</v>
      </c>
      <c r="K788" s="38">
        <v>13755.771663078947</v>
      </c>
      <c r="L788" s="38">
        <v>13849.584059630566</v>
      </c>
      <c r="M788" s="38">
        <v>13926.621279221466</v>
      </c>
      <c r="N788" s="38">
        <v>13999.770388414237</v>
      </c>
      <c r="O788" s="38">
        <v>14134.37231384175</v>
      </c>
      <c r="P788" s="38">
        <v>14392.99027956471</v>
      </c>
      <c r="Q788" s="38">
        <v>14714.003994985069</v>
      </c>
      <c r="R788" s="38">
        <v>14946.879674485643</v>
      </c>
      <c r="S788" s="38">
        <v>15138.468596006791</v>
      </c>
      <c r="T788" s="38">
        <v>15205.269519604215</v>
      </c>
      <c r="U788" s="38">
        <v>15165.318256518516</v>
      </c>
      <c r="V788" s="38">
        <v>15074.87686645414</v>
      </c>
      <c r="W788" s="38">
        <v>15002.493909089106</v>
      </c>
      <c r="X788" s="38">
        <v>14891.42911299636</v>
      </c>
      <c r="Y788" s="38">
        <v>14810.700274711844</v>
      </c>
      <c r="Z788" s="38">
        <v>14685.802931067436</v>
      </c>
      <c r="AA788" s="38">
        <v>14528.538322943099</v>
      </c>
      <c r="AB788" s="38">
        <v>14357.241469327875</v>
      </c>
      <c r="AC788" s="38">
        <v>14170.275330268239</v>
      </c>
      <c r="AD788" s="38">
        <v>13929.487028437536</v>
      </c>
    </row>
    <row r="789" spans="1:30" x14ac:dyDescent="0.25">
      <c r="A789" t="s">
        <v>21</v>
      </c>
      <c r="B789" t="s">
        <v>61</v>
      </c>
      <c r="C789" s="31" t="s">
        <v>6</v>
      </c>
      <c r="D789" s="2" t="s">
        <v>42</v>
      </c>
      <c r="E789" s="38">
        <v>15731</v>
      </c>
      <c r="F789" s="38">
        <v>15365.105240424724</v>
      </c>
      <c r="G789" s="38">
        <v>15065.010555575942</v>
      </c>
      <c r="H789" s="38">
        <v>14960.783147438226</v>
      </c>
      <c r="I789" s="38">
        <v>14715.272531435781</v>
      </c>
      <c r="J789" s="38">
        <v>14528.989615838831</v>
      </c>
      <c r="K789" s="38">
        <v>14331.376702824771</v>
      </c>
      <c r="L789" s="38">
        <v>14169.047529911155</v>
      </c>
      <c r="M789" s="38">
        <v>14083.284205480366</v>
      </c>
      <c r="N789" s="38">
        <v>14059.215868706706</v>
      </c>
      <c r="O789" s="38">
        <v>14140.125928667896</v>
      </c>
      <c r="P789" s="38">
        <v>14186.447773379732</v>
      </c>
      <c r="Q789" s="38">
        <v>14220.01489228422</v>
      </c>
      <c r="R789" s="38">
        <v>14261.749299386574</v>
      </c>
      <c r="S789" s="38">
        <v>14302.506892635378</v>
      </c>
      <c r="T789" s="38">
        <v>14403.608972100956</v>
      </c>
      <c r="U789" s="38">
        <v>14609.448719345926</v>
      </c>
      <c r="V789" s="38">
        <v>14849.931096450611</v>
      </c>
      <c r="W789" s="38">
        <v>15029.216993525344</v>
      </c>
      <c r="X789" s="38">
        <v>15182.300172689907</v>
      </c>
      <c r="Y789" s="38">
        <v>15233.5185902699</v>
      </c>
      <c r="Z789" s="38">
        <v>15210.443616419918</v>
      </c>
      <c r="AA789" s="38">
        <v>15159.35308533446</v>
      </c>
      <c r="AB789" s="38">
        <v>15100.523891477686</v>
      </c>
      <c r="AC789" s="38">
        <v>15011.167982386438</v>
      </c>
      <c r="AD789" s="38">
        <v>14957.614423648778</v>
      </c>
    </row>
    <row r="790" spans="1:30" x14ac:dyDescent="0.25">
      <c r="A790" t="s">
        <v>21</v>
      </c>
      <c r="B790" t="s">
        <v>61</v>
      </c>
      <c r="C790" s="31" t="s">
        <v>6</v>
      </c>
      <c r="D790" s="2" t="s">
        <v>43</v>
      </c>
      <c r="E790" s="38">
        <v>16078</v>
      </c>
      <c r="F790" s="38">
        <v>15852.258904192535</v>
      </c>
      <c r="G790" s="38">
        <v>15541.071756267067</v>
      </c>
      <c r="H790" s="38">
        <v>15162.138877144551</v>
      </c>
      <c r="I790" s="38">
        <v>14979.636972627333</v>
      </c>
      <c r="J790" s="38">
        <v>14775.075696448803</v>
      </c>
      <c r="K790" s="38">
        <v>14671.628389535495</v>
      </c>
      <c r="L790" s="38">
        <v>14597.896785188204</v>
      </c>
      <c r="M790" s="38">
        <v>14615.209418343649</v>
      </c>
      <c r="N790" s="38">
        <v>14533.441922204413</v>
      </c>
      <c r="O790" s="38">
        <v>14467.598501903391</v>
      </c>
      <c r="P790" s="38">
        <v>14369.839172386666</v>
      </c>
      <c r="Q790" s="38">
        <v>14265.013367172309</v>
      </c>
      <c r="R790" s="38">
        <v>14179.792762481506</v>
      </c>
      <c r="S790" s="38">
        <v>14116.43174063191</v>
      </c>
      <c r="T790" s="38">
        <v>14112.395782468464</v>
      </c>
      <c r="U790" s="38">
        <v>14090.575474850735</v>
      </c>
      <c r="V790" s="38">
        <v>14070.248592215426</v>
      </c>
      <c r="W790" s="38">
        <v>14071.267862084323</v>
      </c>
      <c r="X790" s="38">
        <v>14078.545650659136</v>
      </c>
      <c r="Y790" s="38">
        <v>14141.955994943848</v>
      </c>
      <c r="Z790" s="38">
        <v>14292.684867530521</v>
      </c>
      <c r="AA790" s="38">
        <v>14468.191593699736</v>
      </c>
      <c r="AB790" s="38">
        <v>14601.913701569889</v>
      </c>
      <c r="AC790" s="38">
        <v>14719.958064019786</v>
      </c>
      <c r="AD790" s="38">
        <v>14755.115505250837</v>
      </c>
    </row>
    <row r="791" spans="1:30" x14ac:dyDescent="0.25">
      <c r="A791" t="s">
        <v>21</v>
      </c>
      <c r="B791" t="s">
        <v>61</v>
      </c>
      <c r="C791" s="31" t="s">
        <v>6</v>
      </c>
      <c r="D791" s="2" t="s">
        <v>44</v>
      </c>
      <c r="E791" s="38">
        <v>14540</v>
      </c>
      <c r="F791" s="38">
        <v>14526.949496408173</v>
      </c>
      <c r="G791" s="38">
        <v>14601.290172445737</v>
      </c>
      <c r="H791" s="38">
        <v>14739.765726189709</v>
      </c>
      <c r="I791" s="38">
        <v>14786.412199884759</v>
      </c>
      <c r="J791" s="38">
        <v>14716.140460055529</v>
      </c>
      <c r="K791" s="38">
        <v>14668.761527727187</v>
      </c>
      <c r="L791" s="38">
        <v>14551.275769438498</v>
      </c>
      <c r="M791" s="38">
        <v>14404.941128255643</v>
      </c>
      <c r="N791" s="38">
        <v>14387.003882385634</v>
      </c>
      <c r="O791" s="38">
        <v>14346.558947553422</v>
      </c>
      <c r="P791" s="38">
        <v>14356.578042132427</v>
      </c>
      <c r="Q791" s="38">
        <v>14367.055000559278</v>
      </c>
      <c r="R791" s="38">
        <v>14409.547383637437</v>
      </c>
      <c r="S791" s="38">
        <v>14358.113825165156</v>
      </c>
      <c r="T791" s="38">
        <v>14289.286329165629</v>
      </c>
      <c r="U791" s="38">
        <v>14194.190354933562</v>
      </c>
      <c r="V791" s="38">
        <v>14084.869617709004</v>
      </c>
      <c r="W791" s="38">
        <v>13982.798266737424</v>
      </c>
      <c r="X791" s="38">
        <v>13893.407135949843</v>
      </c>
      <c r="Y791" s="38">
        <v>13849.943725303001</v>
      </c>
      <c r="Z791" s="38">
        <v>13794.424089285651</v>
      </c>
      <c r="AA791" s="38">
        <v>13745.16745951027</v>
      </c>
      <c r="AB791" s="38">
        <v>13720.639218363027</v>
      </c>
      <c r="AC791" s="38">
        <v>13704.989014022423</v>
      </c>
      <c r="AD791" s="38">
        <v>13741.937572836589</v>
      </c>
    </row>
    <row r="792" spans="1:30" x14ac:dyDescent="0.25">
      <c r="A792" t="s">
        <v>21</v>
      </c>
      <c r="B792" t="s">
        <v>61</v>
      </c>
      <c r="C792" s="31" t="s">
        <v>6</v>
      </c>
      <c r="D792" s="2" t="s">
        <v>45</v>
      </c>
      <c r="E792" s="38">
        <v>15143</v>
      </c>
      <c r="F792" s="38">
        <v>14520.594645015626</v>
      </c>
      <c r="G792" s="38">
        <v>14180.142888013645</v>
      </c>
      <c r="H792" s="38">
        <v>13783.052778719722</v>
      </c>
      <c r="I792" s="38">
        <v>13671.587802806378</v>
      </c>
      <c r="J792" s="38">
        <v>13790.059469937823</v>
      </c>
      <c r="K792" s="38">
        <v>13880.310171963567</v>
      </c>
      <c r="L792" s="38">
        <v>14064.541610937893</v>
      </c>
      <c r="M792" s="38">
        <v>14293.918895697778</v>
      </c>
      <c r="N792" s="38">
        <v>14451.869829639645</v>
      </c>
      <c r="O792" s="38">
        <v>14514.543970941813</v>
      </c>
      <c r="P792" s="38">
        <v>14563.40274156582</v>
      </c>
      <c r="Q792" s="38">
        <v>14536.846684074157</v>
      </c>
      <c r="R792" s="38">
        <v>14485.480064723837</v>
      </c>
      <c r="S792" s="38">
        <v>14515.625698140615</v>
      </c>
      <c r="T792" s="38">
        <v>14509.684407855704</v>
      </c>
      <c r="U792" s="38">
        <v>14538.943189048534</v>
      </c>
      <c r="V792" s="38">
        <v>14562.192190488375</v>
      </c>
      <c r="W792" s="38">
        <v>14598.210093312686</v>
      </c>
      <c r="X792" s="38">
        <v>14551.176598836217</v>
      </c>
      <c r="Y792" s="38">
        <v>14480.968418755525</v>
      </c>
      <c r="Z792" s="38">
        <v>14386.918912929392</v>
      </c>
      <c r="AA792" s="38">
        <v>14272.805339715509</v>
      </c>
      <c r="AB792" s="38">
        <v>14158.296057575946</v>
      </c>
      <c r="AC792" s="38">
        <v>14049.818778041623</v>
      </c>
      <c r="AD792" s="38">
        <v>13981.139151544632</v>
      </c>
    </row>
    <row r="793" spans="1:30" x14ac:dyDescent="0.25">
      <c r="A793" t="s">
        <v>21</v>
      </c>
      <c r="B793" t="s">
        <v>61</v>
      </c>
      <c r="C793" s="31" t="s">
        <v>6</v>
      </c>
      <c r="D793" s="2" t="s">
        <v>46</v>
      </c>
      <c r="E793" s="38">
        <v>15420</v>
      </c>
      <c r="F793" s="38">
        <v>15687.647353791566</v>
      </c>
      <c r="G793" s="38">
        <v>15654.566688823958</v>
      </c>
      <c r="H793" s="38">
        <v>15569.959422470758</v>
      </c>
      <c r="I793" s="38">
        <v>15229.739305375702</v>
      </c>
      <c r="J793" s="38">
        <v>14681.88503167998</v>
      </c>
      <c r="K793" s="38">
        <v>14182.970491259995</v>
      </c>
      <c r="L793" s="38">
        <v>13914.55548143432</v>
      </c>
      <c r="M793" s="38">
        <v>13630.477869945276</v>
      </c>
      <c r="N793" s="38">
        <v>13596.963095336137</v>
      </c>
      <c r="O793" s="38">
        <v>13761.708554247336</v>
      </c>
      <c r="P793" s="38">
        <v>13921.539653120657</v>
      </c>
      <c r="Q793" s="38">
        <v>14167.640516160092</v>
      </c>
      <c r="R793" s="38">
        <v>14434.632588855886</v>
      </c>
      <c r="S793" s="38">
        <v>14629.735737415009</v>
      </c>
      <c r="T793" s="38">
        <v>14730.189391534539</v>
      </c>
      <c r="U793" s="38">
        <v>14800.98554610234</v>
      </c>
      <c r="V793" s="38">
        <v>14802.309158640819</v>
      </c>
      <c r="W793" s="38">
        <v>14787.443702065653</v>
      </c>
      <c r="X793" s="38">
        <v>14839.057004603555</v>
      </c>
      <c r="Y793" s="38">
        <v>14853.896044310903</v>
      </c>
      <c r="Z793" s="38">
        <v>14894.571920790404</v>
      </c>
      <c r="AA793" s="38">
        <v>14923.739147729251</v>
      </c>
      <c r="AB793" s="38">
        <v>14953.202699334739</v>
      </c>
      <c r="AC793" s="38">
        <v>14906.877874236967</v>
      </c>
      <c r="AD793" s="38">
        <v>14833.961503295704</v>
      </c>
    </row>
    <row r="794" spans="1:30" x14ac:dyDescent="0.25">
      <c r="A794" t="s">
        <v>21</v>
      </c>
      <c r="B794" t="s">
        <v>61</v>
      </c>
      <c r="C794" s="31" t="s">
        <v>6</v>
      </c>
      <c r="D794" s="2" t="s">
        <v>47</v>
      </c>
      <c r="E794" s="38">
        <v>15707</v>
      </c>
      <c r="F794" s="38">
        <v>15188.129732657511</v>
      </c>
      <c r="G794" s="38">
        <v>14759.80638256674</v>
      </c>
      <c r="H794" s="38">
        <v>14528.660273974652</v>
      </c>
      <c r="I794" s="38">
        <v>14577.914545915923</v>
      </c>
      <c r="J794" s="38">
        <v>14854.926314476706</v>
      </c>
      <c r="K794" s="38">
        <v>15150.677780356655</v>
      </c>
      <c r="L794" s="38">
        <v>15190.719993672396</v>
      </c>
      <c r="M794" s="38">
        <v>15160.096442790475</v>
      </c>
      <c r="N794" s="38">
        <v>14909.149654570479</v>
      </c>
      <c r="O794" s="38">
        <v>14465.931821027025</v>
      </c>
      <c r="P794" s="38">
        <v>14053.859226482429</v>
      </c>
      <c r="Q794" s="38">
        <v>13828.957492221842</v>
      </c>
      <c r="R794" s="38">
        <v>13608.10320484029</v>
      </c>
      <c r="S794" s="38">
        <v>13603.394589700587</v>
      </c>
      <c r="T794" s="38">
        <v>13764.878840929667</v>
      </c>
      <c r="U794" s="38">
        <v>13942.506911700066</v>
      </c>
      <c r="V794" s="38">
        <v>14204.469565926571</v>
      </c>
      <c r="W794" s="38">
        <v>14477.199505316148</v>
      </c>
      <c r="X794" s="38">
        <v>14685.968245632026</v>
      </c>
      <c r="Y794" s="38">
        <v>14810.218786344463</v>
      </c>
      <c r="Z794" s="38">
        <v>14893.406848798611</v>
      </c>
      <c r="AA794" s="38">
        <v>14912.541951080766</v>
      </c>
      <c r="AB794" s="38">
        <v>14919.659462303405</v>
      </c>
      <c r="AC794" s="38">
        <v>14983.581588503963</v>
      </c>
      <c r="AD794" s="38">
        <v>15010.673169221302</v>
      </c>
    </row>
    <row r="795" spans="1:30" x14ac:dyDescent="0.25">
      <c r="A795" t="s">
        <v>21</v>
      </c>
      <c r="B795" t="s">
        <v>61</v>
      </c>
      <c r="C795" s="31" t="s">
        <v>6</v>
      </c>
      <c r="D795" s="2" t="s">
        <v>48</v>
      </c>
      <c r="E795" s="38">
        <v>14637</v>
      </c>
      <c r="F795" s="38">
        <v>15005.784317458812</v>
      </c>
      <c r="G795" s="38">
        <v>15189.947830475232</v>
      </c>
      <c r="H795" s="38">
        <v>15285.890036690937</v>
      </c>
      <c r="I795" s="38">
        <v>15089.386381414837</v>
      </c>
      <c r="J795" s="38">
        <v>14792.093965908156</v>
      </c>
      <c r="K795" s="38">
        <v>14398.091401607957</v>
      </c>
      <c r="L795" s="38">
        <v>14081.251452173568</v>
      </c>
      <c r="M795" s="38">
        <v>13936.746955143322</v>
      </c>
      <c r="N795" s="38">
        <v>14035.241100460426</v>
      </c>
      <c r="O795" s="38">
        <v>14346.096635514728</v>
      </c>
      <c r="P795" s="38">
        <v>14657.257103100512</v>
      </c>
      <c r="Q795" s="38">
        <v>14738.705935714646</v>
      </c>
      <c r="R795" s="38">
        <v>14729.805770271063</v>
      </c>
      <c r="S795" s="38">
        <v>14518.663946237077</v>
      </c>
      <c r="T795" s="38">
        <v>14121.730214811665</v>
      </c>
      <c r="U795" s="38">
        <v>13751.282094163476</v>
      </c>
      <c r="V795" s="38">
        <v>13543.264389690332</v>
      </c>
      <c r="W795" s="38">
        <v>13358.779766400865</v>
      </c>
      <c r="X795" s="38">
        <v>13368.768702843849</v>
      </c>
      <c r="Y795" s="38">
        <v>13526.381065800291</v>
      </c>
      <c r="Z795" s="38">
        <v>13712.367684202309</v>
      </c>
      <c r="AA795" s="38">
        <v>13977.363547000487</v>
      </c>
      <c r="AB795" s="38">
        <v>14245.524491713231</v>
      </c>
      <c r="AC795" s="38">
        <v>14455.954544213098</v>
      </c>
      <c r="AD795" s="38">
        <v>14590.988389150481</v>
      </c>
    </row>
    <row r="796" spans="1:30" x14ac:dyDescent="0.25">
      <c r="A796" t="s">
        <v>21</v>
      </c>
      <c r="B796" t="s">
        <v>61</v>
      </c>
      <c r="C796" s="31" t="s">
        <v>6</v>
      </c>
      <c r="D796" s="2" t="s">
        <v>49</v>
      </c>
      <c r="E796" s="38">
        <v>11794</v>
      </c>
      <c r="F796" s="38">
        <v>12134.960261174154</v>
      </c>
      <c r="G796" s="38">
        <v>12620.125282552861</v>
      </c>
      <c r="H796" s="38">
        <v>12905.362360958497</v>
      </c>
      <c r="I796" s="38">
        <v>13342.886704697494</v>
      </c>
      <c r="J796" s="38">
        <v>13681.322613831479</v>
      </c>
      <c r="K796" s="38">
        <v>14033.82334751606</v>
      </c>
      <c r="L796" s="38">
        <v>14233.328277036375</v>
      </c>
      <c r="M796" s="38">
        <v>14355.962808939388</v>
      </c>
      <c r="N796" s="38">
        <v>14228.118475954829</v>
      </c>
      <c r="O796" s="38">
        <v>14008.41776357639</v>
      </c>
      <c r="P796" s="38">
        <v>13705.971785823858</v>
      </c>
      <c r="Q796" s="38">
        <v>13464.40978237705</v>
      </c>
      <c r="R796" s="38">
        <v>13366.865213880885</v>
      </c>
      <c r="S796" s="38">
        <v>13473.92963927022</v>
      </c>
      <c r="T796" s="38">
        <v>13767.923937748099</v>
      </c>
      <c r="U796" s="38">
        <v>14056.497520953038</v>
      </c>
      <c r="V796" s="38">
        <v>14143.091033431165</v>
      </c>
      <c r="W796" s="38">
        <v>14136.704937621693</v>
      </c>
      <c r="X796" s="38">
        <v>13953.569346730961</v>
      </c>
      <c r="Y796" s="38">
        <v>13600.293974898264</v>
      </c>
      <c r="Z796" s="38">
        <v>13268.743593231527</v>
      </c>
      <c r="AA796" s="38">
        <v>13079.325688242836</v>
      </c>
      <c r="AB796" s="38">
        <v>12923.782398867195</v>
      </c>
      <c r="AC796" s="38">
        <v>12942.685322283531</v>
      </c>
      <c r="AD796" s="38">
        <v>13093.419328437867</v>
      </c>
    </row>
    <row r="797" spans="1:30" x14ac:dyDescent="0.25">
      <c r="A797" t="s">
        <v>21</v>
      </c>
      <c r="B797" t="s">
        <v>61</v>
      </c>
      <c r="C797" s="31" t="s">
        <v>6</v>
      </c>
      <c r="D797" s="2" t="s">
        <v>50</v>
      </c>
      <c r="E797" s="38">
        <v>9796</v>
      </c>
      <c r="F797" s="38">
        <v>10052.448445673628</v>
      </c>
      <c r="G797" s="38">
        <v>10225.97526292622</v>
      </c>
      <c r="H797" s="38">
        <v>10579.11003182996</v>
      </c>
      <c r="I797" s="38">
        <v>10830.053488308033</v>
      </c>
      <c r="J797" s="38">
        <v>11161.235237891686</v>
      </c>
      <c r="K797" s="38">
        <v>11488.456493266382</v>
      </c>
      <c r="L797" s="38">
        <v>11932.260467628435</v>
      </c>
      <c r="M797" s="38">
        <v>12224.915519020946</v>
      </c>
      <c r="N797" s="38">
        <v>12638.186756514784</v>
      </c>
      <c r="O797" s="38">
        <v>12978.168409869824</v>
      </c>
      <c r="P797" s="38">
        <v>13318.97536895092</v>
      </c>
      <c r="Q797" s="38">
        <v>13524.952301495778</v>
      </c>
      <c r="R797" s="38">
        <v>13656.920078471756</v>
      </c>
      <c r="S797" s="38">
        <v>13560.339927115894</v>
      </c>
      <c r="T797" s="38">
        <v>13369.983739145282</v>
      </c>
      <c r="U797" s="38">
        <v>13112.520275319564</v>
      </c>
      <c r="V797" s="38">
        <v>12908.307114146124</v>
      </c>
      <c r="W797" s="38">
        <v>12831.966394412957</v>
      </c>
      <c r="X797" s="38">
        <v>12938.307782624528</v>
      </c>
      <c r="Y797" s="38">
        <v>13216.325275574834</v>
      </c>
      <c r="Z797" s="38">
        <v>13488.137803858142</v>
      </c>
      <c r="AA797" s="38">
        <v>13580.159486048782</v>
      </c>
      <c r="AB797" s="38">
        <v>13578.897535618831</v>
      </c>
      <c r="AC797" s="38">
        <v>13421.395657076606</v>
      </c>
      <c r="AD797" s="38">
        <v>13103.702302000696</v>
      </c>
    </row>
    <row r="798" spans="1:30" x14ac:dyDescent="0.25">
      <c r="A798" t="s">
        <v>21</v>
      </c>
      <c r="B798" t="s">
        <v>61</v>
      </c>
      <c r="C798" s="31" t="s">
        <v>6</v>
      </c>
      <c r="D798" s="2" t="s">
        <v>51</v>
      </c>
      <c r="E798" s="38">
        <v>7074</v>
      </c>
      <c r="F798" s="38">
        <v>7588.8866155313663</v>
      </c>
      <c r="G798" s="38">
        <v>8168.0606644384015</v>
      </c>
      <c r="H798" s="38">
        <v>8562.1432910074509</v>
      </c>
      <c r="I798" s="38">
        <v>9004.8832444625605</v>
      </c>
      <c r="J798" s="38">
        <v>9437.7636777595162</v>
      </c>
      <c r="K798" s="38">
        <v>9672.1992736235879</v>
      </c>
      <c r="L798" s="38">
        <v>9853.404176100772</v>
      </c>
      <c r="M798" s="38">
        <v>10184.269846203188</v>
      </c>
      <c r="N798" s="38">
        <v>10436.699019822059</v>
      </c>
      <c r="O798" s="38">
        <v>10761.365853167499</v>
      </c>
      <c r="P798" s="38">
        <v>11083.971115076605</v>
      </c>
      <c r="Q798" s="38">
        <v>11498.868162832987</v>
      </c>
      <c r="R798" s="38">
        <v>11789.720833503201</v>
      </c>
      <c r="S798" s="38">
        <v>12172.063284008802</v>
      </c>
      <c r="T798" s="38">
        <v>12490.072589443</v>
      </c>
      <c r="U798" s="38">
        <v>12804.376528400528</v>
      </c>
      <c r="V798" s="38">
        <v>13002.056779635535</v>
      </c>
      <c r="W798" s="38">
        <v>13132.852313953194</v>
      </c>
      <c r="X798" s="38">
        <v>13056.734244378684</v>
      </c>
      <c r="Y798" s="38">
        <v>12892.582234204045</v>
      </c>
      <c r="Z798" s="38">
        <v>12670.828967309795</v>
      </c>
      <c r="AA798" s="38">
        <v>12497.998686169696</v>
      </c>
      <c r="AB798" s="38">
        <v>12441.633430657741</v>
      </c>
      <c r="AC798" s="38">
        <v>12551.099400130548</v>
      </c>
      <c r="AD798" s="38">
        <v>12821.214397299394</v>
      </c>
    </row>
    <row r="799" spans="1:30" x14ac:dyDescent="0.25">
      <c r="A799" t="s">
        <v>21</v>
      </c>
      <c r="B799" t="s">
        <v>61</v>
      </c>
      <c r="C799" s="31" t="s">
        <v>6</v>
      </c>
      <c r="D799" s="2" t="s">
        <v>52</v>
      </c>
      <c r="E799" s="38">
        <v>5187</v>
      </c>
      <c r="F799" s="38">
        <v>5453.5930197676516</v>
      </c>
      <c r="G799" s="38">
        <v>5699.3962455036399</v>
      </c>
      <c r="H799" s="38">
        <v>6003.1602092967605</v>
      </c>
      <c r="I799" s="38">
        <v>6294.7102913879771</v>
      </c>
      <c r="J799" s="38">
        <v>6625.7266027615706</v>
      </c>
      <c r="K799" s="38">
        <v>7129.4990859618219</v>
      </c>
      <c r="L799" s="38">
        <v>7673.9184012738651</v>
      </c>
      <c r="M799" s="38">
        <v>8053.8064763138491</v>
      </c>
      <c r="N799" s="38">
        <v>8470.2723991737403</v>
      </c>
      <c r="O799" s="38">
        <v>8876.4760269018734</v>
      </c>
      <c r="P799" s="38">
        <v>9093.4613621877907</v>
      </c>
      <c r="Q799" s="38">
        <v>9276.0840238045275</v>
      </c>
      <c r="R799" s="38">
        <v>9578.2747425063171</v>
      </c>
      <c r="S799" s="38">
        <v>9815.0977346210311</v>
      </c>
      <c r="T799" s="38">
        <v>10111.902546413283</v>
      </c>
      <c r="U799" s="38">
        <v>10410.959277455848</v>
      </c>
      <c r="V799" s="38">
        <v>10785.939039230863</v>
      </c>
      <c r="W799" s="38">
        <v>11061.837836814084</v>
      </c>
      <c r="X799" s="38">
        <v>11411.850228766521</v>
      </c>
      <c r="Y799" s="38">
        <v>11711.949992886537</v>
      </c>
      <c r="Z799" s="38">
        <v>12004.713760276623</v>
      </c>
      <c r="AA799" s="38">
        <v>12196.493539054125</v>
      </c>
      <c r="AB799" s="38">
        <v>12325.243987844977</v>
      </c>
      <c r="AC799" s="38">
        <v>12267.49122333782</v>
      </c>
      <c r="AD799" s="38">
        <v>12129.691706037924</v>
      </c>
    </row>
    <row r="800" spans="1:30" x14ac:dyDescent="0.25">
      <c r="A800" t="s">
        <v>21</v>
      </c>
      <c r="B800" t="s">
        <v>61</v>
      </c>
      <c r="C800" s="31" t="s">
        <v>6</v>
      </c>
      <c r="D800" s="2" t="s">
        <v>53</v>
      </c>
      <c r="E800" s="38">
        <v>3395</v>
      </c>
      <c r="F800" s="38">
        <v>3542.5429580154178</v>
      </c>
      <c r="G800" s="38">
        <v>3694.6113189443631</v>
      </c>
      <c r="H800" s="38">
        <v>3995.7496584659248</v>
      </c>
      <c r="I800" s="38">
        <v>4234.8288154654047</v>
      </c>
      <c r="J800" s="38">
        <v>4433.0575950319535</v>
      </c>
      <c r="K800" s="38">
        <v>4669.5145043512439</v>
      </c>
      <c r="L800" s="38">
        <v>4885.4873248603071</v>
      </c>
      <c r="M800" s="38">
        <v>5160.5247042653082</v>
      </c>
      <c r="N800" s="38">
        <v>5431.0409779013771</v>
      </c>
      <c r="O800" s="38">
        <v>5732.2536444497164</v>
      </c>
      <c r="P800" s="38">
        <v>6188.6979556902425</v>
      </c>
      <c r="Q800" s="38">
        <v>6662.1563456598487</v>
      </c>
      <c r="R800" s="38">
        <v>6996.7688974540342</v>
      </c>
      <c r="S800" s="38">
        <v>7352.353872516851</v>
      </c>
      <c r="T800" s="38">
        <v>7692.7159530025856</v>
      </c>
      <c r="U800" s="38">
        <v>7873.9016496196791</v>
      </c>
      <c r="V800" s="38">
        <v>8037.4395353284317</v>
      </c>
      <c r="W800" s="38">
        <v>8294.7218074456814</v>
      </c>
      <c r="X800" s="38">
        <v>8503.3200971442384</v>
      </c>
      <c r="Y800" s="38">
        <v>8763.4860913557859</v>
      </c>
      <c r="Z800" s="38">
        <v>9027.366415683402</v>
      </c>
      <c r="AA800" s="38">
        <v>9350.4330972858006</v>
      </c>
      <c r="AB800" s="38">
        <v>9597.8372991819415</v>
      </c>
      <c r="AC800" s="38">
        <v>9902.4575792582946</v>
      </c>
      <c r="AD800" s="38">
        <v>10172.333187049175</v>
      </c>
    </row>
    <row r="801" spans="1:30" x14ac:dyDescent="0.25">
      <c r="A801" t="s">
        <v>21</v>
      </c>
      <c r="B801" t="s">
        <v>61</v>
      </c>
      <c r="C801" s="31" t="s">
        <v>6</v>
      </c>
      <c r="D801" s="2" t="s">
        <v>1</v>
      </c>
      <c r="E801" s="38">
        <v>3083</v>
      </c>
      <c r="F801" s="38">
        <v>3254.0056341540926</v>
      </c>
      <c r="G801" s="38">
        <v>3425.2981146065358</v>
      </c>
      <c r="H801" s="38">
        <v>3523.0692442080244</v>
      </c>
      <c r="I801" s="38">
        <v>3697.0535806863118</v>
      </c>
      <c r="J801" s="38">
        <v>3898.8710829532138</v>
      </c>
      <c r="K801" s="38">
        <v>4091.8070515291774</v>
      </c>
      <c r="L801" s="38">
        <v>4287.1920596646742</v>
      </c>
      <c r="M801" s="38">
        <v>4538.3859170639098</v>
      </c>
      <c r="N801" s="38">
        <v>4798.6718743178299</v>
      </c>
      <c r="O801" s="38">
        <v>5052.5610423233302</v>
      </c>
      <c r="P801" s="38">
        <v>5326.58527858456</v>
      </c>
      <c r="Q801" s="38">
        <v>5582.3498896687224</v>
      </c>
      <c r="R801" s="38">
        <v>5922.9415378882113</v>
      </c>
      <c r="S801" s="38">
        <v>6263.1294653906116</v>
      </c>
      <c r="T801" s="38">
        <v>6615.5203496690692</v>
      </c>
      <c r="U801" s="38">
        <v>7103.0705358223204</v>
      </c>
      <c r="V801" s="38">
        <v>7573.1698315346757</v>
      </c>
      <c r="W801" s="38">
        <v>7992.4058613462339</v>
      </c>
      <c r="X801" s="38">
        <v>8418.3023873652237</v>
      </c>
      <c r="Y801" s="38">
        <v>8835.3355970480934</v>
      </c>
      <c r="Z801" s="38">
        <v>9225.1857171439151</v>
      </c>
      <c r="AA801" s="38">
        <v>9587.6778233395944</v>
      </c>
      <c r="AB801" s="38">
        <v>9978.5273713475981</v>
      </c>
      <c r="AC801" s="38">
        <v>10338.152825349607</v>
      </c>
      <c r="AD801" s="38">
        <v>10731.418809458475</v>
      </c>
    </row>
    <row r="802" spans="1:30" x14ac:dyDescent="0.25">
      <c r="A802" t="s">
        <v>21</v>
      </c>
      <c r="B802" t="s">
        <v>61</v>
      </c>
      <c r="C802" s="31" t="s">
        <v>6</v>
      </c>
      <c r="D802" s="2" t="s">
        <v>0</v>
      </c>
      <c r="E802" s="38">
        <v>226314</v>
      </c>
      <c r="F802" s="38">
        <v>226330.09401108089</v>
      </c>
      <c r="G802" s="38">
        <v>226469.0903372429</v>
      </c>
      <c r="H802" s="38">
        <v>226727.48116817445</v>
      </c>
      <c r="I802" s="38">
        <v>227096.52215836683</v>
      </c>
      <c r="J802" s="38">
        <v>227565.98926744689</v>
      </c>
      <c r="K802" s="38">
        <v>228124.5974359047</v>
      </c>
      <c r="L802" s="38">
        <v>228824.10625371852</v>
      </c>
      <c r="M802" s="38">
        <v>229663.62361725126</v>
      </c>
      <c r="N802" s="38">
        <v>230641.61666014453</v>
      </c>
      <c r="O802" s="38">
        <v>231756.58373237582</v>
      </c>
      <c r="P802" s="38">
        <v>232823.42213065331</v>
      </c>
      <c r="Q802" s="38">
        <v>233843.54350048662</v>
      </c>
      <c r="R802" s="38">
        <v>234817.05762307945</v>
      </c>
      <c r="S802" s="38">
        <v>235743.37462251203</v>
      </c>
      <c r="T802" s="38">
        <v>236621.11214115663</v>
      </c>
      <c r="U802" s="38">
        <v>237449.10103849901</v>
      </c>
      <c r="V802" s="38">
        <v>238226.50225749181</v>
      </c>
      <c r="W802" s="38">
        <v>238952.36789200196</v>
      </c>
      <c r="X802" s="38">
        <v>239625.74031071525</v>
      </c>
      <c r="Y802" s="38">
        <v>240245.41443825216</v>
      </c>
      <c r="Z802" s="38">
        <v>240810.39449791069</v>
      </c>
      <c r="AA802" s="38">
        <v>241320.95197106432</v>
      </c>
      <c r="AB802" s="38">
        <v>241775.99811030662</v>
      </c>
      <c r="AC802" s="38">
        <v>242174.83790953716</v>
      </c>
      <c r="AD802" s="38">
        <v>242517.32453802618</v>
      </c>
    </row>
    <row r="803" spans="1:30" x14ac:dyDescent="0.25">
      <c r="A803" t="s">
        <v>21</v>
      </c>
      <c r="B803" t="s">
        <v>23</v>
      </c>
      <c r="C803" s="31" t="s">
        <v>4</v>
      </c>
      <c r="D803" s="6" t="s">
        <v>37</v>
      </c>
      <c r="E803" s="38">
        <v>4480</v>
      </c>
      <c r="F803" s="38">
        <v>4334.9830368020548</v>
      </c>
      <c r="G803" s="38">
        <v>4225.6570985851913</v>
      </c>
      <c r="H803" s="38">
        <v>4124.4146239561924</v>
      </c>
      <c r="I803" s="38">
        <v>4039.4041567688837</v>
      </c>
      <c r="J803" s="38">
        <v>3945.6787904698076</v>
      </c>
      <c r="K803" s="38">
        <v>3851.06697945217</v>
      </c>
      <c r="L803" s="38">
        <v>3773.9255671677702</v>
      </c>
      <c r="M803" s="38">
        <v>3714.1560708289912</v>
      </c>
      <c r="N803" s="38">
        <v>3672.0419652046489</v>
      </c>
      <c r="O803" s="38">
        <v>3647.2344378065591</v>
      </c>
      <c r="P803" s="38">
        <v>3639.8229758954608</v>
      </c>
      <c r="Q803" s="38">
        <v>3631.5280315966256</v>
      </c>
      <c r="R803" s="38">
        <v>3621.9401388519609</v>
      </c>
      <c r="S803" s="38">
        <v>3611.4200966383169</v>
      </c>
      <c r="T803" s="38">
        <v>3599.9836783099336</v>
      </c>
      <c r="U803" s="38">
        <v>3587.6535721819682</v>
      </c>
      <c r="V803" s="38">
        <v>3574.8961030450305</v>
      </c>
      <c r="W803" s="38">
        <v>3561.9425116283405</v>
      </c>
      <c r="X803" s="38">
        <v>3548.6433809261134</v>
      </c>
      <c r="Y803" s="38">
        <v>3535.0236198149255</v>
      </c>
      <c r="Z803" s="38">
        <v>3520.8661863645748</v>
      </c>
      <c r="AA803" s="38">
        <v>3505.8353680218956</v>
      </c>
      <c r="AB803" s="38">
        <v>3489.5816405157302</v>
      </c>
      <c r="AC803" s="38">
        <v>3471.8439599633648</v>
      </c>
      <c r="AD803" s="38">
        <v>3452.5200282389287</v>
      </c>
    </row>
    <row r="804" spans="1:30" x14ac:dyDescent="0.25">
      <c r="A804" t="s">
        <v>21</v>
      </c>
      <c r="B804" t="s">
        <v>23</v>
      </c>
      <c r="C804" s="31" t="s">
        <v>4</v>
      </c>
      <c r="D804" s="6" t="s">
        <v>38</v>
      </c>
      <c r="E804" s="38">
        <v>4875</v>
      </c>
      <c r="F804" s="38">
        <v>4793.0280672248164</v>
      </c>
      <c r="G804" s="38">
        <v>4704.9031189575626</v>
      </c>
      <c r="H804" s="38">
        <v>4566.5091158956784</v>
      </c>
      <c r="I804" s="38">
        <v>4477.6575038008605</v>
      </c>
      <c r="J804" s="38">
        <v>4445.0050569043033</v>
      </c>
      <c r="K804" s="38">
        <v>4347.3003687017108</v>
      </c>
      <c r="L804" s="38">
        <v>4266.2212035409511</v>
      </c>
      <c r="M804" s="38">
        <v>4187.7670400652787</v>
      </c>
      <c r="N804" s="38">
        <v>4116.3521888824062</v>
      </c>
      <c r="O804" s="38">
        <v>4028.1233166757656</v>
      </c>
      <c r="P804" s="38">
        <v>3939.9847136358944</v>
      </c>
      <c r="Q804" s="38">
        <v>3867.7399414470419</v>
      </c>
      <c r="R804" s="38">
        <v>3810.4548370803691</v>
      </c>
      <c r="S804" s="38">
        <v>3768.583430313709</v>
      </c>
      <c r="T804" s="38">
        <v>3742.1847669534177</v>
      </c>
      <c r="U804" s="38">
        <v>3731.7596660383688</v>
      </c>
      <c r="V804" s="38">
        <v>3719.6432598715355</v>
      </c>
      <c r="W804" s="38">
        <v>3706.1301673012472</v>
      </c>
      <c r="X804" s="38">
        <v>3691.3747069071937</v>
      </c>
      <c r="Y804" s="38">
        <v>3675.7211938001856</v>
      </c>
      <c r="Z804" s="38">
        <v>3659.3396604555687</v>
      </c>
      <c r="AA804" s="38">
        <v>3642.5151668976487</v>
      </c>
      <c r="AB804" s="38">
        <v>3625.4544330399285</v>
      </c>
      <c r="AC804" s="38">
        <v>3608.3161152154839</v>
      </c>
      <c r="AD804" s="38">
        <v>3591.250079809553</v>
      </c>
    </row>
    <row r="805" spans="1:30" x14ac:dyDescent="0.25">
      <c r="A805" t="s">
        <v>21</v>
      </c>
      <c r="B805" t="s">
        <v>23</v>
      </c>
      <c r="C805" s="31" t="s">
        <v>4</v>
      </c>
      <c r="D805" s="6" t="s">
        <v>39</v>
      </c>
      <c r="E805" s="38">
        <v>4544</v>
      </c>
      <c r="F805" s="38">
        <v>4609.8431557597178</v>
      </c>
      <c r="G805" s="38">
        <v>4693.3802680394301</v>
      </c>
      <c r="H805" s="38">
        <v>4836.9493980763964</v>
      </c>
      <c r="I805" s="38">
        <v>4887.1693699446823</v>
      </c>
      <c r="J805" s="38">
        <v>4791.7179209003471</v>
      </c>
      <c r="K805" s="38">
        <v>4735.907661144246</v>
      </c>
      <c r="L805" s="38">
        <v>4673.9019166395547</v>
      </c>
      <c r="M805" s="38">
        <v>4572.8259323257817</v>
      </c>
      <c r="N805" s="38">
        <v>4502.0943707700444</v>
      </c>
      <c r="O805" s="38">
        <v>4474.6778050140983</v>
      </c>
      <c r="P805" s="38">
        <v>4396.3244259839539</v>
      </c>
      <c r="Q805" s="38">
        <v>4325.2488837642886</v>
      </c>
      <c r="R805" s="38">
        <v>4255.0777775039805</v>
      </c>
      <c r="S805" s="38">
        <v>4187.4035898861657</v>
      </c>
      <c r="T805" s="38">
        <v>4099.8230249596481</v>
      </c>
      <c r="U805" s="38">
        <v>4012.7940103145474</v>
      </c>
      <c r="V805" s="38">
        <v>3940.8222923104327</v>
      </c>
      <c r="W805" s="38">
        <v>3883.5144642363057</v>
      </c>
      <c r="X805" s="38">
        <v>3840.9101072922949</v>
      </c>
      <c r="Y805" s="38">
        <v>3813.0455505323675</v>
      </c>
      <c r="Z805" s="38">
        <v>3800.2012272424345</v>
      </c>
      <c r="AA805" s="38">
        <v>3785.2527836879499</v>
      </c>
      <c r="AB805" s="38">
        <v>3768.5041733913313</v>
      </c>
      <c r="AC805" s="38">
        <v>3750.3541211160591</v>
      </c>
      <c r="AD805" s="38">
        <v>3731.2819126225381</v>
      </c>
    </row>
    <row r="806" spans="1:30" x14ac:dyDescent="0.25">
      <c r="A806" t="s">
        <v>21</v>
      </c>
      <c r="B806" t="s">
        <v>23</v>
      </c>
      <c r="C806" s="31" t="s">
        <v>4</v>
      </c>
      <c r="D806" s="6" t="s">
        <v>40</v>
      </c>
      <c r="E806" s="38">
        <v>4111</v>
      </c>
      <c r="F806" s="38">
        <v>4130.4660605637164</v>
      </c>
      <c r="G806" s="38">
        <v>4122.6856299480078</v>
      </c>
      <c r="H806" s="38">
        <v>4075.9618191875625</v>
      </c>
      <c r="I806" s="38">
        <v>4038.8793429947245</v>
      </c>
      <c r="J806" s="38">
        <v>4103.4078893185306</v>
      </c>
      <c r="K806" s="38">
        <v>4185.889155294949</v>
      </c>
      <c r="L806" s="38">
        <v>4270.0161699915407</v>
      </c>
      <c r="M806" s="38">
        <v>4372.1909455388313</v>
      </c>
      <c r="N806" s="38">
        <v>4400.3978059297269</v>
      </c>
      <c r="O806" s="38">
        <v>4334.2089825802877</v>
      </c>
      <c r="P806" s="38">
        <v>4289.5408578684892</v>
      </c>
      <c r="Q806" s="38">
        <v>4239.4684321560699</v>
      </c>
      <c r="R806" s="38">
        <v>4171.6285144382255</v>
      </c>
      <c r="S806" s="38">
        <v>4111.8368854033497</v>
      </c>
      <c r="T806" s="38">
        <v>4079.873521618515</v>
      </c>
      <c r="U806" s="38">
        <v>4017.0323892505626</v>
      </c>
      <c r="V806" s="38">
        <v>3954.7205933944369</v>
      </c>
      <c r="W806" s="38">
        <v>3891.7639207684879</v>
      </c>
      <c r="X806" s="38">
        <v>3827.5525081452938</v>
      </c>
      <c r="Y806" s="38">
        <v>3747.0229006867858</v>
      </c>
      <c r="Z806" s="38">
        <v>3666.6942752391005</v>
      </c>
      <c r="AA806" s="38">
        <v>3600.7732875595248</v>
      </c>
      <c r="AB806" s="38">
        <v>3548.785892516953</v>
      </c>
      <c r="AC806" s="38">
        <v>3510.354828192902</v>
      </c>
      <c r="AD806" s="38">
        <v>3483.6512570479786</v>
      </c>
    </row>
    <row r="807" spans="1:30" x14ac:dyDescent="0.25">
      <c r="A807" t="s">
        <v>21</v>
      </c>
      <c r="B807" t="s">
        <v>23</v>
      </c>
      <c r="C807" s="31" t="s">
        <v>4</v>
      </c>
      <c r="D807" s="6" t="s">
        <v>41</v>
      </c>
      <c r="E807" s="38">
        <v>3610</v>
      </c>
      <c r="F807" s="38">
        <v>3468.9704591085451</v>
      </c>
      <c r="G807" s="38">
        <v>3296.8165116955806</v>
      </c>
      <c r="H807" s="38">
        <v>3171.5806423551321</v>
      </c>
      <c r="I807" s="38">
        <v>3130.2713238827796</v>
      </c>
      <c r="J807" s="38">
        <v>3111.7712508243881</v>
      </c>
      <c r="K807" s="38">
        <v>3119.6662120276865</v>
      </c>
      <c r="L807" s="38">
        <v>3108.5243573129392</v>
      </c>
      <c r="M807" s="38">
        <v>3086.6034797835214</v>
      </c>
      <c r="N807" s="38">
        <v>3072.088199548476</v>
      </c>
      <c r="O807" s="38">
        <v>3105.324173603537</v>
      </c>
      <c r="P807" s="38">
        <v>3154.4693360410706</v>
      </c>
      <c r="Q807" s="38">
        <v>3203.6000829205391</v>
      </c>
      <c r="R807" s="38">
        <v>3255.5235844551012</v>
      </c>
      <c r="S807" s="38">
        <v>3271.8879636040692</v>
      </c>
      <c r="T807" s="38">
        <v>3239.1304510581467</v>
      </c>
      <c r="U807" s="38">
        <v>3211.3208600497892</v>
      </c>
      <c r="V807" s="38">
        <v>3177.6695418682248</v>
      </c>
      <c r="W807" s="38">
        <v>3134.8514615181948</v>
      </c>
      <c r="X807" s="38">
        <v>3093.3228059680523</v>
      </c>
      <c r="Y807" s="38">
        <v>3069.0146812035996</v>
      </c>
      <c r="Z807" s="38">
        <v>3027.6072221902978</v>
      </c>
      <c r="AA807" s="38">
        <v>2982.1123501663942</v>
      </c>
      <c r="AB807" s="38">
        <v>2937.5877383195325</v>
      </c>
      <c r="AC807" s="38">
        <v>2890.9900618815714</v>
      </c>
      <c r="AD807" s="38">
        <v>2830.9295449507249</v>
      </c>
    </row>
    <row r="808" spans="1:30" x14ac:dyDescent="0.25">
      <c r="A808" t="s">
        <v>21</v>
      </c>
      <c r="B808" t="s">
        <v>23</v>
      </c>
      <c r="C808" s="31" t="s">
        <v>4</v>
      </c>
      <c r="D808" s="6" t="s">
        <v>42</v>
      </c>
      <c r="E808" s="38">
        <v>3765</v>
      </c>
      <c r="F808" s="38">
        <v>3712.5610775082832</v>
      </c>
      <c r="G808" s="38">
        <v>3704.6728499625274</v>
      </c>
      <c r="H808" s="38">
        <v>3713.5120124773598</v>
      </c>
      <c r="I808" s="38">
        <v>3676.767290915137</v>
      </c>
      <c r="J808" s="38">
        <v>3614.1591580599197</v>
      </c>
      <c r="K808" s="38">
        <v>3547.0884345382369</v>
      </c>
      <c r="L808" s="38">
        <v>3459.5248837756717</v>
      </c>
      <c r="M808" s="38">
        <v>3387.3343460944411</v>
      </c>
      <c r="N808" s="38">
        <v>3353.2215391111313</v>
      </c>
      <c r="O808" s="38">
        <v>3334.6893175408613</v>
      </c>
      <c r="P808" s="38">
        <v>3327.0109761557223</v>
      </c>
      <c r="Q808" s="38">
        <v>3310.3105951461298</v>
      </c>
      <c r="R808" s="38">
        <v>3294.2528622425721</v>
      </c>
      <c r="S808" s="38">
        <v>3281.9505562551335</v>
      </c>
      <c r="T808" s="38">
        <v>3296.3743028849481</v>
      </c>
      <c r="U808" s="38">
        <v>3332.3526691180123</v>
      </c>
      <c r="V808" s="38">
        <v>3371.912552800557</v>
      </c>
      <c r="W808" s="38">
        <v>3405.7321626073217</v>
      </c>
      <c r="X808" s="38">
        <v>3421.9212789058465</v>
      </c>
      <c r="Y808" s="38">
        <v>3406.046441740787</v>
      </c>
      <c r="Z808" s="38">
        <v>3383.6371273013237</v>
      </c>
      <c r="AA808" s="38">
        <v>3358.378618139096</v>
      </c>
      <c r="AB808" s="38">
        <v>3326.1351528450814</v>
      </c>
      <c r="AC808" s="38">
        <v>3291.8066811738558</v>
      </c>
      <c r="AD808" s="38">
        <v>3270.4718495405677</v>
      </c>
    </row>
    <row r="809" spans="1:30" x14ac:dyDescent="0.25">
      <c r="A809" t="s">
        <v>21</v>
      </c>
      <c r="B809" t="s">
        <v>23</v>
      </c>
      <c r="C809" s="31" t="s">
        <v>4</v>
      </c>
      <c r="D809" s="6" t="s">
        <v>43</v>
      </c>
      <c r="E809" s="38">
        <v>3588</v>
      </c>
      <c r="F809" s="38">
        <v>3595.1886364960837</v>
      </c>
      <c r="G809" s="38">
        <v>3592.4058411738206</v>
      </c>
      <c r="H809" s="38">
        <v>3612.3027752268895</v>
      </c>
      <c r="I809" s="38">
        <v>3635.8176545900678</v>
      </c>
      <c r="J809" s="38">
        <v>3649.5825819606057</v>
      </c>
      <c r="K809" s="38">
        <v>3640.4139227393284</v>
      </c>
      <c r="L809" s="38">
        <v>3646.8082250306234</v>
      </c>
      <c r="M809" s="38">
        <v>3657.2908350625644</v>
      </c>
      <c r="N809" s="38">
        <v>3635.996775532959</v>
      </c>
      <c r="O809" s="38">
        <v>3592.792673745168</v>
      </c>
      <c r="P809" s="38">
        <v>3544.303421487296</v>
      </c>
      <c r="Q809" s="38">
        <v>3481.9365244478754</v>
      </c>
      <c r="R809" s="38">
        <v>3423.5376279623661</v>
      </c>
      <c r="S809" s="38">
        <v>3384.7753136643987</v>
      </c>
      <c r="T809" s="38">
        <v>3358.3335567821159</v>
      </c>
      <c r="U809" s="38">
        <v>3337.1703706364942</v>
      </c>
      <c r="V809" s="38">
        <v>3312.5707046097382</v>
      </c>
      <c r="W809" s="38">
        <v>3294.1126362002424</v>
      </c>
      <c r="X809" s="38">
        <v>3278.7443774479329</v>
      </c>
      <c r="Y809" s="38">
        <v>3282.4004230312639</v>
      </c>
      <c r="Z809" s="38">
        <v>3307.0513202572206</v>
      </c>
      <c r="AA809" s="38">
        <v>3335.2316493694861</v>
      </c>
      <c r="AB809" s="38">
        <v>3356.000525106298</v>
      </c>
      <c r="AC809" s="38">
        <v>3367.0611267036161</v>
      </c>
      <c r="AD809" s="38">
        <v>3354.4979431271436</v>
      </c>
    </row>
    <row r="810" spans="1:30" x14ac:dyDescent="0.25">
      <c r="A810" t="s">
        <v>21</v>
      </c>
      <c r="B810" t="s">
        <v>23</v>
      </c>
      <c r="C810" s="31" t="s">
        <v>4</v>
      </c>
      <c r="D810" s="6" t="s">
        <v>44</v>
      </c>
      <c r="E810" s="38">
        <v>3369</v>
      </c>
      <c r="F810" s="38">
        <v>3383.4976764468697</v>
      </c>
      <c r="G810" s="38">
        <v>3467.6425757870174</v>
      </c>
      <c r="H810" s="38">
        <v>3444.0219297569997</v>
      </c>
      <c r="I810" s="38">
        <v>3470.2816012022772</v>
      </c>
      <c r="J810" s="38">
        <v>3505.81570781953</v>
      </c>
      <c r="K810" s="38">
        <v>3521.9742057899921</v>
      </c>
      <c r="L810" s="38">
        <v>3526.4626828028249</v>
      </c>
      <c r="M810" s="38">
        <v>3545.1411598959644</v>
      </c>
      <c r="N810" s="38">
        <v>3570.6491064178695</v>
      </c>
      <c r="O810" s="38">
        <v>3581.5827887511982</v>
      </c>
      <c r="P810" s="38">
        <v>3579.7787054591208</v>
      </c>
      <c r="Q810" s="38">
        <v>3584.9210123024527</v>
      </c>
      <c r="R810" s="38">
        <v>3589.7740956419639</v>
      </c>
      <c r="S810" s="38">
        <v>3569.3924730866015</v>
      </c>
      <c r="T810" s="38">
        <v>3531.1300061555294</v>
      </c>
      <c r="U810" s="38">
        <v>3487.0392869230909</v>
      </c>
      <c r="V810" s="38">
        <v>3432.0159421436438</v>
      </c>
      <c r="W810" s="38">
        <v>3378.0244167230708</v>
      </c>
      <c r="X810" s="38">
        <v>3336.0150130280144</v>
      </c>
      <c r="Y810" s="38">
        <v>3305.1433077971342</v>
      </c>
      <c r="Z810" s="38">
        <v>3277.8918331554405</v>
      </c>
      <c r="AA810" s="38">
        <v>3249.4758879378169</v>
      </c>
      <c r="AB810" s="38">
        <v>3228.2078032388904</v>
      </c>
      <c r="AC810" s="38">
        <v>3209.9506939570651</v>
      </c>
      <c r="AD810" s="38">
        <v>3207.0758677236417</v>
      </c>
    </row>
    <row r="811" spans="1:30" x14ac:dyDescent="0.25">
      <c r="A811" t="s">
        <v>21</v>
      </c>
      <c r="B811" t="s">
        <v>23</v>
      </c>
      <c r="C811" s="31" t="s">
        <v>4</v>
      </c>
      <c r="D811" s="6" t="s">
        <v>45</v>
      </c>
      <c r="E811" s="38">
        <v>3872</v>
      </c>
      <c r="F811" s="38">
        <v>3733.5145848867214</v>
      </c>
      <c r="G811" s="38">
        <v>3534.9003293769965</v>
      </c>
      <c r="H811" s="38">
        <v>3467.3372097484025</v>
      </c>
      <c r="I811" s="38">
        <v>3400.0705781048473</v>
      </c>
      <c r="J811" s="38">
        <v>3363.109856108365</v>
      </c>
      <c r="K811" s="38">
        <v>3393.4752338803842</v>
      </c>
      <c r="L811" s="38">
        <v>3479.6824278456661</v>
      </c>
      <c r="M811" s="38">
        <v>3488.4668924043417</v>
      </c>
      <c r="N811" s="38">
        <v>3525.3386637197955</v>
      </c>
      <c r="O811" s="38">
        <v>3559.4368341075046</v>
      </c>
      <c r="P811" s="38">
        <v>3573.9883002520296</v>
      </c>
      <c r="Q811" s="38">
        <v>3577.0131862261874</v>
      </c>
      <c r="R811" s="38">
        <v>3590.5572300272843</v>
      </c>
      <c r="S811" s="38">
        <v>3612.3778762462566</v>
      </c>
      <c r="T811" s="38">
        <v>3619.5227444960788</v>
      </c>
      <c r="U811" s="38">
        <v>3619.0022386275314</v>
      </c>
      <c r="V811" s="38">
        <v>3621.3390996804656</v>
      </c>
      <c r="W811" s="38">
        <v>3622.2395201009385</v>
      </c>
      <c r="X811" s="38">
        <v>3601.2628221861069</v>
      </c>
      <c r="Y811" s="38">
        <v>3565.4446915360591</v>
      </c>
      <c r="Z811" s="38">
        <v>3523.9535155781618</v>
      </c>
      <c r="AA811" s="38">
        <v>3472.5655995033712</v>
      </c>
      <c r="AB811" s="38">
        <v>3420.2092305436322</v>
      </c>
      <c r="AC811" s="38">
        <v>3375.4598430020778</v>
      </c>
      <c r="AD811" s="38">
        <v>3341.150572481698</v>
      </c>
    </row>
    <row r="812" spans="1:30" x14ac:dyDescent="0.25">
      <c r="A812" t="s">
        <v>21</v>
      </c>
      <c r="B812" t="s">
        <v>23</v>
      </c>
      <c r="C812" s="31" t="s">
        <v>4</v>
      </c>
      <c r="D812" s="6" t="s">
        <v>46</v>
      </c>
      <c r="E812" s="38">
        <v>4247</v>
      </c>
      <c r="F812" s="38">
        <v>4219.8220297235202</v>
      </c>
      <c r="G812" s="38">
        <v>4188.2036776191389</v>
      </c>
      <c r="H812" s="38">
        <v>4130.5696019083571</v>
      </c>
      <c r="I812" s="38">
        <v>4030.5305311477723</v>
      </c>
      <c r="J812" s="38">
        <v>3914.2443839370312</v>
      </c>
      <c r="K812" s="38">
        <v>3796.5886140481598</v>
      </c>
      <c r="L812" s="38">
        <v>3636.4057975559776</v>
      </c>
      <c r="M812" s="38">
        <v>3574.5516507580132</v>
      </c>
      <c r="N812" s="38">
        <v>3527.0713317351792</v>
      </c>
      <c r="O812" s="38">
        <v>3507.1232969096009</v>
      </c>
      <c r="P812" s="38">
        <v>3542.8979829838363</v>
      </c>
      <c r="Q812" s="38">
        <v>3628.0985380925158</v>
      </c>
      <c r="R812" s="38">
        <v>3653.2714456117442</v>
      </c>
      <c r="S812" s="38">
        <v>3694.624071351288</v>
      </c>
      <c r="T812" s="38">
        <v>3727.951365080803</v>
      </c>
      <c r="U812" s="38">
        <v>3740.8977179314306</v>
      </c>
      <c r="V812" s="38">
        <v>3741.9989504728946</v>
      </c>
      <c r="W812" s="38">
        <v>3751.9977313715021</v>
      </c>
      <c r="X812" s="38">
        <v>3771.6482837158446</v>
      </c>
      <c r="Y812" s="38">
        <v>3777.325124514025</v>
      </c>
      <c r="Z812" s="38">
        <v>3778.273284292176</v>
      </c>
      <c r="AA812" s="38">
        <v>3779.7985944758984</v>
      </c>
      <c r="AB812" s="38">
        <v>3778.7059652238231</v>
      </c>
      <c r="AC812" s="38">
        <v>3757.0992109237441</v>
      </c>
      <c r="AD812" s="38">
        <v>3721.9927932648261</v>
      </c>
    </row>
    <row r="813" spans="1:30" x14ac:dyDescent="0.25">
      <c r="A813" t="s">
        <v>21</v>
      </c>
      <c r="B813" t="s">
        <v>23</v>
      </c>
      <c r="C813" s="31" t="s">
        <v>4</v>
      </c>
      <c r="D813" s="6" t="s">
        <v>47</v>
      </c>
      <c r="E813" s="38">
        <v>4325</v>
      </c>
      <c r="F813" s="38">
        <v>4255.3525130357748</v>
      </c>
      <c r="G813" s="38">
        <v>4206.8779591863631</v>
      </c>
      <c r="H813" s="38">
        <v>4121.0827029973507</v>
      </c>
      <c r="I813" s="38">
        <v>4169.2854071026122</v>
      </c>
      <c r="J813" s="38">
        <v>4261.6130611742874</v>
      </c>
      <c r="K813" s="38">
        <v>4265.5129329370548</v>
      </c>
      <c r="L813" s="38">
        <v>4254.8867552107877</v>
      </c>
      <c r="M813" s="38">
        <v>4214.7302308920425</v>
      </c>
      <c r="N813" s="38">
        <v>4129.3693618092811</v>
      </c>
      <c r="O813" s="38">
        <v>4016.9127519574972</v>
      </c>
      <c r="P813" s="38">
        <v>3905.2937527572772</v>
      </c>
      <c r="Q813" s="38">
        <v>3764.8054368256089</v>
      </c>
      <c r="R813" s="38">
        <v>3704.4809725340833</v>
      </c>
      <c r="S813" s="38">
        <v>3667.5205031084861</v>
      </c>
      <c r="T813" s="38">
        <v>3658.6130908333298</v>
      </c>
      <c r="U813" s="38">
        <v>3697.7882470079676</v>
      </c>
      <c r="V813" s="38">
        <v>3781.2106922053017</v>
      </c>
      <c r="W813" s="38">
        <v>3816.5316187336639</v>
      </c>
      <c r="X813" s="38">
        <v>3860.3328936122948</v>
      </c>
      <c r="Y813" s="38">
        <v>3893.657628660208</v>
      </c>
      <c r="Z813" s="38">
        <v>3906.1348522540147</v>
      </c>
      <c r="AA813" s="38">
        <v>3906.5976202114407</v>
      </c>
      <c r="AB813" s="38">
        <v>3914.2676035136537</v>
      </c>
      <c r="AC813" s="38">
        <v>3932.4856830751319</v>
      </c>
      <c r="AD813" s="38">
        <v>3937.408714013291</v>
      </c>
    </row>
    <row r="814" spans="1:30" x14ac:dyDescent="0.25">
      <c r="A814" t="s">
        <v>21</v>
      </c>
      <c r="B814" t="s">
        <v>23</v>
      </c>
      <c r="C814" s="31" t="s">
        <v>4</v>
      </c>
      <c r="D814" s="6" t="s">
        <v>48</v>
      </c>
      <c r="E814" s="38">
        <v>4385</v>
      </c>
      <c r="F814" s="38">
        <v>4427.2356550363002</v>
      </c>
      <c r="G814" s="38">
        <v>4469.3966909337851</v>
      </c>
      <c r="H814" s="38">
        <v>4522.8186671652111</v>
      </c>
      <c r="I814" s="38">
        <v>4457.6696943940906</v>
      </c>
      <c r="J814" s="38">
        <v>4346.7853316789879</v>
      </c>
      <c r="K814" s="38">
        <v>4283.604358661516</v>
      </c>
      <c r="L814" s="38">
        <v>4238.6369683988451</v>
      </c>
      <c r="M814" s="38">
        <v>4168.7802162543667</v>
      </c>
      <c r="N814" s="38">
        <v>4215.8855717507431</v>
      </c>
      <c r="O814" s="38">
        <v>4308.8254898100222</v>
      </c>
      <c r="P814" s="38">
        <v>4330.2816170267015</v>
      </c>
      <c r="Q814" s="38">
        <v>4331.8518006762097</v>
      </c>
      <c r="R814" s="38">
        <v>4302.0969091050911</v>
      </c>
      <c r="S814" s="38">
        <v>4226.1960754399952</v>
      </c>
      <c r="T814" s="38">
        <v>4116.4328829049009</v>
      </c>
      <c r="U814" s="38">
        <v>4008.0483204448988</v>
      </c>
      <c r="V814" s="38">
        <v>3880.9462132048861</v>
      </c>
      <c r="W814" s="38">
        <v>3821.9857459431232</v>
      </c>
      <c r="X814" s="38">
        <v>3792.714126774013</v>
      </c>
      <c r="Y814" s="38">
        <v>3792.3104704525576</v>
      </c>
      <c r="Z814" s="38">
        <v>3834.7728171226113</v>
      </c>
      <c r="AA814" s="38">
        <v>3917.4886861561199</v>
      </c>
      <c r="AB814" s="38">
        <v>3960.5471551793235</v>
      </c>
      <c r="AC814" s="38">
        <v>4006.5714418351286</v>
      </c>
      <c r="AD814" s="38">
        <v>4040.3683088562238</v>
      </c>
    </row>
    <row r="815" spans="1:30" x14ac:dyDescent="0.25">
      <c r="A815" t="s">
        <v>21</v>
      </c>
      <c r="B815" t="s">
        <v>23</v>
      </c>
      <c r="C815" s="31" t="s">
        <v>4</v>
      </c>
      <c r="D815" s="6" t="s">
        <v>49</v>
      </c>
      <c r="E815" s="38">
        <v>4150</v>
      </c>
      <c r="F815" s="38">
        <v>4169.1141766613146</v>
      </c>
      <c r="G815" s="38">
        <v>4186.9584569245962</v>
      </c>
      <c r="H815" s="38">
        <v>4276.8878938559055</v>
      </c>
      <c r="I815" s="38">
        <v>4333.23003611895</v>
      </c>
      <c r="J815" s="38">
        <v>4421.795691812772</v>
      </c>
      <c r="K815" s="38">
        <v>4476.4645838043516</v>
      </c>
      <c r="L815" s="38">
        <v>4525.1861195294068</v>
      </c>
      <c r="M815" s="38">
        <v>4576.9613551199946</v>
      </c>
      <c r="N815" s="38">
        <v>4522.0192632561084</v>
      </c>
      <c r="O815" s="38">
        <v>4422.1258884033423</v>
      </c>
      <c r="P815" s="38">
        <v>4359.8333397463321</v>
      </c>
      <c r="Q815" s="38">
        <v>4315.2470162559666</v>
      </c>
      <c r="R815" s="38">
        <v>4257.4425965452128</v>
      </c>
      <c r="S815" s="38">
        <v>4302.9504483500104</v>
      </c>
      <c r="T815" s="38">
        <v>4395.7641825097598</v>
      </c>
      <c r="U815" s="38">
        <v>4430.0524785391553</v>
      </c>
      <c r="V815" s="38">
        <v>4440.263951040597</v>
      </c>
      <c r="W815" s="38">
        <v>4418.1013486094844</v>
      </c>
      <c r="X815" s="38">
        <v>4349.2031864561923</v>
      </c>
      <c r="Y815" s="38">
        <v>4242.5383022531023</v>
      </c>
      <c r="Z815" s="38">
        <v>4137.2793418482934</v>
      </c>
      <c r="AA815" s="38">
        <v>4021.4746110091078</v>
      </c>
      <c r="AB815" s="38">
        <v>3964.7671468727658</v>
      </c>
      <c r="AC815" s="38">
        <v>3942.144879702204</v>
      </c>
      <c r="AD815" s="38">
        <v>3949.6535039704104</v>
      </c>
    </row>
    <row r="816" spans="1:30" x14ac:dyDescent="0.25">
      <c r="A816" t="s">
        <v>21</v>
      </c>
      <c r="B816" t="s">
        <v>23</v>
      </c>
      <c r="C816" s="31" t="s">
        <v>4</v>
      </c>
      <c r="D816" s="6" t="s">
        <v>50</v>
      </c>
      <c r="E816" s="38">
        <v>4077</v>
      </c>
      <c r="F816" s="38">
        <v>4045.1504585211642</v>
      </c>
      <c r="G816" s="38">
        <v>4041.5442285278682</v>
      </c>
      <c r="H816" s="38">
        <v>4024.8263305659098</v>
      </c>
      <c r="I816" s="38">
        <v>4038.7132857111683</v>
      </c>
      <c r="J816" s="38">
        <v>4034.9852867357599</v>
      </c>
      <c r="K816" s="38">
        <v>4068.0512970807886</v>
      </c>
      <c r="L816" s="38">
        <v>4101.3212673756743</v>
      </c>
      <c r="M816" s="38">
        <v>4193.4194797774253</v>
      </c>
      <c r="N816" s="38">
        <v>4256.4507368176437</v>
      </c>
      <c r="O816" s="38">
        <v>4343.7312475509134</v>
      </c>
      <c r="P816" s="38">
        <v>4402.1550751108944</v>
      </c>
      <c r="Q816" s="38">
        <v>4451.9224535749872</v>
      </c>
      <c r="R816" s="38">
        <v>4499.0774842156552</v>
      </c>
      <c r="S816" s="38">
        <v>4451.6472418946296</v>
      </c>
      <c r="T816" s="38">
        <v>4362.566666602962</v>
      </c>
      <c r="U816" s="38">
        <v>4302.8076552104931</v>
      </c>
      <c r="V816" s="38">
        <v>4260.5626997245236</v>
      </c>
      <c r="W816" s="38">
        <v>4213.4602401264156</v>
      </c>
      <c r="X816" s="38">
        <v>4257.2777968448463</v>
      </c>
      <c r="Y816" s="38">
        <v>4348.913579055481</v>
      </c>
      <c r="Z816" s="38">
        <v>4392.4647962675072</v>
      </c>
      <c r="AA816" s="38">
        <v>4408.4277760097639</v>
      </c>
      <c r="AB816" s="38">
        <v>4391.940703046027</v>
      </c>
      <c r="AC816" s="38">
        <v>4330.0448921510961</v>
      </c>
      <c r="AD816" s="38">
        <v>4229.3323904522913</v>
      </c>
    </row>
    <row r="817" spans="1:30" x14ac:dyDescent="0.25">
      <c r="A817" t="s">
        <v>21</v>
      </c>
      <c r="B817" t="s">
        <v>23</v>
      </c>
      <c r="C817" s="31" t="s">
        <v>4</v>
      </c>
      <c r="D817" s="6" t="s">
        <v>51</v>
      </c>
      <c r="E817" s="38">
        <v>3070</v>
      </c>
      <c r="F817" s="38">
        <v>3261.1855137816733</v>
      </c>
      <c r="G817" s="38">
        <v>3465.9866786237185</v>
      </c>
      <c r="H817" s="38">
        <v>3596.7637594108178</v>
      </c>
      <c r="I817" s="38">
        <v>3645.5662524429272</v>
      </c>
      <c r="J817" s="38">
        <v>3721.4864440524043</v>
      </c>
      <c r="K817" s="38">
        <v>3703.1795249446268</v>
      </c>
      <c r="L817" s="38">
        <v>3710.0287983638391</v>
      </c>
      <c r="M817" s="38">
        <v>3704.7047253874498</v>
      </c>
      <c r="N817" s="38">
        <v>3724.4085392844536</v>
      </c>
      <c r="O817" s="38">
        <v>3731.7455121672679</v>
      </c>
      <c r="P817" s="38">
        <v>3769.5439696893154</v>
      </c>
      <c r="Q817" s="38">
        <v>3808.9528595795396</v>
      </c>
      <c r="R817" s="38">
        <v>3895.9962864486083</v>
      </c>
      <c r="S817" s="38">
        <v>3959.0013332289827</v>
      </c>
      <c r="T817" s="38">
        <v>4041.2267009912071</v>
      </c>
      <c r="U817" s="38">
        <v>4098.8556884078607</v>
      </c>
      <c r="V817" s="38">
        <v>4146.6117529787271</v>
      </c>
      <c r="W817" s="38">
        <v>4189.074627136577</v>
      </c>
      <c r="X817" s="38">
        <v>4149.1162228450175</v>
      </c>
      <c r="Y817" s="38">
        <v>4073.1231656783361</v>
      </c>
      <c r="Z817" s="38">
        <v>4020.2265731982916</v>
      </c>
      <c r="AA817" s="38">
        <v>3984.0239971457613</v>
      </c>
      <c r="AB817" s="38">
        <v>3948.4686220421254</v>
      </c>
      <c r="AC817" s="38">
        <v>3990.3750438519796</v>
      </c>
      <c r="AD817" s="38">
        <v>4077.4154145228458</v>
      </c>
    </row>
    <row r="818" spans="1:30" x14ac:dyDescent="0.25">
      <c r="A818" t="s">
        <v>21</v>
      </c>
      <c r="B818" t="s">
        <v>23</v>
      </c>
      <c r="C818" s="31" t="s">
        <v>4</v>
      </c>
      <c r="D818" s="6" t="s">
        <v>52</v>
      </c>
      <c r="E818" s="38">
        <v>2134</v>
      </c>
      <c r="F818" s="38">
        <v>2220.9667750909707</v>
      </c>
      <c r="G818" s="38">
        <v>2270.1484710301675</v>
      </c>
      <c r="H818" s="38">
        <v>2353.7240792562634</v>
      </c>
      <c r="I818" s="38">
        <v>2481.0992219914278</v>
      </c>
      <c r="J818" s="38">
        <v>2589.0071927296267</v>
      </c>
      <c r="K818" s="38">
        <v>2762.1218396159434</v>
      </c>
      <c r="L818" s="38">
        <v>2938.4035796682533</v>
      </c>
      <c r="M818" s="38">
        <v>3051.0504460845532</v>
      </c>
      <c r="N818" s="38">
        <v>3100.6621865054758</v>
      </c>
      <c r="O818" s="38">
        <v>3168.812997970846</v>
      </c>
      <c r="P818" s="38">
        <v>3160.1206957695422</v>
      </c>
      <c r="Q818" s="38">
        <v>3172.5866380204416</v>
      </c>
      <c r="R818" s="38">
        <v>3173.4738804346653</v>
      </c>
      <c r="S818" s="38">
        <v>3195.3051806479057</v>
      </c>
      <c r="T818" s="38">
        <v>3209.7729289146541</v>
      </c>
      <c r="U818" s="38">
        <v>3248.8157090509471</v>
      </c>
      <c r="V818" s="38">
        <v>3289.9820816233146</v>
      </c>
      <c r="W818" s="38">
        <v>3367.5993456746996</v>
      </c>
      <c r="X818" s="38">
        <v>3426.5037669424805</v>
      </c>
      <c r="Y818" s="38">
        <v>3500.6091503123598</v>
      </c>
      <c r="Z818" s="38">
        <v>3554.8642260750803</v>
      </c>
      <c r="AA818" s="38">
        <v>3599.3748159497291</v>
      </c>
      <c r="AB818" s="38">
        <v>3637.7136697686583</v>
      </c>
      <c r="AC818" s="38">
        <v>3606.2872212669249</v>
      </c>
      <c r="AD818" s="38">
        <v>3545.6972802542468</v>
      </c>
    </row>
    <row r="819" spans="1:30" x14ac:dyDescent="0.25">
      <c r="A819" t="s">
        <v>21</v>
      </c>
      <c r="B819" t="s">
        <v>23</v>
      </c>
      <c r="C819" s="31" t="s">
        <v>4</v>
      </c>
      <c r="D819" s="6" t="s">
        <v>53</v>
      </c>
      <c r="E819" s="38">
        <v>1406</v>
      </c>
      <c r="F819" s="38">
        <v>1409.4346165128345</v>
      </c>
      <c r="G819" s="38">
        <v>1438.5350918620381</v>
      </c>
      <c r="H819" s="38">
        <v>1462.5170108315569</v>
      </c>
      <c r="I819" s="38">
        <v>1514.5456666768971</v>
      </c>
      <c r="J819" s="38">
        <v>1570.5993615357406</v>
      </c>
      <c r="K819" s="38">
        <v>1641.681169420601</v>
      </c>
      <c r="L819" s="38">
        <v>1683.6725260200319</v>
      </c>
      <c r="M819" s="38">
        <v>1751.4332225334024</v>
      </c>
      <c r="N819" s="38">
        <v>1853.6119258245806</v>
      </c>
      <c r="O819" s="38">
        <v>1941.1056688725139</v>
      </c>
      <c r="P819" s="38">
        <v>2081.2228686317153</v>
      </c>
      <c r="Q819" s="38">
        <v>2214.8997425183607</v>
      </c>
      <c r="R819" s="38">
        <v>2299.1185434761724</v>
      </c>
      <c r="S819" s="38">
        <v>2341.280063960693</v>
      </c>
      <c r="T819" s="38">
        <v>2395.6214739598813</v>
      </c>
      <c r="U819" s="38">
        <v>2395.5790571040975</v>
      </c>
      <c r="V819" s="38">
        <v>2410.8781954988613</v>
      </c>
      <c r="W819" s="38">
        <v>2415.4875548465543</v>
      </c>
      <c r="X819" s="38">
        <v>2436.8244980474292</v>
      </c>
      <c r="Y819" s="38">
        <v>2455.2414580850527</v>
      </c>
      <c r="Z819" s="38">
        <v>2491.8213935629296</v>
      </c>
      <c r="AA819" s="38">
        <v>2530.4452280179248</v>
      </c>
      <c r="AB819" s="38">
        <v>2593.4996561272828</v>
      </c>
      <c r="AC819" s="38">
        <v>2643.5512541489452</v>
      </c>
      <c r="AD819" s="38">
        <v>2705.0044751339419</v>
      </c>
    </row>
    <row r="820" spans="1:30" x14ac:dyDescent="0.25">
      <c r="A820" t="s">
        <v>21</v>
      </c>
      <c r="B820" t="s">
        <v>23</v>
      </c>
      <c r="C820" s="31" t="s">
        <v>4</v>
      </c>
      <c r="D820" s="6" t="s">
        <v>1</v>
      </c>
      <c r="E820" s="38">
        <v>1006</v>
      </c>
      <c r="F820" s="38">
        <v>1079.457442450818</v>
      </c>
      <c r="G820" s="38">
        <v>1112.2521452474689</v>
      </c>
      <c r="H820" s="38">
        <v>1142.8444861153157</v>
      </c>
      <c r="I820" s="38">
        <v>1180.9081478633209</v>
      </c>
      <c r="J820" s="38">
        <v>1223.8540772849472</v>
      </c>
      <c r="K820" s="38">
        <v>1265.3246188827059</v>
      </c>
      <c r="L820" s="38">
        <v>1300.3371947741273</v>
      </c>
      <c r="M820" s="38">
        <v>1331.4257845311074</v>
      </c>
      <c r="N820" s="38">
        <v>1384.7259886283953</v>
      </c>
      <c r="O820" s="38">
        <v>1443.1604677021533</v>
      </c>
      <c r="P820" s="38">
        <v>1510.4518184040633</v>
      </c>
      <c r="Q820" s="38">
        <v>1554.6804499358534</v>
      </c>
      <c r="R820" s="38">
        <v>1614.0438699959752</v>
      </c>
      <c r="S820" s="38">
        <v>1708.3706808096797</v>
      </c>
      <c r="T820" s="38">
        <v>1795.5819283889973</v>
      </c>
      <c r="U820" s="38">
        <v>1923.1217839597346</v>
      </c>
      <c r="V820" s="38">
        <v>2027.7194854622462</v>
      </c>
      <c r="W820" s="38">
        <v>2107.9026050599732</v>
      </c>
      <c r="X820" s="38">
        <v>2181.5741452783013</v>
      </c>
      <c r="Y820" s="38">
        <v>2257.2778329201415</v>
      </c>
      <c r="Z820" s="38">
        <v>2322.605941162315</v>
      </c>
      <c r="AA820" s="38">
        <v>2383.4899751035368</v>
      </c>
      <c r="AB820" s="38">
        <v>2422.644253878485</v>
      </c>
      <c r="AC820" s="38">
        <v>2470.3635021890746</v>
      </c>
      <c r="AD820" s="38">
        <v>2519.9502941359838</v>
      </c>
    </row>
    <row r="821" spans="1:30" x14ac:dyDescent="0.25">
      <c r="A821" t="s">
        <v>21</v>
      </c>
      <c r="B821" t="s">
        <v>23</v>
      </c>
      <c r="C821" s="31" t="s">
        <v>4</v>
      </c>
      <c r="D821" s="6" t="s">
        <v>0</v>
      </c>
      <c r="E821" s="38">
        <v>65014</v>
      </c>
      <c r="F821" s="38">
        <v>64849.771935611192</v>
      </c>
      <c r="G821" s="38">
        <v>64722.967623481272</v>
      </c>
      <c r="H821" s="38">
        <v>64644.624058787311</v>
      </c>
      <c r="I821" s="38">
        <v>64607.867065653423</v>
      </c>
      <c r="J821" s="38">
        <v>64614.619043307357</v>
      </c>
      <c r="K821" s="38">
        <v>64605.311112964453</v>
      </c>
      <c r="L821" s="38">
        <v>64593.946441004489</v>
      </c>
      <c r="M821" s="38">
        <v>64578.83381333806</v>
      </c>
      <c r="N821" s="38">
        <v>64562.385520728923</v>
      </c>
      <c r="O821" s="38">
        <v>64541.613651169144</v>
      </c>
      <c r="P821" s="38">
        <v>64507.024832898722</v>
      </c>
      <c r="Q821" s="38">
        <v>64464.811625486713</v>
      </c>
      <c r="R821" s="38">
        <v>64411.748656571028</v>
      </c>
      <c r="S821" s="38">
        <v>64346.523783889665</v>
      </c>
      <c r="T821" s="38">
        <v>64269.887273404835</v>
      </c>
      <c r="U821" s="38">
        <v>64182.091720796947</v>
      </c>
      <c r="V821" s="38">
        <v>64085.764111935408</v>
      </c>
      <c r="W821" s="38">
        <v>63980.452078586139</v>
      </c>
      <c r="X821" s="38">
        <v>63864.941921323276</v>
      </c>
      <c r="Y821" s="38">
        <v>63739.859522074381</v>
      </c>
      <c r="Z821" s="38">
        <v>63605.685593567337</v>
      </c>
      <c r="AA821" s="38">
        <v>63463.262015362452</v>
      </c>
      <c r="AB821" s="38">
        <v>63313.021365169523</v>
      </c>
      <c r="AC821" s="38">
        <v>63155.060560350212</v>
      </c>
      <c r="AD821" s="38">
        <v>62989.652230146836</v>
      </c>
    </row>
    <row r="822" spans="1:30" x14ac:dyDescent="0.25">
      <c r="A822" t="s">
        <v>21</v>
      </c>
      <c r="B822" t="s">
        <v>23</v>
      </c>
      <c r="C822" s="31" t="s">
        <v>5</v>
      </c>
      <c r="D822" s="6" t="s">
        <v>37</v>
      </c>
      <c r="E822" s="38">
        <v>4269</v>
      </c>
      <c r="F822" s="38">
        <v>4175.5257113483167</v>
      </c>
      <c r="G822" s="38">
        <v>4116.1039433474762</v>
      </c>
      <c r="H822" s="38">
        <v>4068.2402914862096</v>
      </c>
      <c r="I822" s="38">
        <v>3976.2795198855783</v>
      </c>
      <c r="J822" s="38">
        <v>3865.4814758956222</v>
      </c>
      <c r="K822" s="38">
        <v>3775.0762164053008</v>
      </c>
      <c r="L822" s="38">
        <v>3700.6613757905498</v>
      </c>
      <c r="M822" s="38">
        <v>3642.6880939427565</v>
      </c>
      <c r="N822" s="38">
        <v>3601.7806710359077</v>
      </c>
      <c r="O822" s="38">
        <v>3577.8937916784407</v>
      </c>
      <c r="P822" s="38">
        <v>3571.1922536674779</v>
      </c>
      <c r="Q822" s="38">
        <v>3563.5050704708374</v>
      </c>
      <c r="R822" s="38">
        <v>3554.4646709094573</v>
      </c>
      <c r="S822" s="38">
        <v>3544.4261338825372</v>
      </c>
      <c r="T822" s="38">
        <v>3533.4265832395254</v>
      </c>
      <c r="U822" s="38">
        <v>3521.5206367668688</v>
      </c>
      <c r="V822" s="38">
        <v>3509.1710208867371</v>
      </c>
      <c r="W822" s="38">
        <v>3496.6211148914149</v>
      </c>
      <c r="X822" s="38">
        <v>3483.7482582435487</v>
      </c>
      <c r="Y822" s="38">
        <v>3470.5891257224457</v>
      </c>
      <c r="Z822" s="38">
        <v>3456.9420696665156</v>
      </c>
      <c r="AA822" s="38">
        <v>3442.4983506482081</v>
      </c>
      <c r="AB822" s="38">
        <v>3426.9304877519016</v>
      </c>
      <c r="AC822" s="38">
        <v>3409.9773918056362</v>
      </c>
      <c r="AD822" s="38">
        <v>3391.5288640673771</v>
      </c>
    </row>
    <row r="823" spans="1:30" x14ac:dyDescent="0.25">
      <c r="A823" t="s">
        <v>21</v>
      </c>
      <c r="B823" t="s">
        <v>23</v>
      </c>
      <c r="C823" s="31" t="s">
        <v>5</v>
      </c>
      <c r="D823" s="6" t="s">
        <v>38</v>
      </c>
      <c r="E823" s="38">
        <v>4667</v>
      </c>
      <c r="F823" s="38">
        <v>4601.9533389352755</v>
      </c>
      <c r="G823" s="38">
        <v>4516.2173753591615</v>
      </c>
      <c r="H823" s="38">
        <v>4438.8101639265269</v>
      </c>
      <c r="I823" s="38">
        <v>4326.164146146526</v>
      </c>
      <c r="J823" s="38">
        <v>4289.8576263508594</v>
      </c>
      <c r="K823" s="38">
        <v>4224.6083566518246</v>
      </c>
      <c r="L823" s="38">
        <v>4177.0435007638353</v>
      </c>
      <c r="M823" s="38">
        <v>4134.8922376276514</v>
      </c>
      <c r="N823" s="38">
        <v>4056.5021060188142</v>
      </c>
      <c r="O823" s="38">
        <v>3956.8919210467316</v>
      </c>
      <c r="P823" s="38">
        <v>3871.7004633675788</v>
      </c>
      <c r="Q823" s="38">
        <v>3801.7870699894529</v>
      </c>
      <c r="R823" s="38">
        <v>3746.360620139144</v>
      </c>
      <c r="S823" s="38">
        <v>3705.9176659115528</v>
      </c>
      <c r="T823" s="38">
        <v>3680.5414600094405</v>
      </c>
      <c r="U823" s="38">
        <v>3670.6225289226322</v>
      </c>
      <c r="V823" s="38">
        <v>3658.93984846381</v>
      </c>
      <c r="W823" s="38">
        <v>3645.7907506336105</v>
      </c>
      <c r="X823" s="38">
        <v>3631.3465372098863</v>
      </c>
      <c r="Y823" s="38">
        <v>3615.9624156570048</v>
      </c>
      <c r="Z823" s="38">
        <v>3599.8380683738928</v>
      </c>
      <c r="AA823" s="38">
        <v>3583.2727059135159</v>
      </c>
      <c r="AB823" s="38">
        <v>3566.4884256003966</v>
      </c>
      <c r="AC823" s="38">
        <v>3549.6490160978115</v>
      </c>
      <c r="AD823" s="38">
        <v>3532.908754261799</v>
      </c>
    </row>
    <row r="824" spans="1:30" x14ac:dyDescent="0.25">
      <c r="A824" t="s">
        <v>21</v>
      </c>
      <c r="B824" t="s">
        <v>23</v>
      </c>
      <c r="C824" s="31" t="s">
        <v>5</v>
      </c>
      <c r="D824" s="6" t="s">
        <v>39</v>
      </c>
      <c r="E824" s="38">
        <v>4095</v>
      </c>
      <c r="F824" s="38">
        <v>4186.7453882734271</v>
      </c>
      <c r="G824" s="38">
        <v>4272.2820809105697</v>
      </c>
      <c r="H824" s="38">
        <v>4288.3570651221689</v>
      </c>
      <c r="I824" s="38">
        <v>4406.8846859343412</v>
      </c>
      <c r="J824" s="38">
        <v>4421.5957627828848</v>
      </c>
      <c r="K824" s="38">
        <v>4381.3993053228223</v>
      </c>
      <c r="L824" s="38">
        <v>4321.0916709691392</v>
      </c>
      <c r="M824" s="38">
        <v>4262.3169499149535</v>
      </c>
      <c r="N824" s="38">
        <v>4176.5212978454238</v>
      </c>
      <c r="O824" s="38">
        <v>4143.8639544402049</v>
      </c>
      <c r="P824" s="38">
        <v>4087.9611829005394</v>
      </c>
      <c r="Q824" s="38">
        <v>4040.6559310329544</v>
      </c>
      <c r="R824" s="38">
        <v>3995.5222051723404</v>
      </c>
      <c r="S824" s="38">
        <v>3922.621416388658</v>
      </c>
      <c r="T824" s="38">
        <v>3831.2759858040463</v>
      </c>
      <c r="U824" s="38">
        <v>3749.4520238505766</v>
      </c>
      <c r="V824" s="38">
        <v>3681.9814813624898</v>
      </c>
      <c r="W824" s="38">
        <v>3628.4242086369932</v>
      </c>
      <c r="X824" s="38">
        <v>3588.6404808012721</v>
      </c>
      <c r="Y824" s="38">
        <v>3562.4489446576154</v>
      </c>
      <c r="Z824" s="38">
        <v>3549.6912863195412</v>
      </c>
      <c r="AA824" s="38">
        <v>3534.9417385147972</v>
      </c>
      <c r="AB824" s="38">
        <v>3518.4886077992696</v>
      </c>
      <c r="AC824" s="38">
        <v>3500.7130470221268</v>
      </c>
      <c r="AD824" s="38">
        <v>3482.0695192710336</v>
      </c>
    </row>
    <row r="825" spans="1:30" x14ac:dyDescent="0.25">
      <c r="A825" t="s">
        <v>21</v>
      </c>
      <c r="B825" t="s">
        <v>23</v>
      </c>
      <c r="C825" s="31" t="s">
        <v>5</v>
      </c>
      <c r="D825" s="6" t="s">
        <v>40</v>
      </c>
      <c r="E825" s="38">
        <v>3688</v>
      </c>
      <c r="F825" s="38">
        <v>3580.1427528067907</v>
      </c>
      <c r="G825" s="38">
        <v>3473.4538314922515</v>
      </c>
      <c r="H825" s="38">
        <v>3419.5860995483249</v>
      </c>
      <c r="I825" s="38">
        <v>3373.380361898855</v>
      </c>
      <c r="J825" s="38">
        <v>3371.4457126378688</v>
      </c>
      <c r="K825" s="38">
        <v>3445.1636785834353</v>
      </c>
      <c r="L825" s="38">
        <v>3512.4897045581183</v>
      </c>
      <c r="M825" s="38">
        <v>3535.2978747722473</v>
      </c>
      <c r="N825" s="38">
        <v>3609.2380277092907</v>
      </c>
      <c r="O825" s="38">
        <v>3610.6156747507766</v>
      </c>
      <c r="P825" s="38">
        <v>3584.2462688793566</v>
      </c>
      <c r="Q825" s="38">
        <v>3533.422718798045</v>
      </c>
      <c r="R825" s="38">
        <v>3478.8738804811842</v>
      </c>
      <c r="S825" s="38">
        <v>3422.5113186434019</v>
      </c>
      <c r="T825" s="38">
        <v>3395.4869621818607</v>
      </c>
      <c r="U825" s="38">
        <v>3352.4234767345529</v>
      </c>
      <c r="V825" s="38">
        <v>3305.7338471704193</v>
      </c>
      <c r="W825" s="38">
        <v>3256.0368738699544</v>
      </c>
      <c r="X825" s="38">
        <v>3193.7017882449386</v>
      </c>
      <c r="Y825" s="38">
        <v>3120.8180128772433</v>
      </c>
      <c r="Z825" s="38">
        <v>3051.6987102726689</v>
      </c>
      <c r="AA825" s="38">
        <v>2995.2329254616916</v>
      </c>
      <c r="AB825" s="38">
        <v>2950.9551252803863</v>
      </c>
      <c r="AC825" s="38">
        <v>2918.2619342635458</v>
      </c>
      <c r="AD825" s="38">
        <v>2894.6384194500938</v>
      </c>
    </row>
    <row r="826" spans="1:30" x14ac:dyDescent="0.25">
      <c r="A826" t="s">
        <v>21</v>
      </c>
      <c r="B826" t="s">
        <v>23</v>
      </c>
      <c r="C826" s="31" t="s">
        <v>5</v>
      </c>
      <c r="D826" s="6" t="s">
        <v>41</v>
      </c>
      <c r="E826" s="38">
        <v>3392</v>
      </c>
      <c r="F826" s="38">
        <v>3275.0473759199999</v>
      </c>
      <c r="G826" s="38">
        <v>3198.5503951699193</v>
      </c>
      <c r="H826" s="38">
        <v>3138.982347860443</v>
      </c>
      <c r="I826" s="38">
        <v>3077.2417316065576</v>
      </c>
      <c r="J826" s="38">
        <v>3046.0070456483527</v>
      </c>
      <c r="K826" s="38">
        <v>3004.8512583667516</v>
      </c>
      <c r="L826" s="38">
        <v>2964.7072348887277</v>
      </c>
      <c r="M826" s="38">
        <v>2947.9124347360294</v>
      </c>
      <c r="N826" s="38">
        <v>2927.1163608335255</v>
      </c>
      <c r="O826" s="38">
        <v>2929.5579468141682</v>
      </c>
      <c r="P826" s="38">
        <v>2972.719154129758</v>
      </c>
      <c r="Q826" s="38">
        <v>3017.5220106141142</v>
      </c>
      <c r="R826" s="38">
        <v>3042.9659167567443</v>
      </c>
      <c r="S826" s="38">
        <v>3086.2757183914027</v>
      </c>
      <c r="T826" s="38">
        <v>3087.0466401694098</v>
      </c>
      <c r="U826" s="38">
        <v>3069.4887914277656</v>
      </c>
      <c r="V826" s="38">
        <v>3041.5230955675397</v>
      </c>
      <c r="W826" s="38">
        <v>3009.369122726659</v>
      </c>
      <c r="X826" s="38">
        <v>2972.3175847880252</v>
      </c>
      <c r="Y826" s="38">
        <v>2947.1107248909789</v>
      </c>
      <c r="Z826" s="38">
        <v>2911.9602334785859</v>
      </c>
      <c r="AA826" s="38">
        <v>2872.6434571445875</v>
      </c>
      <c r="AB826" s="38">
        <v>2834.3987259540613</v>
      </c>
      <c r="AC826" s="38">
        <v>2788.134656474871</v>
      </c>
      <c r="AD826" s="38">
        <v>2731.1399741940268</v>
      </c>
    </row>
    <row r="827" spans="1:30" x14ac:dyDescent="0.25">
      <c r="A827" t="s">
        <v>21</v>
      </c>
      <c r="B827" t="s">
        <v>23</v>
      </c>
      <c r="C827" s="31" t="s">
        <v>5</v>
      </c>
      <c r="D827" s="2" t="s">
        <v>42</v>
      </c>
      <c r="E827" s="38">
        <v>3594</v>
      </c>
      <c r="F827" s="38">
        <v>3689.7489665964104</v>
      </c>
      <c r="G827" s="38">
        <v>3727.5511655199366</v>
      </c>
      <c r="H827" s="38">
        <v>3740.1057757217936</v>
      </c>
      <c r="I827" s="38">
        <v>3736.5024645229055</v>
      </c>
      <c r="J827" s="38">
        <v>3709.9002357905642</v>
      </c>
      <c r="K827" s="38">
        <v>3657.8357752366137</v>
      </c>
      <c r="L827" s="38">
        <v>3613.0269438543864</v>
      </c>
      <c r="M827" s="38">
        <v>3571.5249920628794</v>
      </c>
      <c r="N827" s="38">
        <v>3529.1982093859988</v>
      </c>
      <c r="O827" s="38">
        <v>3504.5825593236632</v>
      </c>
      <c r="P827" s="38">
        <v>3472.5593770780838</v>
      </c>
      <c r="Q827" s="38">
        <v>3442.1428704338114</v>
      </c>
      <c r="R827" s="38">
        <v>3424.7879733177101</v>
      </c>
      <c r="S827" s="38">
        <v>3408.014062182921</v>
      </c>
      <c r="T827" s="38">
        <v>3410.9245506172447</v>
      </c>
      <c r="U827" s="38">
        <v>3441.1367339740978</v>
      </c>
      <c r="V827" s="38">
        <v>3476.1701324750611</v>
      </c>
      <c r="W827" s="38">
        <v>3499.6449792212898</v>
      </c>
      <c r="X827" s="38">
        <v>3528.082936061588</v>
      </c>
      <c r="Y827" s="38">
        <v>3527.6618960702299</v>
      </c>
      <c r="Z827" s="38">
        <v>3512.0812922921455</v>
      </c>
      <c r="AA827" s="38">
        <v>3490.3308299351147</v>
      </c>
      <c r="AB827" s="38">
        <v>3462.0320567852941</v>
      </c>
      <c r="AC827" s="38">
        <v>3427.1749508454959</v>
      </c>
      <c r="AD827" s="38">
        <v>3402.1348286815228</v>
      </c>
    </row>
    <row r="828" spans="1:30" x14ac:dyDescent="0.25">
      <c r="A828" t="s">
        <v>21</v>
      </c>
      <c r="B828" t="s">
        <v>23</v>
      </c>
      <c r="C828" s="31" t="s">
        <v>5</v>
      </c>
      <c r="D828" s="4" t="s">
        <v>43</v>
      </c>
      <c r="E828" s="38">
        <v>3752</v>
      </c>
      <c r="F828" s="38">
        <v>3738.788307824173</v>
      </c>
      <c r="G828" s="38">
        <v>3698.354816329796</v>
      </c>
      <c r="H828" s="38">
        <v>3723.4710779545171</v>
      </c>
      <c r="I828" s="38">
        <v>3724.0307711175979</v>
      </c>
      <c r="J828" s="38">
        <v>3755.380227157536</v>
      </c>
      <c r="K828" s="38">
        <v>3828.1764475371633</v>
      </c>
      <c r="L828" s="38">
        <v>3864.2889861314816</v>
      </c>
      <c r="M828" s="38">
        <v>3876.4185585939399</v>
      </c>
      <c r="N828" s="38">
        <v>3872.0148668289289</v>
      </c>
      <c r="O828" s="38">
        <v>3846.0465224863383</v>
      </c>
      <c r="P828" s="38">
        <v>3804.6096521373265</v>
      </c>
      <c r="Q828" s="38">
        <v>3762.5420137443734</v>
      </c>
      <c r="R828" s="38">
        <v>3719.9224223682568</v>
      </c>
      <c r="S828" s="38">
        <v>3675.7383010228832</v>
      </c>
      <c r="T828" s="38">
        <v>3644.0216755646497</v>
      </c>
      <c r="U828" s="38">
        <v>3607.2766596686397</v>
      </c>
      <c r="V828" s="38">
        <v>3573.694059559738</v>
      </c>
      <c r="W828" s="38">
        <v>3550.7980902629915</v>
      </c>
      <c r="X828" s="38">
        <v>3530.2259061013169</v>
      </c>
      <c r="Y828" s="38">
        <v>3526.8539893967927</v>
      </c>
      <c r="Z828" s="38">
        <v>3545.5154796588804</v>
      </c>
      <c r="AA828" s="38">
        <v>3569.4312266856687</v>
      </c>
      <c r="AB828" s="38">
        <v>3585.0930876890152</v>
      </c>
      <c r="AC828" s="38">
        <v>3602.938090361069</v>
      </c>
      <c r="AD828" s="38">
        <v>3598.3397295654645</v>
      </c>
    </row>
    <row r="829" spans="1:30" x14ac:dyDescent="0.25">
      <c r="A829" t="s">
        <v>21</v>
      </c>
      <c r="B829" t="s">
        <v>23</v>
      </c>
      <c r="C829" s="31" t="s">
        <v>5</v>
      </c>
      <c r="D829" s="2" t="s">
        <v>44</v>
      </c>
      <c r="E829" s="38">
        <v>3587</v>
      </c>
      <c r="F829" s="38">
        <v>3579.7841248361092</v>
      </c>
      <c r="G829" s="38">
        <v>3669.7007552456676</v>
      </c>
      <c r="H829" s="38">
        <v>3722.9352377353553</v>
      </c>
      <c r="I829" s="38">
        <v>3817.2636988432641</v>
      </c>
      <c r="J829" s="38">
        <v>3855.9506858125101</v>
      </c>
      <c r="K829" s="38">
        <v>3874.1762630481362</v>
      </c>
      <c r="L829" s="38">
        <v>3860.8141983728237</v>
      </c>
      <c r="M829" s="38">
        <v>3887.5831252805006</v>
      </c>
      <c r="N829" s="38">
        <v>3898.6325237721735</v>
      </c>
      <c r="O829" s="38">
        <v>3922.7572454093283</v>
      </c>
      <c r="P829" s="38">
        <v>3975.6762057868118</v>
      </c>
      <c r="Q829" s="38">
        <v>4002.2556453150373</v>
      </c>
      <c r="R829" s="38">
        <v>4007.2720183089032</v>
      </c>
      <c r="S829" s="38">
        <v>3995.653574471336</v>
      </c>
      <c r="T829" s="38">
        <v>3965.3214309008899</v>
      </c>
      <c r="U829" s="38">
        <v>3923.4961785724263</v>
      </c>
      <c r="V829" s="38">
        <v>3878.1448873551085</v>
      </c>
      <c r="W829" s="38">
        <v>3832.2148852486994</v>
      </c>
      <c r="X829" s="38">
        <v>3784.9940093033165</v>
      </c>
      <c r="Y829" s="38">
        <v>3748.7807272486357</v>
      </c>
      <c r="Z829" s="38">
        <v>3709.0237406892234</v>
      </c>
      <c r="AA829" s="38">
        <v>3673.0875844791467</v>
      </c>
      <c r="AB829" s="38">
        <v>3646.3341450856133</v>
      </c>
      <c r="AC829" s="38">
        <v>3622.3771430433935</v>
      </c>
      <c r="AD829" s="38">
        <v>3614.4381183635924</v>
      </c>
    </row>
    <row r="830" spans="1:30" x14ac:dyDescent="0.25">
      <c r="A830" t="s">
        <v>21</v>
      </c>
      <c r="B830" t="s">
        <v>23</v>
      </c>
      <c r="C830" s="31" t="s">
        <v>5</v>
      </c>
      <c r="D830" s="2" t="s">
        <v>45</v>
      </c>
      <c r="E830" s="38">
        <v>3999</v>
      </c>
      <c r="F830" s="38">
        <v>3805.9990827745646</v>
      </c>
      <c r="G830" s="38">
        <v>3727.3493329090875</v>
      </c>
      <c r="H830" s="38">
        <v>3644.245299325099</v>
      </c>
      <c r="I830" s="38">
        <v>3626.4964060646889</v>
      </c>
      <c r="J830" s="38">
        <v>3633.5358875914494</v>
      </c>
      <c r="K830" s="38">
        <v>3652.2818561278073</v>
      </c>
      <c r="L830" s="38">
        <v>3744.5819850098178</v>
      </c>
      <c r="M830" s="38">
        <v>3810.3044460806541</v>
      </c>
      <c r="N830" s="38">
        <v>3900.3981207358911</v>
      </c>
      <c r="O830" s="38">
        <v>3944.4462243515745</v>
      </c>
      <c r="P830" s="38">
        <v>3969.2837013666731</v>
      </c>
      <c r="Q830" s="38">
        <v>3964.1146052529853</v>
      </c>
      <c r="R830" s="38">
        <v>3986.5974895379222</v>
      </c>
      <c r="S830" s="38">
        <v>3998.9386424857944</v>
      </c>
      <c r="T830" s="38">
        <v>4016.3890241850604</v>
      </c>
      <c r="U830" s="38">
        <v>4054.8075789551694</v>
      </c>
      <c r="V830" s="38">
        <v>4072.1019834932376</v>
      </c>
      <c r="W830" s="38">
        <v>4070.8002543129578</v>
      </c>
      <c r="X830" s="38">
        <v>4053.6557113765284</v>
      </c>
      <c r="Y830" s="38">
        <v>4020.5570914872064</v>
      </c>
      <c r="Z830" s="38">
        <v>3978.5785956732552</v>
      </c>
      <c r="AA830" s="38">
        <v>3931.6399519171846</v>
      </c>
      <c r="AB830" s="38">
        <v>3883.8193201925196</v>
      </c>
      <c r="AC830" s="38">
        <v>3834.7945564472357</v>
      </c>
      <c r="AD830" s="38">
        <v>3795.7307086175911</v>
      </c>
    </row>
    <row r="831" spans="1:30" x14ac:dyDescent="0.25">
      <c r="A831" t="s">
        <v>21</v>
      </c>
      <c r="B831" t="s">
        <v>23</v>
      </c>
      <c r="C831" s="31" t="s">
        <v>5</v>
      </c>
      <c r="D831" s="2" t="s">
        <v>46</v>
      </c>
      <c r="E831" s="38">
        <v>4203</v>
      </c>
      <c r="F831" s="38">
        <v>4298.1147204534955</v>
      </c>
      <c r="G831" s="38">
        <v>4209.7376356326295</v>
      </c>
      <c r="H831" s="38">
        <v>4133.4625624173659</v>
      </c>
      <c r="I831" s="38">
        <v>4035.4216243338014</v>
      </c>
      <c r="J831" s="38">
        <v>3952.1127711590852</v>
      </c>
      <c r="K831" s="38">
        <v>3790.4709864223137</v>
      </c>
      <c r="L831" s="38">
        <v>3720.9140868032096</v>
      </c>
      <c r="M831" s="38">
        <v>3653.1750191527954</v>
      </c>
      <c r="N831" s="38">
        <v>3643.3706523314113</v>
      </c>
      <c r="O831" s="38">
        <v>3656.8210942035416</v>
      </c>
      <c r="P831" s="38">
        <v>3684.8033425795611</v>
      </c>
      <c r="Q831" s="38">
        <v>3773.0567720301078</v>
      </c>
      <c r="R831" s="38">
        <v>3840.8033404998619</v>
      </c>
      <c r="S831" s="38">
        <v>3923.5933173105891</v>
      </c>
      <c r="T831" s="38">
        <v>3967.7053660976985</v>
      </c>
      <c r="U831" s="38">
        <v>3992.6266910889422</v>
      </c>
      <c r="V831" s="38">
        <v>3990.0076954991864</v>
      </c>
      <c r="W831" s="38">
        <v>4007.8327289458721</v>
      </c>
      <c r="X831" s="38">
        <v>4019.6837762881041</v>
      </c>
      <c r="Y831" s="38">
        <v>4032.4739069456432</v>
      </c>
      <c r="Z831" s="38">
        <v>4060.9941064168224</v>
      </c>
      <c r="AA831" s="38">
        <v>4071.9223343645426</v>
      </c>
      <c r="AB831" s="38">
        <v>4066.1830382770418</v>
      </c>
      <c r="AC831" s="38">
        <v>4045.3232861327951</v>
      </c>
      <c r="AD831" s="38">
        <v>4010.5075592648209</v>
      </c>
    </row>
    <row r="832" spans="1:30" x14ac:dyDescent="0.25">
      <c r="A832" t="s">
        <v>21</v>
      </c>
      <c r="B832" t="s">
        <v>23</v>
      </c>
      <c r="C832" s="31" t="s">
        <v>5</v>
      </c>
      <c r="D832" s="2" t="s">
        <v>47</v>
      </c>
      <c r="E832" s="38">
        <v>4211</v>
      </c>
      <c r="F832" s="38">
        <v>4123.9022148806307</v>
      </c>
      <c r="G832" s="38">
        <v>4060.205440911589</v>
      </c>
      <c r="H832" s="38">
        <v>4050.0930475169926</v>
      </c>
      <c r="I832" s="38">
        <v>4056.3189550316415</v>
      </c>
      <c r="J832" s="38">
        <v>4102.8367703997847</v>
      </c>
      <c r="K832" s="38">
        <v>4196.2371693432742</v>
      </c>
      <c r="L832" s="38">
        <v>4141.6279553273616</v>
      </c>
      <c r="M832" s="38">
        <v>4083.5172510254938</v>
      </c>
      <c r="N832" s="38">
        <v>3999.1981970213051</v>
      </c>
      <c r="O832" s="38">
        <v>3912.8206464495433</v>
      </c>
      <c r="P832" s="38">
        <v>3768.7104227169139</v>
      </c>
      <c r="Q832" s="38">
        <v>3701.6460744893584</v>
      </c>
      <c r="R832" s="38">
        <v>3641.6501776188907</v>
      </c>
      <c r="S832" s="38">
        <v>3634.3695601844265</v>
      </c>
      <c r="T832" s="38">
        <v>3650.2538817927662</v>
      </c>
      <c r="U832" s="38">
        <v>3681.8760206715924</v>
      </c>
      <c r="V832" s="38">
        <v>3764.0211470432569</v>
      </c>
      <c r="W832" s="38">
        <v>3830.7064372702025</v>
      </c>
      <c r="X832" s="38">
        <v>3906.5379739406717</v>
      </c>
      <c r="Y832" s="38">
        <v>3949.6484071072691</v>
      </c>
      <c r="Z832" s="38">
        <v>3974.0485852590236</v>
      </c>
      <c r="AA832" s="38">
        <v>3972.9726380192715</v>
      </c>
      <c r="AB832" s="38">
        <v>3987.0562443656299</v>
      </c>
      <c r="AC832" s="38">
        <v>3998.027090308045</v>
      </c>
      <c r="AD832" s="38">
        <v>4007.1496096751362</v>
      </c>
    </row>
    <row r="833" spans="1:30" x14ac:dyDescent="0.25">
      <c r="A833" t="s">
        <v>21</v>
      </c>
      <c r="B833" t="s">
        <v>23</v>
      </c>
      <c r="C833" s="31" t="s">
        <v>5</v>
      </c>
      <c r="D833" s="2" t="s">
        <v>48</v>
      </c>
      <c r="E833" s="38">
        <v>4306</v>
      </c>
      <c r="F833" s="38">
        <v>4301.1839039444621</v>
      </c>
      <c r="G833" s="38">
        <v>4317.2651374370489</v>
      </c>
      <c r="H833" s="38">
        <v>4308.7203761808632</v>
      </c>
      <c r="I833" s="38">
        <v>4242.7551370168576</v>
      </c>
      <c r="J833" s="38">
        <v>4127.7495300555811</v>
      </c>
      <c r="K833" s="38">
        <v>4056.7779027048828</v>
      </c>
      <c r="L833" s="38">
        <v>4003.1609372590019</v>
      </c>
      <c r="M833" s="38">
        <v>3996.949270370977</v>
      </c>
      <c r="N833" s="38">
        <v>4011.938809923498</v>
      </c>
      <c r="O833" s="38">
        <v>4068.1557996270808</v>
      </c>
      <c r="P833" s="38">
        <v>4155.7762630863554</v>
      </c>
      <c r="Q833" s="38">
        <v>4121.7430123910508</v>
      </c>
      <c r="R833" s="38">
        <v>4073.726137446175</v>
      </c>
      <c r="S833" s="38">
        <v>3997.2499493360629</v>
      </c>
      <c r="T833" s="38">
        <v>3907.2766824417295</v>
      </c>
      <c r="U833" s="38">
        <v>3774.1837885362947</v>
      </c>
      <c r="V833" s="38">
        <v>3707.5069013558791</v>
      </c>
      <c r="W833" s="38">
        <v>3652.4305212167174</v>
      </c>
      <c r="X833" s="38">
        <v>3646.6415468732466</v>
      </c>
      <c r="Y833" s="38">
        <v>3664.3004491714055</v>
      </c>
      <c r="Z833" s="38">
        <v>3698.7836888727529</v>
      </c>
      <c r="AA833" s="38">
        <v>3776.7392681351225</v>
      </c>
      <c r="AB833" s="38">
        <v>3842.6145799575397</v>
      </c>
      <c r="AC833" s="38">
        <v>3913.3856571213746</v>
      </c>
      <c r="AD833" s="38">
        <v>3955.7703632870171</v>
      </c>
    </row>
    <row r="834" spans="1:30" x14ac:dyDescent="0.25">
      <c r="A834" t="s">
        <v>21</v>
      </c>
      <c r="B834" t="s">
        <v>23</v>
      </c>
      <c r="C834" s="31" t="s">
        <v>5</v>
      </c>
      <c r="D834" s="2" t="s">
        <v>49</v>
      </c>
      <c r="E834" s="38">
        <v>3934</v>
      </c>
      <c r="F834" s="38">
        <v>3967.3491025427957</v>
      </c>
      <c r="G834" s="38">
        <v>3982.1403488985602</v>
      </c>
      <c r="H834" s="38">
        <v>4061.064901214063</v>
      </c>
      <c r="I834" s="38">
        <v>4121.6025314698372</v>
      </c>
      <c r="J834" s="38">
        <v>4176.4096834420288</v>
      </c>
      <c r="K834" s="38">
        <v>4195.0137983247696</v>
      </c>
      <c r="L834" s="38">
        <v>4222.0542840645621</v>
      </c>
      <c r="M834" s="38">
        <v>4224.6513288117367</v>
      </c>
      <c r="N834" s="38">
        <v>4171.7242427461215</v>
      </c>
      <c r="O834" s="38">
        <v>4074.3014454624877</v>
      </c>
      <c r="P834" s="38">
        <v>4010.7176317197491</v>
      </c>
      <c r="Q834" s="38">
        <v>3963.0358125462608</v>
      </c>
      <c r="R834" s="38">
        <v>3958.1775990905235</v>
      </c>
      <c r="S834" s="38">
        <v>3977.3353674911796</v>
      </c>
      <c r="T834" s="38">
        <v>4037.9243890119783</v>
      </c>
      <c r="U834" s="38">
        <v>4118.6403926073672</v>
      </c>
      <c r="V834" s="38">
        <v>4096.8373121668437</v>
      </c>
      <c r="W834" s="38">
        <v>4054.9704644689364</v>
      </c>
      <c r="X834" s="38">
        <v>3983.8133012757694</v>
      </c>
      <c r="Y834" s="38">
        <v>3892.5535471826065</v>
      </c>
      <c r="Z834" s="38">
        <v>3770.0155990903727</v>
      </c>
      <c r="AA834" s="38">
        <v>3704.9323649108837</v>
      </c>
      <c r="AB834" s="38">
        <v>3654.6208518244625</v>
      </c>
      <c r="AC834" s="38">
        <v>3650.3626028752069</v>
      </c>
      <c r="AD834" s="38">
        <v>3670.0259765490523</v>
      </c>
    </row>
    <row r="835" spans="1:30" x14ac:dyDescent="0.25">
      <c r="A835" t="s">
        <v>21</v>
      </c>
      <c r="B835" t="s">
        <v>23</v>
      </c>
      <c r="C835" s="31" t="s">
        <v>5</v>
      </c>
      <c r="D835" s="2" t="s">
        <v>50</v>
      </c>
      <c r="E835" s="38">
        <v>3685</v>
      </c>
      <c r="F835" s="38">
        <v>3706.5562063346215</v>
      </c>
      <c r="G835" s="38">
        <v>3721.7067425944242</v>
      </c>
      <c r="H835" s="38">
        <v>3714.2738190708642</v>
      </c>
      <c r="I835" s="38">
        <v>3705.2756051262659</v>
      </c>
      <c r="J835" s="38">
        <v>3738.9907599836988</v>
      </c>
      <c r="K835" s="38">
        <v>3783.3542726776777</v>
      </c>
      <c r="L835" s="38">
        <v>3812.6318482465822</v>
      </c>
      <c r="M835" s="38">
        <v>3891.5268017481962</v>
      </c>
      <c r="N835" s="38">
        <v>3955.2961444561397</v>
      </c>
      <c r="O835" s="38">
        <v>4013.1590885037504</v>
      </c>
      <c r="P835" s="38">
        <v>4042.172611097787</v>
      </c>
      <c r="Q835" s="38">
        <v>4072.6523383549679</v>
      </c>
      <c r="R835" s="38">
        <v>4080.2117860699855</v>
      </c>
      <c r="S835" s="38">
        <v>4035.3405640740139</v>
      </c>
      <c r="T835" s="38">
        <v>3951.274301678317</v>
      </c>
      <c r="U835" s="38">
        <v>3893.4575795545238</v>
      </c>
      <c r="V835" s="38">
        <v>3849.5679467689265</v>
      </c>
      <c r="W835" s="38">
        <v>3844.7834852961464</v>
      </c>
      <c r="X835" s="38">
        <v>3865.830423961349</v>
      </c>
      <c r="Y835" s="38">
        <v>3928.239369816009</v>
      </c>
      <c r="Z835" s="38">
        <v>4002.1612264879768</v>
      </c>
      <c r="AA835" s="38">
        <v>3988.8481916756596</v>
      </c>
      <c r="AB835" s="38">
        <v>3951.8127777167792</v>
      </c>
      <c r="AC835" s="38">
        <v>3886.1810553848786</v>
      </c>
      <c r="AD835" s="38">
        <v>3796.9189530283193</v>
      </c>
    </row>
    <row r="836" spans="1:30" x14ac:dyDescent="0.25">
      <c r="A836" t="s">
        <v>21</v>
      </c>
      <c r="B836" t="s">
        <v>23</v>
      </c>
      <c r="C836" s="31" t="s">
        <v>5</v>
      </c>
      <c r="D836" s="2" t="s">
        <v>51</v>
      </c>
      <c r="E836" s="38">
        <v>2920</v>
      </c>
      <c r="F836" s="38">
        <v>3037.7028537206616</v>
      </c>
      <c r="G836" s="38">
        <v>3197.4690088794059</v>
      </c>
      <c r="H836" s="38">
        <v>3263.3282184974723</v>
      </c>
      <c r="I836" s="38">
        <v>3317.218310563595</v>
      </c>
      <c r="J836" s="38">
        <v>3414.105029617057</v>
      </c>
      <c r="K836" s="38">
        <v>3439.5362467340378</v>
      </c>
      <c r="L836" s="38">
        <v>3461.9494233485684</v>
      </c>
      <c r="M836" s="38">
        <v>3467.9217514586749</v>
      </c>
      <c r="N836" s="38">
        <v>3469.4889074667626</v>
      </c>
      <c r="O836" s="38">
        <v>3505.676762826336</v>
      </c>
      <c r="P836" s="38">
        <v>3551.4633213590878</v>
      </c>
      <c r="Q836" s="38">
        <v>3586.123491191126</v>
      </c>
      <c r="R836" s="38">
        <v>3660.5206372256707</v>
      </c>
      <c r="S836" s="38">
        <v>3722.4989060548291</v>
      </c>
      <c r="T836" s="38">
        <v>3779.4870548625581</v>
      </c>
      <c r="U836" s="38">
        <v>3812.7518426251963</v>
      </c>
      <c r="V836" s="38">
        <v>3843.1987154698677</v>
      </c>
      <c r="W836" s="38">
        <v>3853.0953355634711</v>
      </c>
      <c r="X836" s="38">
        <v>3814.4951998778051</v>
      </c>
      <c r="Y836" s="38">
        <v>3741.7333245046161</v>
      </c>
      <c r="Z836" s="38">
        <v>3689.8489636982326</v>
      </c>
      <c r="AA836" s="38">
        <v>3650.5587658858603</v>
      </c>
      <c r="AB836" s="38">
        <v>3646.8617679877716</v>
      </c>
      <c r="AC836" s="38">
        <v>3668.9399299228016</v>
      </c>
      <c r="AD836" s="38">
        <v>3730.6963591676385</v>
      </c>
    </row>
    <row r="837" spans="1:30" x14ac:dyDescent="0.25">
      <c r="A837" t="s">
        <v>21</v>
      </c>
      <c r="B837" t="s">
        <v>23</v>
      </c>
      <c r="C837" s="31" t="s">
        <v>5</v>
      </c>
      <c r="D837" s="2" t="s">
        <v>52</v>
      </c>
      <c r="E837" s="38">
        <v>2167</v>
      </c>
      <c r="F837" s="38">
        <v>2222.0064316353023</v>
      </c>
      <c r="G837" s="38">
        <v>2292.7166962787455</v>
      </c>
      <c r="H837" s="38">
        <v>2372.2963063016623</v>
      </c>
      <c r="I837" s="38">
        <v>2495.6664049347028</v>
      </c>
      <c r="J837" s="38">
        <v>2570.1958720841926</v>
      </c>
      <c r="K837" s="38">
        <v>2687.4192409536613</v>
      </c>
      <c r="L837" s="38">
        <v>2834.0212927395796</v>
      </c>
      <c r="M837" s="38">
        <v>2900.156212158</v>
      </c>
      <c r="N837" s="38">
        <v>2956.6453813040034</v>
      </c>
      <c r="O837" s="38">
        <v>3045.1382208873019</v>
      </c>
      <c r="P837" s="38">
        <v>3068.5474904668135</v>
      </c>
      <c r="Q837" s="38">
        <v>3093.8148574229485</v>
      </c>
      <c r="R837" s="38">
        <v>3105.2523556891047</v>
      </c>
      <c r="S837" s="38">
        <v>3112.5874055043892</v>
      </c>
      <c r="T837" s="38">
        <v>3148.913806360983</v>
      </c>
      <c r="U837" s="38">
        <v>3193.0528044440352</v>
      </c>
      <c r="V837" s="38">
        <v>3229.6471997316366</v>
      </c>
      <c r="W837" s="38">
        <v>3296.8097424408143</v>
      </c>
      <c r="X837" s="38">
        <v>3354.535536522656</v>
      </c>
      <c r="Y837" s="38">
        <v>3409.0940909502419</v>
      </c>
      <c r="Z837" s="38">
        <v>3443.7419355230982</v>
      </c>
      <c r="AA837" s="38">
        <v>3473.7050630279045</v>
      </c>
      <c r="AB837" s="38">
        <v>3485.1168504931638</v>
      </c>
      <c r="AC837" s="38">
        <v>3453.0607636405466</v>
      </c>
      <c r="AD837" s="38">
        <v>3392.2127551148801</v>
      </c>
    </row>
    <row r="838" spans="1:30" x14ac:dyDescent="0.25">
      <c r="A838" t="s">
        <v>21</v>
      </c>
      <c r="B838" t="s">
        <v>23</v>
      </c>
      <c r="C838" s="31" t="s">
        <v>5</v>
      </c>
      <c r="D838" s="2" t="s">
        <v>53</v>
      </c>
      <c r="E838" s="38">
        <v>1467</v>
      </c>
      <c r="F838" s="38">
        <v>1510.5970203796073</v>
      </c>
      <c r="G838" s="38">
        <v>1549.9119414983822</v>
      </c>
      <c r="H838" s="38">
        <v>1644.3131891540497</v>
      </c>
      <c r="I838" s="38">
        <v>1713.353491758673</v>
      </c>
      <c r="J838" s="38">
        <v>1770.2629987537205</v>
      </c>
      <c r="K838" s="38">
        <v>1823.7626494359079</v>
      </c>
      <c r="L838" s="38">
        <v>1886.0662713445577</v>
      </c>
      <c r="M838" s="38">
        <v>1958.5662688264722</v>
      </c>
      <c r="N838" s="38">
        <v>2065.7111893853153</v>
      </c>
      <c r="O838" s="38">
        <v>2133.2976855584075</v>
      </c>
      <c r="P838" s="38">
        <v>2240.2274130102442</v>
      </c>
      <c r="Q838" s="38">
        <v>2366.2046099550084</v>
      </c>
      <c r="R838" s="38">
        <v>2426.9114562572813</v>
      </c>
      <c r="S838" s="38">
        <v>2481.5289553914795</v>
      </c>
      <c r="T838" s="38">
        <v>2557.2541662087801</v>
      </c>
      <c r="U838" s="38">
        <v>2578.4072836820255</v>
      </c>
      <c r="V838" s="38">
        <v>2604.8564382957543</v>
      </c>
      <c r="W838" s="38">
        <v>2619.0154973511849</v>
      </c>
      <c r="X838" s="38">
        <v>2631.0778915338656</v>
      </c>
      <c r="Y838" s="38">
        <v>2666.5984259714282</v>
      </c>
      <c r="Z838" s="38">
        <v>2708.0106832258425</v>
      </c>
      <c r="AA838" s="38">
        <v>2745.4390928350813</v>
      </c>
      <c r="AB838" s="38">
        <v>2804.1159814566749</v>
      </c>
      <c r="AC838" s="38">
        <v>2856.2152346453126</v>
      </c>
      <c r="AD838" s="38">
        <v>2907.032927769621</v>
      </c>
    </row>
    <row r="839" spans="1:30" x14ac:dyDescent="0.25">
      <c r="A839" t="s">
        <v>21</v>
      </c>
      <c r="B839" t="s">
        <v>23</v>
      </c>
      <c r="C839" s="31" t="s">
        <v>5</v>
      </c>
      <c r="D839" s="2" t="s">
        <v>1</v>
      </c>
      <c r="E839" s="38">
        <v>1672</v>
      </c>
      <c r="F839" s="38">
        <v>1685.3959971170145</v>
      </c>
      <c r="G839" s="38">
        <v>1694.7281848625453</v>
      </c>
      <c r="H839" s="38">
        <v>1681.2569336942468</v>
      </c>
      <c r="I839" s="38">
        <v>1699.7465419587279</v>
      </c>
      <c r="J839" s="38">
        <v>1730.1793988615411</v>
      </c>
      <c r="K839" s="38">
        <v>1774.1879699560129</v>
      </c>
      <c r="L839" s="38">
        <v>1809.413747727732</v>
      </c>
      <c r="M839" s="38">
        <v>1867.6198820895131</v>
      </c>
      <c r="N839" s="38">
        <v>1929.5228160382912</v>
      </c>
      <c r="O839" s="38">
        <v>1990.2504590439758</v>
      </c>
      <c r="P839" s="38">
        <v>2058.1920151570139</v>
      </c>
      <c r="Q839" s="38">
        <v>2124.3512616666549</v>
      </c>
      <c r="R839" s="38">
        <v>2214.5389157739132</v>
      </c>
      <c r="S839" s="38">
        <v>2330.770280393027</v>
      </c>
      <c r="T839" s="38">
        <v>2415.0848937406499</v>
      </c>
      <c r="U839" s="38">
        <v>2535.2469203095725</v>
      </c>
      <c r="V839" s="38">
        <v>2662.4035604696655</v>
      </c>
      <c r="W839" s="38">
        <v>2756.0439157694927</v>
      </c>
      <c r="X839" s="38">
        <v>2862.2088639646008</v>
      </c>
      <c r="Y839" s="38">
        <v>2958.2854560123797</v>
      </c>
      <c r="Z839" s="38">
        <v>3039.0202047188986</v>
      </c>
      <c r="AA839" s="38">
        <v>3128.2002800883574</v>
      </c>
      <c r="AB839" s="38">
        <v>3183.7435372890113</v>
      </c>
      <c r="AC839" s="38">
        <v>3247.292723982283</v>
      </c>
      <c r="AD839" s="38">
        <v>3321.6400418609437</v>
      </c>
    </row>
    <row r="840" spans="1:30" x14ac:dyDescent="0.25">
      <c r="A840" t="s">
        <v>21</v>
      </c>
      <c r="B840" t="s">
        <v>23</v>
      </c>
      <c r="C840" s="31" t="s">
        <v>5</v>
      </c>
      <c r="D840" s="2" t="s">
        <v>0</v>
      </c>
      <c r="E840" s="38">
        <v>63608</v>
      </c>
      <c r="F840" s="38">
        <v>63486.543500323656</v>
      </c>
      <c r="G840" s="38">
        <v>63425.444833277194</v>
      </c>
      <c r="H840" s="38">
        <v>63413.54271272802</v>
      </c>
      <c r="I840" s="38">
        <v>63451.602388214422</v>
      </c>
      <c r="J840" s="38">
        <v>63531.997474024334</v>
      </c>
      <c r="K840" s="38">
        <v>63590.329393832391</v>
      </c>
      <c r="L840" s="38">
        <v>63650.545447200042</v>
      </c>
      <c r="M840" s="38">
        <v>63713.022498653474</v>
      </c>
      <c r="N840" s="38">
        <v>63774.298524838792</v>
      </c>
      <c r="O840" s="38">
        <v>63836.277042863658</v>
      </c>
      <c r="P840" s="38">
        <v>63890.55877050713</v>
      </c>
      <c r="Q840" s="38">
        <v>63930.576165699087</v>
      </c>
      <c r="R840" s="38">
        <v>63958.559602663066</v>
      </c>
      <c r="S840" s="38">
        <v>63975.371139120485</v>
      </c>
      <c r="T840" s="38">
        <v>63979.608854867583</v>
      </c>
      <c r="U840" s="38">
        <v>63970.467932392276</v>
      </c>
      <c r="V840" s="38">
        <v>63945.507273135147</v>
      </c>
      <c r="W840" s="38">
        <v>63905.388408127401</v>
      </c>
      <c r="X840" s="38">
        <v>63851.537726368486</v>
      </c>
      <c r="Y840" s="38">
        <v>63783.709905669755</v>
      </c>
      <c r="Z840" s="38">
        <v>63701.954469717726</v>
      </c>
      <c r="AA840" s="38">
        <v>63606.396769642604</v>
      </c>
      <c r="AB840" s="38">
        <v>63496.665611506534</v>
      </c>
      <c r="AC840" s="38">
        <v>63372.809130374437</v>
      </c>
      <c r="AD840" s="38">
        <v>63234.88346218993</v>
      </c>
    </row>
    <row r="841" spans="1:30" x14ac:dyDescent="0.25">
      <c r="A841" t="s">
        <v>21</v>
      </c>
      <c r="B841" t="s">
        <v>23</v>
      </c>
      <c r="C841" s="31" t="s">
        <v>6</v>
      </c>
      <c r="D841" s="2" t="s">
        <v>37</v>
      </c>
      <c r="E841" s="38">
        <v>8749</v>
      </c>
      <c r="F841" s="38">
        <v>8510.5087481503724</v>
      </c>
      <c r="G841" s="38">
        <v>8341.7610419326666</v>
      </c>
      <c r="H841" s="38">
        <v>8192.6549154424029</v>
      </c>
      <c r="I841" s="38">
        <v>8015.683676654462</v>
      </c>
      <c r="J841" s="38">
        <v>7811.1602663654303</v>
      </c>
      <c r="K841" s="38">
        <v>7626.1431958574703</v>
      </c>
      <c r="L841" s="38">
        <v>7474.5869429583199</v>
      </c>
      <c r="M841" s="38">
        <v>7356.8441647717482</v>
      </c>
      <c r="N841" s="38">
        <v>7273.8226362405567</v>
      </c>
      <c r="O841" s="38">
        <v>7225.1282294849998</v>
      </c>
      <c r="P841" s="38">
        <v>7211.0152295629387</v>
      </c>
      <c r="Q841" s="38">
        <v>7195.033102067463</v>
      </c>
      <c r="R841" s="38">
        <v>7176.4048097614177</v>
      </c>
      <c r="S841" s="38">
        <v>7155.8462305208541</v>
      </c>
      <c r="T841" s="38">
        <v>7133.4102615494594</v>
      </c>
      <c r="U841" s="38">
        <v>7109.1742089488371</v>
      </c>
      <c r="V841" s="38">
        <v>7084.0671239317671</v>
      </c>
      <c r="W841" s="38">
        <v>7058.5636265197554</v>
      </c>
      <c r="X841" s="38">
        <v>7032.3916391696621</v>
      </c>
      <c r="Y841" s="38">
        <v>7005.6127455373717</v>
      </c>
      <c r="Z841" s="38">
        <v>6977.8082560310904</v>
      </c>
      <c r="AA841" s="38">
        <v>6948.3337186701037</v>
      </c>
      <c r="AB841" s="38">
        <v>6916.5121282676319</v>
      </c>
      <c r="AC841" s="38">
        <v>6881.821351769001</v>
      </c>
      <c r="AD841" s="38">
        <v>6844.0488923063058</v>
      </c>
    </row>
    <row r="842" spans="1:30" x14ac:dyDescent="0.25">
      <c r="A842" t="s">
        <v>21</v>
      </c>
      <c r="B842" t="s">
        <v>23</v>
      </c>
      <c r="C842" s="31" t="s">
        <v>6</v>
      </c>
      <c r="D842" s="2" t="s">
        <v>38</v>
      </c>
      <c r="E842" s="38">
        <v>9542</v>
      </c>
      <c r="F842" s="38">
        <v>9394.9814061600919</v>
      </c>
      <c r="G842" s="38">
        <v>9221.1204943167249</v>
      </c>
      <c r="H842" s="38">
        <v>9005.3192798222044</v>
      </c>
      <c r="I842" s="38">
        <v>8803.8216499473856</v>
      </c>
      <c r="J842" s="38">
        <v>8734.8626832551636</v>
      </c>
      <c r="K842" s="38">
        <v>8571.9087253535363</v>
      </c>
      <c r="L842" s="38">
        <v>8443.2647043047873</v>
      </c>
      <c r="M842" s="38">
        <v>8322.6592776929301</v>
      </c>
      <c r="N842" s="38">
        <v>8172.8542949012208</v>
      </c>
      <c r="O842" s="38">
        <v>7985.0152377224967</v>
      </c>
      <c r="P842" s="38">
        <v>7811.6851770034737</v>
      </c>
      <c r="Q842" s="38">
        <v>7669.5270114364948</v>
      </c>
      <c r="R842" s="38">
        <v>7556.8154572195126</v>
      </c>
      <c r="S842" s="38">
        <v>7474.5010962252618</v>
      </c>
      <c r="T842" s="38">
        <v>7422.7262269628582</v>
      </c>
      <c r="U842" s="38">
        <v>7402.382194961001</v>
      </c>
      <c r="V842" s="38">
        <v>7378.583108335346</v>
      </c>
      <c r="W842" s="38">
        <v>7351.9209179348582</v>
      </c>
      <c r="X842" s="38">
        <v>7322.7212441170796</v>
      </c>
      <c r="Y842" s="38">
        <v>7291.68360945719</v>
      </c>
      <c r="Z842" s="38">
        <v>7259.1777288294616</v>
      </c>
      <c r="AA842" s="38">
        <v>7225.7878728111646</v>
      </c>
      <c r="AB842" s="38">
        <v>7191.9428586403246</v>
      </c>
      <c r="AC842" s="38">
        <v>7157.9651313132954</v>
      </c>
      <c r="AD842" s="38">
        <v>7124.1588340713515</v>
      </c>
    </row>
    <row r="843" spans="1:30" x14ac:dyDescent="0.25">
      <c r="A843" t="s">
        <v>21</v>
      </c>
      <c r="B843" t="s">
        <v>23</v>
      </c>
      <c r="C843" s="31" t="s">
        <v>6</v>
      </c>
      <c r="D843" s="2" t="s">
        <v>39</v>
      </c>
      <c r="E843" s="38">
        <v>8639</v>
      </c>
      <c r="F843" s="38">
        <v>8796.588544033144</v>
      </c>
      <c r="G843" s="38">
        <v>8965.6623489499998</v>
      </c>
      <c r="H843" s="38">
        <v>9125.3064631985653</v>
      </c>
      <c r="I843" s="38">
        <v>9294.0540558790235</v>
      </c>
      <c r="J843" s="38">
        <v>9213.3136836832309</v>
      </c>
      <c r="K843" s="38">
        <v>9117.3069664670693</v>
      </c>
      <c r="L843" s="38">
        <v>8994.9935876086929</v>
      </c>
      <c r="M843" s="38">
        <v>8835.1428822407361</v>
      </c>
      <c r="N843" s="38">
        <v>8678.6156686154682</v>
      </c>
      <c r="O843" s="38">
        <v>8618.5417594543032</v>
      </c>
      <c r="P843" s="38">
        <v>8484.2856088844928</v>
      </c>
      <c r="Q843" s="38">
        <v>8365.9048147972426</v>
      </c>
      <c r="R843" s="38">
        <v>8250.5999826763218</v>
      </c>
      <c r="S843" s="38">
        <v>8110.0250062748237</v>
      </c>
      <c r="T843" s="38">
        <v>7931.0990107636944</v>
      </c>
      <c r="U843" s="38">
        <v>7762.246034165124</v>
      </c>
      <c r="V843" s="38">
        <v>7622.803773672922</v>
      </c>
      <c r="W843" s="38">
        <v>7511.9386728732989</v>
      </c>
      <c r="X843" s="38">
        <v>7429.5505880935671</v>
      </c>
      <c r="Y843" s="38">
        <v>7375.4944951899834</v>
      </c>
      <c r="Z843" s="38">
        <v>7349.8925135619756</v>
      </c>
      <c r="AA843" s="38">
        <v>7320.1945222027471</v>
      </c>
      <c r="AB843" s="38">
        <v>7286.9927811906009</v>
      </c>
      <c r="AC843" s="38">
        <v>7251.0671681381864</v>
      </c>
      <c r="AD843" s="38">
        <v>7213.3514318935722</v>
      </c>
    </row>
    <row r="844" spans="1:30" x14ac:dyDescent="0.25">
      <c r="A844" t="s">
        <v>21</v>
      </c>
      <c r="B844" t="s">
        <v>23</v>
      </c>
      <c r="C844" s="31" t="s">
        <v>6</v>
      </c>
      <c r="D844" s="2" t="s">
        <v>40</v>
      </c>
      <c r="E844" s="38">
        <v>7799</v>
      </c>
      <c r="F844" s="38">
        <v>7710.6088133705071</v>
      </c>
      <c r="G844" s="38">
        <v>7596.1394614402598</v>
      </c>
      <c r="H844" s="38">
        <v>7495.5479187358869</v>
      </c>
      <c r="I844" s="38">
        <v>7412.2597048935795</v>
      </c>
      <c r="J844" s="38">
        <v>7474.8536019563999</v>
      </c>
      <c r="K844" s="38">
        <v>7631.0528338783843</v>
      </c>
      <c r="L844" s="38">
        <v>7782.505874549659</v>
      </c>
      <c r="M844" s="38">
        <v>7907.4888203110786</v>
      </c>
      <c r="N844" s="38">
        <v>8009.6358336390176</v>
      </c>
      <c r="O844" s="38">
        <v>7944.8246573310644</v>
      </c>
      <c r="P844" s="38">
        <v>7873.7871267478458</v>
      </c>
      <c r="Q844" s="38">
        <v>7772.8911509541149</v>
      </c>
      <c r="R844" s="38">
        <v>7650.5023949194092</v>
      </c>
      <c r="S844" s="38">
        <v>7534.3482040467516</v>
      </c>
      <c r="T844" s="38">
        <v>7475.3604838003757</v>
      </c>
      <c r="U844" s="38">
        <v>7369.4558659851155</v>
      </c>
      <c r="V844" s="38">
        <v>7260.4544405648558</v>
      </c>
      <c r="W844" s="38">
        <v>7147.8007946384423</v>
      </c>
      <c r="X844" s="38">
        <v>7021.2542963902324</v>
      </c>
      <c r="Y844" s="38">
        <v>6867.8409135640286</v>
      </c>
      <c r="Z844" s="38">
        <v>6718.3929855117694</v>
      </c>
      <c r="AA844" s="38">
        <v>6596.0062130212164</v>
      </c>
      <c r="AB844" s="38">
        <v>6499.7410177973397</v>
      </c>
      <c r="AC844" s="38">
        <v>6428.6167624564478</v>
      </c>
      <c r="AD844" s="38">
        <v>6378.2896764980724</v>
      </c>
    </row>
    <row r="845" spans="1:30" x14ac:dyDescent="0.25">
      <c r="A845" t="s">
        <v>21</v>
      </c>
      <c r="B845" t="s">
        <v>23</v>
      </c>
      <c r="C845" s="31" t="s">
        <v>6</v>
      </c>
      <c r="D845" s="2" t="s">
        <v>41</v>
      </c>
      <c r="E845" s="38">
        <v>7002</v>
      </c>
      <c r="F845" s="38">
        <v>6744.0178350285451</v>
      </c>
      <c r="G845" s="38">
        <v>6495.3669068654999</v>
      </c>
      <c r="H845" s="38">
        <v>6310.5629902155752</v>
      </c>
      <c r="I845" s="38">
        <v>6207.5130554893367</v>
      </c>
      <c r="J845" s="38">
        <v>6157.7782964727412</v>
      </c>
      <c r="K845" s="38">
        <v>6124.5174703944376</v>
      </c>
      <c r="L845" s="38">
        <v>6073.2315922016669</v>
      </c>
      <c r="M845" s="38">
        <v>6034.5159145195503</v>
      </c>
      <c r="N845" s="38">
        <v>5999.2045603820015</v>
      </c>
      <c r="O845" s="38">
        <v>6034.8821204177057</v>
      </c>
      <c r="P845" s="38">
        <v>6127.188490170829</v>
      </c>
      <c r="Q845" s="38">
        <v>6221.1220935346537</v>
      </c>
      <c r="R845" s="38">
        <v>6298.489501211845</v>
      </c>
      <c r="S845" s="38">
        <v>6358.163681995472</v>
      </c>
      <c r="T845" s="38">
        <v>6326.177091227557</v>
      </c>
      <c r="U845" s="38">
        <v>6280.8096514775552</v>
      </c>
      <c r="V845" s="38">
        <v>6219.1926374357645</v>
      </c>
      <c r="W845" s="38">
        <v>6144.2205842448539</v>
      </c>
      <c r="X845" s="38">
        <v>6065.640390756078</v>
      </c>
      <c r="Y845" s="38">
        <v>6016.1254060945785</v>
      </c>
      <c r="Z845" s="38">
        <v>5939.5674556688837</v>
      </c>
      <c r="AA845" s="38">
        <v>5854.7558073109813</v>
      </c>
      <c r="AB845" s="38">
        <v>5771.9864642735938</v>
      </c>
      <c r="AC845" s="38">
        <v>5679.1247183564428</v>
      </c>
      <c r="AD845" s="38">
        <v>5562.0695191447521</v>
      </c>
    </row>
    <row r="846" spans="1:30" x14ac:dyDescent="0.25">
      <c r="A846" t="s">
        <v>21</v>
      </c>
      <c r="B846" t="s">
        <v>23</v>
      </c>
      <c r="C846" s="31" t="s">
        <v>6</v>
      </c>
      <c r="D846" s="2" t="s">
        <v>42</v>
      </c>
      <c r="E846" s="38">
        <v>7359</v>
      </c>
      <c r="F846" s="38">
        <v>7402.3100441046936</v>
      </c>
      <c r="G846" s="38">
        <v>7432.224015482464</v>
      </c>
      <c r="H846" s="38">
        <v>7453.6177881991534</v>
      </c>
      <c r="I846" s="38">
        <v>7413.2697554380429</v>
      </c>
      <c r="J846" s="38">
        <v>7324.0593938504844</v>
      </c>
      <c r="K846" s="38">
        <v>7204.9242097748502</v>
      </c>
      <c r="L846" s="38">
        <v>7072.5518276300581</v>
      </c>
      <c r="M846" s="38">
        <v>6958.859338157321</v>
      </c>
      <c r="N846" s="38">
        <v>6882.4197484971301</v>
      </c>
      <c r="O846" s="38">
        <v>6839.2718768645245</v>
      </c>
      <c r="P846" s="38">
        <v>6799.5703532338066</v>
      </c>
      <c r="Q846" s="38">
        <v>6752.4534655799416</v>
      </c>
      <c r="R846" s="38">
        <v>6719.0408355602822</v>
      </c>
      <c r="S846" s="38">
        <v>6689.9646184380545</v>
      </c>
      <c r="T846" s="38">
        <v>6707.2988535021923</v>
      </c>
      <c r="U846" s="38">
        <v>6773.4894030921096</v>
      </c>
      <c r="V846" s="38">
        <v>6848.0826852756181</v>
      </c>
      <c r="W846" s="38">
        <v>6905.3771418286115</v>
      </c>
      <c r="X846" s="38">
        <v>6950.0042149674346</v>
      </c>
      <c r="Y846" s="38">
        <v>6933.7083378110165</v>
      </c>
      <c r="Z846" s="38">
        <v>6895.7184195934697</v>
      </c>
      <c r="AA846" s="38">
        <v>6848.7094480742107</v>
      </c>
      <c r="AB846" s="38">
        <v>6788.1672096303755</v>
      </c>
      <c r="AC846" s="38">
        <v>6718.9816320193513</v>
      </c>
      <c r="AD846" s="38">
        <v>6672.6066782220905</v>
      </c>
    </row>
    <row r="847" spans="1:30" x14ac:dyDescent="0.25">
      <c r="A847" t="s">
        <v>21</v>
      </c>
      <c r="B847" t="s">
        <v>23</v>
      </c>
      <c r="C847" s="31" t="s">
        <v>6</v>
      </c>
      <c r="D847" s="2" t="s">
        <v>43</v>
      </c>
      <c r="E847" s="38">
        <v>7340</v>
      </c>
      <c r="F847" s="38">
        <v>7333.9769443202567</v>
      </c>
      <c r="G847" s="38">
        <v>7290.760657503617</v>
      </c>
      <c r="H847" s="38">
        <v>7335.7738531814066</v>
      </c>
      <c r="I847" s="38">
        <v>7359.8484257076652</v>
      </c>
      <c r="J847" s="38">
        <v>7404.9628091181421</v>
      </c>
      <c r="K847" s="38">
        <v>7468.5903702764917</v>
      </c>
      <c r="L847" s="38">
        <v>7511.0972111621049</v>
      </c>
      <c r="M847" s="38">
        <v>7533.7093936565043</v>
      </c>
      <c r="N847" s="38">
        <v>7508.0116423618874</v>
      </c>
      <c r="O847" s="38">
        <v>7438.8391962315063</v>
      </c>
      <c r="P847" s="38">
        <v>7348.9130736246225</v>
      </c>
      <c r="Q847" s="38">
        <v>7244.4785381922484</v>
      </c>
      <c r="R847" s="38">
        <v>7143.4600503306228</v>
      </c>
      <c r="S847" s="38">
        <v>7060.5136146872819</v>
      </c>
      <c r="T847" s="38">
        <v>7002.3552323467657</v>
      </c>
      <c r="U847" s="38">
        <v>6944.4470303051339</v>
      </c>
      <c r="V847" s="38">
        <v>6886.2647641694766</v>
      </c>
      <c r="W847" s="38">
        <v>6844.9107264632339</v>
      </c>
      <c r="X847" s="38">
        <v>6808.9702835492499</v>
      </c>
      <c r="Y847" s="38">
        <v>6809.2544124280566</v>
      </c>
      <c r="Z847" s="38">
        <v>6852.5667999161014</v>
      </c>
      <c r="AA847" s="38">
        <v>6904.6628760551548</v>
      </c>
      <c r="AB847" s="38">
        <v>6941.0936127953137</v>
      </c>
      <c r="AC847" s="38">
        <v>6969.9992170646856</v>
      </c>
      <c r="AD847" s="38">
        <v>6952.8376726926081</v>
      </c>
    </row>
    <row r="848" spans="1:30" x14ac:dyDescent="0.25">
      <c r="A848" t="s">
        <v>21</v>
      </c>
      <c r="B848" t="s">
        <v>23</v>
      </c>
      <c r="C848" s="31" t="s">
        <v>6</v>
      </c>
      <c r="D848" s="2" t="s">
        <v>44</v>
      </c>
      <c r="E848" s="38">
        <v>6956</v>
      </c>
      <c r="F848" s="38">
        <v>6963.2818012829794</v>
      </c>
      <c r="G848" s="38">
        <v>7137.3433310326855</v>
      </c>
      <c r="H848" s="38">
        <v>7166.9571674923554</v>
      </c>
      <c r="I848" s="38">
        <v>7287.5453000455418</v>
      </c>
      <c r="J848" s="38">
        <v>7361.7663936320405</v>
      </c>
      <c r="K848" s="38">
        <v>7396.1504688381283</v>
      </c>
      <c r="L848" s="38">
        <v>7387.2768811756487</v>
      </c>
      <c r="M848" s="38">
        <v>7432.7242851764649</v>
      </c>
      <c r="N848" s="38">
        <v>7469.281630190043</v>
      </c>
      <c r="O848" s="38">
        <v>7504.3400341605266</v>
      </c>
      <c r="P848" s="38">
        <v>7555.4549112459326</v>
      </c>
      <c r="Q848" s="38">
        <v>7587.1766576174905</v>
      </c>
      <c r="R848" s="38">
        <v>7597.046113950867</v>
      </c>
      <c r="S848" s="38">
        <v>7565.0460475579375</v>
      </c>
      <c r="T848" s="38">
        <v>7496.4514370564193</v>
      </c>
      <c r="U848" s="38">
        <v>7410.5354654955172</v>
      </c>
      <c r="V848" s="38">
        <v>7310.1608294987527</v>
      </c>
      <c r="W848" s="38">
        <v>7210.2393019717701</v>
      </c>
      <c r="X848" s="38">
        <v>7121.0090223313309</v>
      </c>
      <c r="Y848" s="38">
        <v>7053.9240350457694</v>
      </c>
      <c r="Z848" s="38">
        <v>6986.9155738446643</v>
      </c>
      <c r="AA848" s="38">
        <v>6922.5634724169631</v>
      </c>
      <c r="AB848" s="38">
        <v>6874.5419483245041</v>
      </c>
      <c r="AC848" s="38">
        <v>6832.3278370004591</v>
      </c>
      <c r="AD848" s="38">
        <v>6821.5139860872341</v>
      </c>
    </row>
    <row r="849" spans="1:30" x14ac:dyDescent="0.25">
      <c r="A849" t="s">
        <v>21</v>
      </c>
      <c r="B849" t="s">
        <v>23</v>
      </c>
      <c r="C849" s="31" t="s">
        <v>6</v>
      </c>
      <c r="D849" s="2" t="s">
        <v>45</v>
      </c>
      <c r="E849" s="38">
        <v>7871</v>
      </c>
      <c r="F849" s="38">
        <v>7539.5136676612856</v>
      </c>
      <c r="G849" s="38">
        <v>7262.2496622860835</v>
      </c>
      <c r="H849" s="38">
        <v>7111.5825090735016</v>
      </c>
      <c r="I849" s="38">
        <v>7026.5669841695362</v>
      </c>
      <c r="J849" s="38">
        <v>6996.6457436998144</v>
      </c>
      <c r="K849" s="38">
        <v>7045.7570900081919</v>
      </c>
      <c r="L849" s="38">
        <v>7224.2644128554839</v>
      </c>
      <c r="M849" s="38">
        <v>7298.7713384849958</v>
      </c>
      <c r="N849" s="38">
        <v>7425.7367844556866</v>
      </c>
      <c r="O849" s="38">
        <v>7503.8830584590796</v>
      </c>
      <c r="P849" s="38">
        <v>7543.2720016187031</v>
      </c>
      <c r="Q849" s="38">
        <v>7541.1277914791726</v>
      </c>
      <c r="R849" s="38">
        <v>7577.1547195652065</v>
      </c>
      <c r="S849" s="38">
        <v>7611.316518732051</v>
      </c>
      <c r="T849" s="38">
        <v>7635.9117686811387</v>
      </c>
      <c r="U849" s="38">
        <v>7673.8098175827008</v>
      </c>
      <c r="V849" s="38">
        <v>7693.4410831737032</v>
      </c>
      <c r="W849" s="38">
        <v>7693.0397744138963</v>
      </c>
      <c r="X849" s="38">
        <v>7654.9185335626353</v>
      </c>
      <c r="Y849" s="38">
        <v>7586.0017830232655</v>
      </c>
      <c r="Z849" s="38">
        <v>7502.5321112514175</v>
      </c>
      <c r="AA849" s="38">
        <v>7404.2055514205558</v>
      </c>
      <c r="AB849" s="38">
        <v>7304.0285507361514</v>
      </c>
      <c r="AC849" s="38">
        <v>7210.2543994493135</v>
      </c>
      <c r="AD849" s="38">
        <v>7136.8812810992895</v>
      </c>
    </row>
    <row r="850" spans="1:30" x14ac:dyDescent="0.25">
      <c r="A850" t="s">
        <v>21</v>
      </c>
      <c r="B850" t="s">
        <v>23</v>
      </c>
      <c r="C850" s="31" t="s">
        <v>6</v>
      </c>
      <c r="D850" s="2" t="s">
        <v>46</v>
      </c>
      <c r="E850" s="38">
        <v>8450</v>
      </c>
      <c r="F850" s="38">
        <v>8517.9367501770157</v>
      </c>
      <c r="G850" s="38">
        <v>8397.9413132517693</v>
      </c>
      <c r="H850" s="38">
        <v>8264.032164325723</v>
      </c>
      <c r="I850" s="38">
        <v>8065.9521554815738</v>
      </c>
      <c r="J850" s="38">
        <v>7866.3571550961169</v>
      </c>
      <c r="K850" s="38">
        <v>7587.059600470473</v>
      </c>
      <c r="L850" s="38">
        <v>7357.3198843591872</v>
      </c>
      <c r="M850" s="38">
        <v>7227.7266699108086</v>
      </c>
      <c r="N850" s="38">
        <v>7170.4419840665905</v>
      </c>
      <c r="O850" s="38">
        <v>7163.944391113142</v>
      </c>
      <c r="P850" s="38">
        <v>7227.7013255633974</v>
      </c>
      <c r="Q850" s="38">
        <v>7401.1553101226236</v>
      </c>
      <c r="R850" s="38">
        <v>7494.074786111606</v>
      </c>
      <c r="S850" s="38">
        <v>7618.2173886618766</v>
      </c>
      <c r="T850" s="38">
        <v>7695.656731178502</v>
      </c>
      <c r="U850" s="38">
        <v>7733.5244090203723</v>
      </c>
      <c r="V850" s="38">
        <v>7732.0066459720811</v>
      </c>
      <c r="W850" s="38">
        <v>7759.8304603173747</v>
      </c>
      <c r="X850" s="38">
        <v>7791.3320600039488</v>
      </c>
      <c r="Y850" s="38">
        <v>7809.7990314596682</v>
      </c>
      <c r="Z850" s="38">
        <v>7839.2673907089984</v>
      </c>
      <c r="AA850" s="38">
        <v>7851.720928840441</v>
      </c>
      <c r="AB850" s="38">
        <v>7844.8890035008644</v>
      </c>
      <c r="AC850" s="38">
        <v>7802.4224970565392</v>
      </c>
      <c r="AD850" s="38">
        <v>7732.500352529647</v>
      </c>
    </row>
    <row r="851" spans="1:30" x14ac:dyDescent="0.25">
      <c r="A851" t="s">
        <v>21</v>
      </c>
      <c r="B851" t="s">
        <v>23</v>
      </c>
      <c r="C851" s="31" t="s">
        <v>6</v>
      </c>
      <c r="D851" s="2" t="s">
        <v>47</v>
      </c>
      <c r="E851" s="38">
        <v>8536</v>
      </c>
      <c r="F851" s="38">
        <v>8379.2547279164064</v>
      </c>
      <c r="G851" s="38">
        <v>8267.0834000979521</v>
      </c>
      <c r="H851" s="38">
        <v>8171.1757505143432</v>
      </c>
      <c r="I851" s="38">
        <v>8225.6043621342542</v>
      </c>
      <c r="J851" s="38">
        <v>8364.4498315740711</v>
      </c>
      <c r="K851" s="38">
        <v>8461.7501022803299</v>
      </c>
      <c r="L851" s="38">
        <v>8396.5147105381493</v>
      </c>
      <c r="M851" s="38">
        <v>8298.2474819175368</v>
      </c>
      <c r="N851" s="38">
        <v>8128.5675588305858</v>
      </c>
      <c r="O851" s="38">
        <v>7929.733398407041</v>
      </c>
      <c r="P851" s="38">
        <v>7674.0041754741906</v>
      </c>
      <c r="Q851" s="38">
        <v>7466.4515113149673</v>
      </c>
      <c r="R851" s="38">
        <v>7346.1311501529744</v>
      </c>
      <c r="S851" s="38">
        <v>7301.8900632929126</v>
      </c>
      <c r="T851" s="38">
        <v>7308.866972626096</v>
      </c>
      <c r="U851" s="38">
        <v>7379.66426767956</v>
      </c>
      <c r="V851" s="38">
        <v>7545.2318392485586</v>
      </c>
      <c r="W851" s="38">
        <v>7647.2380560038664</v>
      </c>
      <c r="X851" s="38">
        <v>7766.870867552967</v>
      </c>
      <c r="Y851" s="38">
        <v>7843.3060357674767</v>
      </c>
      <c r="Z851" s="38">
        <v>7880.1834375130384</v>
      </c>
      <c r="AA851" s="38">
        <v>7879.5702582307122</v>
      </c>
      <c r="AB851" s="38">
        <v>7901.3238478792837</v>
      </c>
      <c r="AC851" s="38">
        <v>7930.5127733831769</v>
      </c>
      <c r="AD851" s="38">
        <v>7944.5583236884268</v>
      </c>
    </row>
    <row r="852" spans="1:30" x14ac:dyDescent="0.25">
      <c r="A852" t="s">
        <v>21</v>
      </c>
      <c r="B852" t="s">
        <v>23</v>
      </c>
      <c r="C852" s="31" t="s">
        <v>6</v>
      </c>
      <c r="D852" s="2" t="s">
        <v>48</v>
      </c>
      <c r="E852" s="38">
        <v>8691</v>
      </c>
      <c r="F852" s="38">
        <v>8728.4195589807623</v>
      </c>
      <c r="G852" s="38">
        <v>8786.661828370834</v>
      </c>
      <c r="H852" s="38">
        <v>8831.5390433460743</v>
      </c>
      <c r="I852" s="38">
        <v>8700.4248314109482</v>
      </c>
      <c r="J852" s="38">
        <v>8474.5348617345699</v>
      </c>
      <c r="K852" s="38">
        <v>8340.3822613663979</v>
      </c>
      <c r="L852" s="38">
        <v>8241.7979056578479</v>
      </c>
      <c r="M852" s="38">
        <v>8165.7294866253433</v>
      </c>
      <c r="N852" s="38">
        <v>8227.8243816742415</v>
      </c>
      <c r="O852" s="38">
        <v>8376.9812894371025</v>
      </c>
      <c r="P852" s="38">
        <v>8486.0578801130578</v>
      </c>
      <c r="Q852" s="38">
        <v>8453.5948130672605</v>
      </c>
      <c r="R852" s="38">
        <v>8375.8230465512661</v>
      </c>
      <c r="S852" s="38">
        <v>8223.446024776058</v>
      </c>
      <c r="T852" s="38">
        <v>8023.7095653466304</v>
      </c>
      <c r="U852" s="38">
        <v>7782.232108981194</v>
      </c>
      <c r="V852" s="38">
        <v>7588.4531145607652</v>
      </c>
      <c r="W852" s="38">
        <v>7474.4162671598406</v>
      </c>
      <c r="X852" s="38">
        <v>7439.3556736472601</v>
      </c>
      <c r="Y852" s="38">
        <v>7456.6109196239631</v>
      </c>
      <c r="Z852" s="38">
        <v>7533.5565059953642</v>
      </c>
      <c r="AA852" s="38">
        <v>7694.227954291242</v>
      </c>
      <c r="AB852" s="38">
        <v>7803.1617351368632</v>
      </c>
      <c r="AC852" s="38">
        <v>7919.9570989565036</v>
      </c>
      <c r="AD852" s="38">
        <v>7996.1386721432409</v>
      </c>
    </row>
    <row r="853" spans="1:30" x14ac:dyDescent="0.25">
      <c r="A853" t="s">
        <v>21</v>
      </c>
      <c r="B853" t="s">
        <v>23</v>
      </c>
      <c r="C853" s="31" t="s">
        <v>6</v>
      </c>
      <c r="D853" s="2" t="s">
        <v>49</v>
      </c>
      <c r="E853" s="38">
        <v>8084</v>
      </c>
      <c r="F853" s="38">
        <v>8136.4632792041102</v>
      </c>
      <c r="G853" s="38">
        <v>8169.098805823156</v>
      </c>
      <c r="H853" s="38">
        <v>8337.9527950699685</v>
      </c>
      <c r="I853" s="38">
        <v>8454.8325675887863</v>
      </c>
      <c r="J853" s="38">
        <v>8598.2053752548018</v>
      </c>
      <c r="K853" s="38">
        <v>8671.4783821291203</v>
      </c>
      <c r="L853" s="38">
        <v>8747.2404035939689</v>
      </c>
      <c r="M853" s="38">
        <v>8801.6126839317312</v>
      </c>
      <c r="N853" s="38">
        <v>8693.743506002229</v>
      </c>
      <c r="O853" s="38">
        <v>8496.4273338658295</v>
      </c>
      <c r="P853" s="38">
        <v>8370.5509714660802</v>
      </c>
      <c r="Q853" s="38">
        <v>8278.2828288022283</v>
      </c>
      <c r="R853" s="38">
        <v>8215.6201956357363</v>
      </c>
      <c r="S853" s="38">
        <v>8280.2858158411909</v>
      </c>
      <c r="T853" s="38">
        <v>8433.6885715217377</v>
      </c>
      <c r="U853" s="38">
        <v>8548.6928711465225</v>
      </c>
      <c r="V853" s="38">
        <v>8537.1012632074417</v>
      </c>
      <c r="W853" s="38">
        <v>8473.0718130784207</v>
      </c>
      <c r="X853" s="38">
        <v>8333.0164877319621</v>
      </c>
      <c r="Y853" s="38">
        <v>8135.0918494357084</v>
      </c>
      <c r="Z853" s="38">
        <v>7907.2949409386656</v>
      </c>
      <c r="AA853" s="38">
        <v>7726.406975919992</v>
      </c>
      <c r="AB853" s="38">
        <v>7619.3879986972279</v>
      </c>
      <c r="AC853" s="38">
        <v>7592.5074825774109</v>
      </c>
      <c r="AD853" s="38">
        <v>7619.6794805194622</v>
      </c>
    </row>
    <row r="854" spans="1:30" x14ac:dyDescent="0.25">
      <c r="A854" t="s">
        <v>21</v>
      </c>
      <c r="B854" t="s">
        <v>23</v>
      </c>
      <c r="C854" s="31" t="s">
        <v>6</v>
      </c>
      <c r="D854" s="2" t="s">
        <v>50</v>
      </c>
      <c r="E854" s="38">
        <v>7762</v>
      </c>
      <c r="F854" s="38">
        <v>7751.7066648557857</v>
      </c>
      <c r="G854" s="38">
        <v>7763.250971122292</v>
      </c>
      <c r="H854" s="38">
        <v>7739.1001496367735</v>
      </c>
      <c r="I854" s="38">
        <v>7743.9888908374342</v>
      </c>
      <c r="J854" s="38">
        <v>7773.9760467194592</v>
      </c>
      <c r="K854" s="38">
        <v>7851.4055697584663</v>
      </c>
      <c r="L854" s="38">
        <v>7913.9531156222565</v>
      </c>
      <c r="M854" s="38">
        <v>8084.9462815256211</v>
      </c>
      <c r="N854" s="38">
        <v>8211.7468812737825</v>
      </c>
      <c r="O854" s="38">
        <v>8356.8903360546647</v>
      </c>
      <c r="P854" s="38">
        <v>8444.3276862086823</v>
      </c>
      <c r="Q854" s="38">
        <v>8524.5747919299556</v>
      </c>
      <c r="R854" s="38">
        <v>8579.2892702856407</v>
      </c>
      <c r="S854" s="38">
        <v>8486.9878059686434</v>
      </c>
      <c r="T854" s="38">
        <v>8313.840968281278</v>
      </c>
      <c r="U854" s="38">
        <v>8196.2652347650164</v>
      </c>
      <c r="V854" s="38">
        <v>8110.1306464934496</v>
      </c>
      <c r="W854" s="38">
        <v>8058.2437254225624</v>
      </c>
      <c r="X854" s="38">
        <v>8123.1082208061953</v>
      </c>
      <c r="Y854" s="38">
        <v>8277.1529488714896</v>
      </c>
      <c r="Z854" s="38">
        <v>8394.6260227554849</v>
      </c>
      <c r="AA854" s="38">
        <v>8397.2759676854239</v>
      </c>
      <c r="AB854" s="38">
        <v>8343.7534807628072</v>
      </c>
      <c r="AC854" s="38">
        <v>8216.2259475359751</v>
      </c>
      <c r="AD854" s="38">
        <v>8026.2513434806106</v>
      </c>
    </row>
    <row r="855" spans="1:30" x14ac:dyDescent="0.25">
      <c r="A855" t="s">
        <v>21</v>
      </c>
      <c r="B855" t="s">
        <v>23</v>
      </c>
      <c r="C855" s="31" t="s">
        <v>6</v>
      </c>
      <c r="D855" s="2" t="s">
        <v>51</v>
      </c>
      <c r="E855" s="38">
        <v>5990</v>
      </c>
      <c r="F855" s="38">
        <v>6298.8883675023353</v>
      </c>
      <c r="G855" s="38">
        <v>6663.4556875031249</v>
      </c>
      <c r="H855" s="38">
        <v>6860.0919779082906</v>
      </c>
      <c r="I855" s="38">
        <v>6962.7845630065221</v>
      </c>
      <c r="J855" s="38">
        <v>7135.5914736694613</v>
      </c>
      <c r="K855" s="38">
        <v>7142.7157716786642</v>
      </c>
      <c r="L855" s="38">
        <v>7171.9782217124075</v>
      </c>
      <c r="M855" s="38">
        <v>7172.6264768461242</v>
      </c>
      <c r="N855" s="38">
        <v>7193.8974467512162</v>
      </c>
      <c r="O855" s="38">
        <v>7237.4222749936034</v>
      </c>
      <c r="P855" s="38">
        <v>7321.0072910484032</v>
      </c>
      <c r="Q855" s="38">
        <v>7395.0763507706652</v>
      </c>
      <c r="R855" s="38">
        <v>7556.5169236742786</v>
      </c>
      <c r="S855" s="38">
        <v>7681.5002392838123</v>
      </c>
      <c r="T855" s="38">
        <v>7820.7137558537652</v>
      </c>
      <c r="U855" s="38">
        <v>7911.6075310330571</v>
      </c>
      <c r="V855" s="38">
        <v>7989.8104684485952</v>
      </c>
      <c r="W855" s="38">
        <v>8042.169962700048</v>
      </c>
      <c r="X855" s="38">
        <v>7963.6114227228227</v>
      </c>
      <c r="Y855" s="38">
        <v>7814.8564901829523</v>
      </c>
      <c r="Z855" s="38">
        <v>7710.0755368965238</v>
      </c>
      <c r="AA855" s="38">
        <v>7634.5827630316217</v>
      </c>
      <c r="AB855" s="38">
        <v>7595.330390029897</v>
      </c>
      <c r="AC855" s="38">
        <v>7659.3149737747808</v>
      </c>
      <c r="AD855" s="38">
        <v>7808.1117736904844</v>
      </c>
    </row>
    <row r="856" spans="1:30" x14ac:dyDescent="0.25">
      <c r="A856" t="s">
        <v>21</v>
      </c>
      <c r="B856" t="s">
        <v>23</v>
      </c>
      <c r="C856" s="31" t="s">
        <v>6</v>
      </c>
      <c r="D856" s="2" t="s">
        <v>52</v>
      </c>
      <c r="E856" s="38">
        <v>4301</v>
      </c>
      <c r="F856" s="38">
        <v>4442.973206726273</v>
      </c>
      <c r="G856" s="38">
        <v>4562.8651673089134</v>
      </c>
      <c r="H856" s="38">
        <v>4726.0203855579257</v>
      </c>
      <c r="I856" s="38">
        <v>4976.7656269261306</v>
      </c>
      <c r="J856" s="38">
        <v>5159.2030648138189</v>
      </c>
      <c r="K856" s="38">
        <v>5449.5410805696047</v>
      </c>
      <c r="L856" s="38">
        <v>5772.4248724078334</v>
      </c>
      <c r="M856" s="38">
        <v>5951.2066582425532</v>
      </c>
      <c r="N856" s="38">
        <v>6057.3075678094792</v>
      </c>
      <c r="O856" s="38">
        <v>6213.9512188581484</v>
      </c>
      <c r="P856" s="38">
        <v>6228.6681862363557</v>
      </c>
      <c r="Q856" s="38">
        <v>6266.4014954433896</v>
      </c>
      <c r="R856" s="38">
        <v>6278.7262361237699</v>
      </c>
      <c r="S856" s="38">
        <v>6307.8925861522948</v>
      </c>
      <c r="T856" s="38">
        <v>6358.6867352756371</v>
      </c>
      <c r="U856" s="38">
        <v>6441.8685134949828</v>
      </c>
      <c r="V856" s="38">
        <v>6519.6292813549517</v>
      </c>
      <c r="W856" s="38">
        <v>6664.4090881155134</v>
      </c>
      <c r="X856" s="38">
        <v>6781.039303465137</v>
      </c>
      <c r="Y856" s="38">
        <v>6909.7032412626013</v>
      </c>
      <c r="Z856" s="38">
        <v>6998.606161598178</v>
      </c>
      <c r="AA856" s="38">
        <v>7073.0798789776336</v>
      </c>
      <c r="AB856" s="38">
        <v>7122.8305202618221</v>
      </c>
      <c r="AC856" s="38">
        <v>7059.347984907472</v>
      </c>
      <c r="AD856" s="38">
        <v>6937.9100353691265</v>
      </c>
    </row>
    <row r="857" spans="1:30" x14ac:dyDescent="0.25">
      <c r="A857" t="s">
        <v>21</v>
      </c>
      <c r="B857" t="s">
        <v>23</v>
      </c>
      <c r="C857" s="31" t="s">
        <v>6</v>
      </c>
      <c r="D857" s="2" t="s">
        <v>53</v>
      </c>
      <c r="E857" s="38">
        <v>2873</v>
      </c>
      <c r="F857" s="38">
        <v>2920.0316368924418</v>
      </c>
      <c r="G857" s="38">
        <v>2988.4470333604204</v>
      </c>
      <c r="H857" s="38">
        <v>3106.8301999856067</v>
      </c>
      <c r="I857" s="38">
        <v>3227.8991584355699</v>
      </c>
      <c r="J857" s="38">
        <v>3340.8623602894613</v>
      </c>
      <c r="K857" s="38">
        <v>3465.4438188565091</v>
      </c>
      <c r="L857" s="38">
        <v>3569.7387973645896</v>
      </c>
      <c r="M857" s="38">
        <v>3709.9994913598748</v>
      </c>
      <c r="N857" s="38">
        <v>3919.3231152098961</v>
      </c>
      <c r="O857" s="38">
        <v>4074.4033544309214</v>
      </c>
      <c r="P857" s="38">
        <v>4321.450281641959</v>
      </c>
      <c r="Q857" s="38">
        <v>4581.1043524733686</v>
      </c>
      <c r="R857" s="38">
        <v>4726.0299997334532</v>
      </c>
      <c r="S857" s="38">
        <v>4822.809019352173</v>
      </c>
      <c r="T857" s="38">
        <v>4952.8756401686614</v>
      </c>
      <c r="U857" s="38">
        <v>4973.986340786123</v>
      </c>
      <c r="V857" s="38">
        <v>5015.7346337946155</v>
      </c>
      <c r="W857" s="38">
        <v>5034.5030521977387</v>
      </c>
      <c r="X857" s="38">
        <v>5067.9023895812952</v>
      </c>
      <c r="Y857" s="38">
        <v>5121.8398840564805</v>
      </c>
      <c r="Z857" s="38">
        <v>5199.8320767887726</v>
      </c>
      <c r="AA857" s="38">
        <v>5275.8843208530061</v>
      </c>
      <c r="AB857" s="38">
        <v>5397.6156375839582</v>
      </c>
      <c r="AC857" s="38">
        <v>5499.7664887942574</v>
      </c>
      <c r="AD857" s="38">
        <v>5612.0374029035629</v>
      </c>
    </row>
    <row r="858" spans="1:30" x14ac:dyDescent="0.25">
      <c r="A858" t="s">
        <v>21</v>
      </c>
      <c r="B858" t="s">
        <v>23</v>
      </c>
      <c r="C858" s="31" t="s">
        <v>6</v>
      </c>
      <c r="D858" s="2" t="s">
        <v>1</v>
      </c>
      <c r="E858" s="38">
        <v>2678</v>
      </c>
      <c r="F858" s="38">
        <v>2764.8534395678325</v>
      </c>
      <c r="G858" s="38">
        <v>2806.9803301100137</v>
      </c>
      <c r="H858" s="38">
        <v>2824.1014198095618</v>
      </c>
      <c r="I858" s="38">
        <v>2880.654689822049</v>
      </c>
      <c r="J858" s="38">
        <v>2954.0334761464887</v>
      </c>
      <c r="K858" s="38">
        <v>3039.5125888387188</v>
      </c>
      <c r="L858" s="38">
        <v>3109.7509425018598</v>
      </c>
      <c r="M858" s="38">
        <v>3199.0456666206205</v>
      </c>
      <c r="N858" s="38">
        <v>3314.2488046666863</v>
      </c>
      <c r="O858" s="38">
        <v>3433.410926746129</v>
      </c>
      <c r="P858" s="38">
        <v>3568.6438335610769</v>
      </c>
      <c r="Q858" s="38">
        <v>3679.0317116025085</v>
      </c>
      <c r="R858" s="38">
        <v>3828.5827857698891</v>
      </c>
      <c r="S858" s="38">
        <v>4039.1409612027064</v>
      </c>
      <c r="T858" s="38">
        <v>4210.6668221296477</v>
      </c>
      <c r="U858" s="38">
        <v>4458.3687042693073</v>
      </c>
      <c r="V858" s="38">
        <v>4690.1230459319122</v>
      </c>
      <c r="W858" s="38">
        <v>4863.946520829466</v>
      </c>
      <c r="X858" s="38">
        <v>5043.7830092429022</v>
      </c>
      <c r="Y858" s="38">
        <v>5215.5632889325216</v>
      </c>
      <c r="Z858" s="38">
        <v>5361.6261458812132</v>
      </c>
      <c r="AA858" s="38">
        <v>5511.6902551918938</v>
      </c>
      <c r="AB858" s="38">
        <v>5606.3877911674972</v>
      </c>
      <c r="AC858" s="38">
        <v>5717.656226171357</v>
      </c>
      <c r="AD858" s="38">
        <v>5841.5903359969279</v>
      </c>
    </row>
    <row r="859" spans="1:30" x14ac:dyDescent="0.25">
      <c r="A859" t="s">
        <v>21</v>
      </c>
      <c r="B859" t="s">
        <v>23</v>
      </c>
      <c r="C859" s="31" t="s">
        <v>6</v>
      </c>
      <c r="D859" s="2" t="s">
        <v>0</v>
      </c>
      <c r="E859" s="38">
        <v>128622</v>
      </c>
      <c r="F859" s="38">
        <v>128336.31543593486</v>
      </c>
      <c r="G859" s="38">
        <v>128148.41245675848</v>
      </c>
      <c r="H859" s="38">
        <v>128058.16677151532</v>
      </c>
      <c r="I859" s="38">
        <v>128059.46945386786</v>
      </c>
      <c r="J859" s="38">
        <v>128146.61651733168</v>
      </c>
      <c r="K859" s="38">
        <v>128195.64050679684</v>
      </c>
      <c r="L859" s="38">
        <v>128244.4918882045</v>
      </c>
      <c r="M859" s="38">
        <v>128291.85631199158</v>
      </c>
      <c r="N859" s="38">
        <v>128336.68404556773</v>
      </c>
      <c r="O859" s="38">
        <v>128377.89069403277</v>
      </c>
      <c r="P859" s="38">
        <v>128397.58360340584</v>
      </c>
      <c r="Q859" s="38">
        <v>128395.38779118581</v>
      </c>
      <c r="R859" s="38">
        <v>128370.30825923408</v>
      </c>
      <c r="S859" s="38">
        <v>128321.89492301016</v>
      </c>
      <c r="T859" s="38">
        <v>128249.4961282724</v>
      </c>
      <c r="U859" s="38">
        <v>128152.55965318921</v>
      </c>
      <c r="V859" s="38">
        <v>128031.27138507059</v>
      </c>
      <c r="W859" s="38">
        <v>127885.84048671357</v>
      </c>
      <c r="X859" s="38">
        <v>127716.47964769175</v>
      </c>
      <c r="Y859" s="38">
        <v>127523.56942774411</v>
      </c>
      <c r="Z859" s="38">
        <v>127307.64006328506</v>
      </c>
      <c r="AA859" s="38">
        <v>127069.65878500504</v>
      </c>
      <c r="AB859" s="38">
        <v>126809.68697667606</v>
      </c>
      <c r="AC859" s="38">
        <v>126527.86969072465</v>
      </c>
      <c r="AD859" s="38">
        <v>126224.53569233677</v>
      </c>
    </row>
    <row r="860" spans="1:30" x14ac:dyDescent="0.25">
      <c r="A860" t="s">
        <v>21</v>
      </c>
      <c r="B860" t="s">
        <v>25</v>
      </c>
      <c r="C860" s="31" t="s">
        <v>4</v>
      </c>
      <c r="D860" s="6" t="s">
        <v>37</v>
      </c>
      <c r="E860" s="38">
        <v>18374</v>
      </c>
      <c r="F860" s="38">
        <v>18805.681090107424</v>
      </c>
      <c r="G860" s="38">
        <v>19050.317021343755</v>
      </c>
      <c r="H860" s="38">
        <v>19245.976470217054</v>
      </c>
      <c r="I860" s="38">
        <v>19343.853122220866</v>
      </c>
      <c r="J860" s="38">
        <v>19335.714704037367</v>
      </c>
      <c r="K860" s="38">
        <v>19248.849543067608</v>
      </c>
      <c r="L860" s="38">
        <v>19200.631904855567</v>
      </c>
      <c r="M860" s="38">
        <v>19197.961982701909</v>
      </c>
      <c r="N860" s="38">
        <v>19247.069943213653</v>
      </c>
      <c r="O860" s="38">
        <v>19354.475594612315</v>
      </c>
      <c r="P860" s="38">
        <v>19531.813237501286</v>
      </c>
      <c r="Q860" s="38">
        <v>19694.384348789281</v>
      </c>
      <c r="R860" s="38">
        <v>19846.131687065306</v>
      </c>
      <c r="S860" s="38">
        <v>19990.698990965248</v>
      </c>
      <c r="T860" s="38">
        <v>20131.51773779733</v>
      </c>
      <c r="U860" s="38">
        <v>20272.902136220386</v>
      </c>
      <c r="V860" s="38">
        <v>20417.531754983414</v>
      </c>
      <c r="W860" s="38">
        <v>20567.102333064777</v>
      </c>
      <c r="X860" s="38">
        <v>20723.214495048134</v>
      </c>
      <c r="Y860" s="38">
        <v>20886.773207575156</v>
      </c>
      <c r="Z860" s="38">
        <v>21057.813275547102</v>
      </c>
      <c r="AA860" s="38">
        <v>21235.359884400841</v>
      </c>
      <c r="AB860" s="38">
        <v>21417.734479950104</v>
      </c>
      <c r="AC860" s="38">
        <v>21602.557143411075</v>
      </c>
      <c r="AD860" s="38">
        <v>21786.693287804803</v>
      </c>
    </row>
    <row r="861" spans="1:30" x14ac:dyDescent="0.25">
      <c r="A861" t="s">
        <v>21</v>
      </c>
      <c r="B861" t="s">
        <v>25</v>
      </c>
      <c r="C861" s="31" t="s">
        <v>4</v>
      </c>
      <c r="D861" s="6" t="s">
        <v>38</v>
      </c>
      <c r="E861" s="38">
        <v>19106</v>
      </c>
      <c r="F861" s="38">
        <v>19424.600234198508</v>
      </c>
      <c r="G861" s="38">
        <v>19822.623509639438</v>
      </c>
      <c r="H861" s="38">
        <v>20206.898212947883</v>
      </c>
      <c r="I861" s="38">
        <v>20507.218416538402</v>
      </c>
      <c r="J861" s="38">
        <v>20791.894404787141</v>
      </c>
      <c r="K861" s="38">
        <v>21054.528056962383</v>
      </c>
      <c r="L861" s="38">
        <v>21193.56912631719</v>
      </c>
      <c r="M861" s="38">
        <v>21303.93261070954</v>
      </c>
      <c r="N861" s="38">
        <v>21334.511807609608</v>
      </c>
      <c r="O861" s="38">
        <v>21259.589576665516</v>
      </c>
      <c r="P861" s="38">
        <v>21140.031395238388</v>
      </c>
      <c r="Q861" s="38">
        <v>21072.022109873604</v>
      </c>
      <c r="R861" s="38">
        <v>21060.852648688036</v>
      </c>
      <c r="S861" s="38">
        <v>21111.672976289592</v>
      </c>
      <c r="T861" s="38">
        <v>21229.789294505259</v>
      </c>
      <c r="U861" s="38">
        <v>21419.558357436348</v>
      </c>
      <c r="V861" s="38">
        <v>21594.958996573921</v>
      </c>
      <c r="W861" s="38">
        <v>21759.103143543878</v>
      </c>
      <c r="X861" s="38">
        <v>21915.319516087235</v>
      </c>
      <c r="Y861" s="38">
        <v>22066.809466051622</v>
      </c>
      <c r="Z861" s="38">
        <v>22217.703319427139</v>
      </c>
      <c r="AA861" s="38">
        <v>22370.470088856353</v>
      </c>
      <c r="AB861" s="38">
        <v>22527.1008467053</v>
      </c>
      <c r="AC861" s="38">
        <v>22689.175736217836</v>
      </c>
      <c r="AD861" s="38">
        <v>22857.420041505404</v>
      </c>
    </row>
    <row r="862" spans="1:30" x14ac:dyDescent="0.25">
      <c r="A862" t="s">
        <v>21</v>
      </c>
      <c r="B862" t="s">
        <v>25</v>
      </c>
      <c r="C862" s="31" t="s">
        <v>4</v>
      </c>
      <c r="D862" s="6" t="s">
        <v>39</v>
      </c>
      <c r="E862" s="38">
        <v>17946</v>
      </c>
      <c r="F862" s="38">
        <v>18727.37733907481</v>
      </c>
      <c r="G862" s="38">
        <v>19426.897453453304</v>
      </c>
      <c r="H862" s="38">
        <v>19950.006012265992</v>
      </c>
      <c r="I862" s="38">
        <v>20651.086563929588</v>
      </c>
      <c r="J862" s="38">
        <v>21119.996449333918</v>
      </c>
      <c r="K862" s="38">
        <v>21356.461178171914</v>
      </c>
      <c r="L862" s="38">
        <v>21683.675811673686</v>
      </c>
      <c r="M862" s="38">
        <v>21994.907889214592</v>
      </c>
      <c r="N862" s="38">
        <v>22234.121967182575</v>
      </c>
      <c r="O862" s="38">
        <v>22485.069464373726</v>
      </c>
      <c r="P862" s="38">
        <v>22704.430206904108</v>
      </c>
      <c r="Q862" s="38">
        <v>22814.831097235747</v>
      </c>
      <c r="R862" s="38">
        <v>22910.158206677272</v>
      </c>
      <c r="S862" s="38">
        <v>22936.038048765979</v>
      </c>
      <c r="T862" s="38">
        <v>22853.954415515414</v>
      </c>
      <c r="U862" s="38">
        <v>22739.933944066586</v>
      </c>
      <c r="V862" s="38">
        <v>22679.473140776121</v>
      </c>
      <c r="W862" s="38">
        <v>22677.098088089806</v>
      </c>
      <c r="X862" s="38">
        <v>22737.939717780901</v>
      </c>
      <c r="Y862" s="38">
        <v>22867.219100018305</v>
      </c>
      <c r="Z862" s="38">
        <v>23068.8443736851</v>
      </c>
      <c r="AA862" s="38">
        <v>23254.94564528608</v>
      </c>
      <c r="AB862" s="38">
        <v>23428.63315139294</v>
      </c>
      <c r="AC862" s="38">
        <v>23593.091399347955</v>
      </c>
      <c r="AD862" s="38">
        <v>23751.286892568089</v>
      </c>
    </row>
    <row r="863" spans="1:30" x14ac:dyDescent="0.25">
      <c r="A863" t="s">
        <v>21</v>
      </c>
      <c r="B863" t="s">
        <v>25</v>
      </c>
      <c r="C863" s="31" t="s">
        <v>4</v>
      </c>
      <c r="D863" s="6" t="s">
        <v>40</v>
      </c>
      <c r="E863" s="38">
        <v>18401</v>
      </c>
      <c r="F863" s="38">
        <v>18863.732404136117</v>
      </c>
      <c r="G863" s="38">
        <v>19238.56837120499</v>
      </c>
      <c r="H863" s="38">
        <v>19549.052104382416</v>
      </c>
      <c r="I863" s="38">
        <v>19746.575260633668</v>
      </c>
      <c r="J863" s="38">
        <v>20152.932650816012</v>
      </c>
      <c r="K863" s="38">
        <v>20845.12208542207</v>
      </c>
      <c r="L863" s="38">
        <v>21505.735397771281</v>
      </c>
      <c r="M863" s="38">
        <v>22018.431472453871</v>
      </c>
      <c r="N863" s="38">
        <v>22661.594683615633</v>
      </c>
      <c r="O863" s="38">
        <v>23087.87546393177</v>
      </c>
      <c r="P863" s="38">
        <v>23312.508741121601</v>
      </c>
      <c r="Q863" s="38">
        <v>23611.994306543016</v>
      </c>
      <c r="R863" s="38">
        <v>23888.90999953105</v>
      </c>
      <c r="S863" s="38">
        <v>24109.127302205434</v>
      </c>
      <c r="T863" s="38">
        <v>24366.653764014005</v>
      </c>
      <c r="U863" s="38">
        <v>24571.149308791792</v>
      </c>
      <c r="V863" s="38">
        <v>24675.058200958199</v>
      </c>
      <c r="W863" s="38">
        <v>24771.284350278831</v>
      </c>
      <c r="X863" s="38">
        <v>24803.636804629772</v>
      </c>
      <c r="Y863" s="38">
        <v>24715.489262683666</v>
      </c>
      <c r="Z863" s="38">
        <v>24604.762672454021</v>
      </c>
      <c r="AA863" s="38">
        <v>24549.224056167095</v>
      </c>
      <c r="AB863" s="38">
        <v>24552.652987206369</v>
      </c>
      <c r="AC863" s="38">
        <v>24619.657978696374</v>
      </c>
      <c r="AD863" s="38">
        <v>24756.233248919176</v>
      </c>
    </row>
    <row r="864" spans="1:30" x14ac:dyDescent="0.25">
      <c r="A864" t="s">
        <v>21</v>
      </c>
      <c r="B864" t="s">
        <v>25</v>
      </c>
      <c r="C864" s="31" t="s">
        <v>4</v>
      </c>
      <c r="D864" s="6" t="s">
        <v>41</v>
      </c>
      <c r="E864" s="38">
        <v>20328</v>
      </c>
      <c r="F864" s="38">
        <v>20593.638035113672</v>
      </c>
      <c r="G864" s="38">
        <v>20762.970556391963</v>
      </c>
      <c r="H864" s="38">
        <v>21072.731924407126</v>
      </c>
      <c r="I864" s="38">
        <v>21256.180623080407</v>
      </c>
      <c r="J864" s="38">
        <v>21489.937567559038</v>
      </c>
      <c r="K864" s="38">
        <v>21688.206660666627</v>
      </c>
      <c r="L864" s="38">
        <v>21860.478207539702</v>
      </c>
      <c r="M864" s="38">
        <v>22059.225325897056</v>
      </c>
      <c r="N864" s="38">
        <v>22192.647167000225</v>
      </c>
      <c r="O864" s="38">
        <v>22532.77356261131</v>
      </c>
      <c r="P864" s="38">
        <v>23145.100114937202</v>
      </c>
      <c r="Q864" s="38">
        <v>23744.692695227521</v>
      </c>
      <c r="R864" s="38">
        <v>24232.758847043457</v>
      </c>
      <c r="S864" s="38">
        <v>24785.213926740958</v>
      </c>
      <c r="T864" s="38">
        <v>25163.900024297222</v>
      </c>
      <c r="U864" s="38">
        <v>25394.319404226051</v>
      </c>
      <c r="V864" s="38">
        <v>25671.377999351906</v>
      </c>
      <c r="W864" s="38">
        <v>25910.691327578239</v>
      </c>
      <c r="X864" s="38">
        <v>26106.598997942532</v>
      </c>
      <c r="Y864" s="38">
        <v>26357.491291069</v>
      </c>
      <c r="Z864" s="38">
        <v>26537.730707956063</v>
      </c>
      <c r="AA864" s="38">
        <v>26636.087194089214</v>
      </c>
      <c r="AB864" s="38">
        <v>26724.796721828403</v>
      </c>
      <c r="AC864" s="38">
        <v>26755.392115155017</v>
      </c>
      <c r="AD864" s="38">
        <v>26669.470635664977</v>
      </c>
    </row>
    <row r="865" spans="1:30" x14ac:dyDescent="0.25">
      <c r="A865" t="s">
        <v>21</v>
      </c>
      <c r="B865" t="s">
        <v>25</v>
      </c>
      <c r="C865" s="31" t="s">
        <v>4</v>
      </c>
      <c r="D865" s="6" t="s">
        <v>42</v>
      </c>
      <c r="E865" s="38">
        <v>20666</v>
      </c>
      <c r="F865" s="38">
        <v>21335.09970384611</v>
      </c>
      <c r="G865" s="38">
        <v>21764.903790620807</v>
      </c>
      <c r="H865" s="38">
        <v>22055.8175330741</v>
      </c>
      <c r="I865" s="38">
        <v>22232.011459186786</v>
      </c>
      <c r="J865" s="38">
        <v>22317.307110722591</v>
      </c>
      <c r="K865" s="38">
        <v>22335.372856509261</v>
      </c>
      <c r="L865" s="38">
        <v>22336.608631012223</v>
      </c>
      <c r="M865" s="38">
        <v>22412.618192507456</v>
      </c>
      <c r="N865" s="38">
        <v>22438.947731873122</v>
      </c>
      <c r="O865" s="38">
        <v>22525.823338880302</v>
      </c>
      <c r="P865" s="38">
        <v>22610.163618150305</v>
      </c>
      <c r="Q865" s="38">
        <v>22703.029625993968</v>
      </c>
      <c r="R865" s="38">
        <v>22859.825033373658</v>
      </c>
      <c r="S865" s="38">
        <v>23009.745404546429</v>
      </c>
      <c r="T865" s="38">
        <v>23320.745510284047</v>
      </c>
      <c r="U865" s="38">
        <v>23832.964641508301</v>
      </c>
      <c r="V865" s="38">
        <v>24345.239953261269</v>
      </c>
      <c r="W865" s="38">
        <v>24779.326410545837</v>
      </c>
      <c r="X865" s="38">
        <v>25240.047131198626</v>
      </c>
      <c r="Y865" s="38">
        <v>25567.720647089092</v>
      </c>
      <c r="Z865" s="38">
        <v>25793.632981320981</v>
      </c>
      <c r="AA865" s="38">
        <v>26040.397751516688</v>
      </c>
      <c r="AB865" s="38">
        <v>26246.167753752568</v>
      </c>
      <c r="AC865" s="38">
        <v>26417.875236518314</v>
      </c>
      <c r="AD865" s="38">
        <v>26647.263042656567</v>
      </c>
    </row>
    <row r="866" spans="1:30" x14ac:dyDescent="0.25">
      <c r="A866" t="s">
        <v>21</v>
      </c>
      <c r="B866" t="s">
        <v>25</v>
      </c>
      <c r="C866" s="31" t="s">
        <v>4</v>
      </c>
      <c r="D866" s="6" t="s">
        <v>43</v>
      </c>
      <c r="E866" s="38">
        <v>20161</v>
      </c>
      <c r="F866" s="38">
        <v>20558.187440387486</v>
      </c>
      <c r="G866" s="38">
        <v>20857.150740598201</v>
      </c>
      <c r="H866" s="38">
        <v>21276.372151309733</v>
      </c>
      <c r="I866" s="38">
        <v>21736.181140626068</v>
      </c>
      <c r="J866" s="38">
        <v>22128.900531501771</v>
      </c>
      <c r="K866" s="38">
        <v>22506.607801390775</v>
      </c>
      <c r="L866" s="38">
        <v>22789.790220058654</v>
      </c>
      <c r="M866" s="38">
        <v>22992.376016992017</v>
      </c>
      <c r="N866" s="38">
        <v>23089.104349434703</v>
      </c>
      <c r="O866" s="38">
        <v>23124.062368031453</v>
      </c>
      <c r="P866" s="38">
        <v>23128.112874197679</v>
      </c>
      <c r="Q866" s="38">
        <v>23115.218221210875</v>
      </c>
      <c r="R866" s="38">
        <v>23139.462366723426</v>
      </c>
      <c r="S866" s="38">
        <v>23146.321136722756</v>
      </c>
      <c r="T866" s="38">
        <v>23222.435057086452</v>
      </c>
      <c r="U866" s="38">
        <v>23305.233587128518</v>
      </c>
      <c r="V866" s="38">
        <v>23400.527348985786</v>
      </c>
      <c r="W866" s="38">
        <v>23552.557990709014</v>
      </c>
      <c r="X866" s="38">
        <v>23716.069457162102</v>
      </c>
      <c r="Y866" s="38">
        <v>23998.407969768858</v>
      </c>
      <c r="Z866" s="38">
        <v>24445.04618884439</v>
      </c>
      <c r="AA866" s="38">
        <v>24907.227798090615</v>
      </c>
      <c r="AB866" s="38">
        <v>25312.49024501579</v>
      </c>
      <c r="AC866" s="38">
        <v>25729.572246814034</v>
      </c>
      <c r="AD866" s="38">
        <v>26030.831939678752</v>
      </c>
    </row>
    <row r="867" spans="1:30" x14ac:dyDescent="0.25">
      <c r="A867" t="s">
        <v>21</v>
      </c>
      <c r="B867" t="s">
        <v>25</v>
      </c>
      <c r="C867" s="31" t="s">
        <v>4</v>
      </c>
      <c r="D867" s="6" t="s">
        <v>44</v>
      </c>
      <c r="E867" s="38">
        <v>19020</v>
      </c>
      <c r="F867" s="38">
        <v>19650.717350921615</v>
      </c>
      <c r="G867" s="38">
        <v>20350.628627387377</v>
      </c>
      <c r="H867" s="38">
        <v>20937.850856346362</v>
      </c>
      <c r="I867" s="38">
        <v>21473.440149410904</v>
      </c>
      <c r="J867" s="38">
        <v>21900.273691257062</v>
      </c>
      <c r="K867" s="38">
        <v>22165.227186483877</v>
      </c>
      <c r="L867" s="38">
        <v>22379.442522175923</v>
      </c>
      <c r="M867" s="38">
        <v>22685.578692579289</v>
      </c>
      <c r="N867" s="38">
        <v>23047.697770157378</v>
      </c>
      <c r="O867" s="38">
        <v>23360.638405980015</v>
      </c>
      <c r="P867" s="38">
        <v>23690.156241433753</v>
      </c>
      <c r="Q867" s="38">
        <v>23958.984202118834</v>
      </c>
      <c r="R867" s="38">
        <v>24174.864096698304</v>
      </c>
      <c r="S867" s="38">
        <v>24293.712745302153</v>
      </c>
      <c r="T867" s="38">
        <v>24362.466423290229</v>
      </c>
      <c r="U867" s="38">
        <v>24399.867000992283</v>
      </c>
      <c r="V867" s="38">
        <v>24409.838951945654</v>
      </c>
      <c r="W867" s="38">
        <v>24433.033161001895</v>
      </c>
      <c r="X867" s="38">
        <v>24440.784705389073</v>
      </c>
      <c r="Y867" s="38">
        <v>24513.939145430591</v>
      </c>
      <c r="Z867" s="38">
        <v>24594.099319305533</v>
      </c>
      <c r="AA867" s="38">
        <v>24687.476466144268</v>
      </c>
      <c r="AB867" s="38">
        <v>24836.519312245167</v>
      </c>
      <c r="AC867" s="38">
        <v>25003.656871033101</v>
      </c>
      <c r="AD867" s="38">
        <v>25274.216567786701</v>
      </c>
    </row>
    <row r="868" spans="1:30" x14ac:dyDescent="0.25">
      <c r="A868" t="s">
        <v>21</v>
      </c>
      <c r="B868" t="s">
        <v>25</v>
      </c>
      <c r="C868" s="31" t="s">
        <v>4</v>
      </c>
      <c r="D868" s="6" t="s">
        <v>45</v>
      </c>
      <c r="E868" s="38">
        <v>20330</v>
      </c>
      <c r="F868" s="38">
        <v>20115.33409043459</v>
      </c>
      <c r="G868" s="38">
        <v>19909.507689274091</v>
      </c>
      <c r="H868" s="38">
        <v>19875.216923634933</v>
      </c>
      <c r="I868" s="38">
        <v>20179.210148175556</v>
      </c>
      <c r="J868" s="38">
        <v>20603.376394928327</v>
      </c>
      <c r="K868" s="38">
        <v>21124.998891593321</v>
      </c>
      <c r="L868" s="38">
        <v>21764.469320491899</v>
      </c>
      <c r="M868" s="38">
        <v>22317.815222239595</v>
      </c>
      <c r="N868" s="38">
        <v>22814.34175259242</v>
      </c>
      <c r="O868" s="38">
        <v>23215.680689669774</v>
      </c>
      <c r="P868" s="38">
        <v>23481.894488022619</v>
      </c>
      <c r="Q868" s="38">
        <v>23701.34972898999</v>
      </c>
      <c r="R868" s="38">
        <v>23999.728328289246</v>
      </c>
      <c r="S868" s="38">
        <v>24366.986706479707</v>
      </c>
      <c r="T868" s="38">
        <v>24692.905741804476</v>
      </c>
      <c r="U868" s="38">
        <v>25037.699776072426</v>
      </c>
      <c r="V868" s="38">
        <v>25331.384271973646</v>
      </c>
      <c r="W868" s="38">
        <v>25577.734598109615</v>
      </c>
      <c r="X868" s="38">
        <v>25726.600063966311</v>
      </c>
      <c r="Y868" s="38">
        <v>25821.188768191936</v>
      </c>
      <c r="Z868" s="38">
        <v>25879.904894517098</v>
      </c>
      <c r="AA868" s="38">
        <v>25903.074051334457</v>
      </c>
      <c r="AB868" s="38">
        <v>25926.334147071913</v>
      </c>
      <c r="AC868" s="38">
        <v>25933.368086007122</v>
      </c>
      <c r="AD868" s="38">
        <v>26002.69620312245</v>
      </c>
    </row>
    <row r="869" spans="1:30" x14ac:dyDescent="0.25">
      <c r="A869" t="s">
        <v>21</v>
      </c>
      <c r="B869" t="s">
        <v>25</v>
      </c>
      <c r="C869" s="31" t="s">
        <v>4</v>
      </c>
      <c r="D869" s="6" t="s">
        <v>46</v>
      </c>
      <c r="E869" s="38">
        <v>19549</v>
      </c>
      <c r="F869" s="38">
        <v>20349.418991830938</v>
      </c>
      <c r="G869" s="38">
        <v>21080.96883885581</v>
      </c>
      <c r="H869" s="38">
        <v>21392.127373874046</v>
      </c>
      <c r="I869" s="38">
        <v>21357.202358086652</v>
      </c>
      <c r="J869" s="38">
        <v>21055.87098722014</v>
      </c>
      <c r="K869" s="38">
        <v>20762.571797415862</v>
      </c>
      <c r="L869" s="38">
        <v>20530.888201850714</v>
      </c>
      <c r="M869" s="38">
        <v>20465.945387626904</v>
      </c>
      <c r="N869" s="38">
        <v>20721.15834348042</v>
      </c>
      <c r="O869" s="38">
        <v>21111.552810168563</v>
      </c>
      <c r="P869" s="38">
        <v>21612.624155057674</v>
      </c>
      <c r="Q869" s="38">
        <v>22235.694335788296</v>
      </c>
      <c r="R869" s="38">
        <v>22792.09072434239</v>
      </c>
      <c r="S869" s="38">
        <v>23294.509144797859</v>
      </c>
      <c r="T869" s="38">
        <v>23713.688804444399</v>
      </c>
      <c r="U869" s="38">
        <v>24006.400181074507</v>
      </c>
      <c r="V869" s="38">
        <v>24252.668591726706</v>
      </c>
      <c r="W869" s="38">
        <v>24561.873525462786</v>
      </c>
      <c r="X869" s="38">
        <v>24940.441450813942</v>
      </c>
      <c r="Y869" s="38">
        <v>25275.4199685536</v>
      </c>
      <c r="Z869" s="38">
        <v>25627.884790290609</v>
      </c>
      <c r="AA869" s="38">
        <v>25934.762424162451</v>
      </c>
      <c r="AB869" s="38">
        <v>26197.55604976715</v>
      </c>
      <c r="AC869" s="38">
        <v>26364.848178783839</v>
      </c>
      <c r="AD869" s="38">
        <v>26474.237951191812</v>
      </c>
    </row>
    <row r="870" spans="1:30" x14ac:dyDescent="0.25">
      <c r="A870" t="s">
        <v>21</v>
      </c>
      <c r="B870" t="s">
        <v>25</v>
      </c>
      <c r="C870" s="31" t="s">
        <v>4</v>
      </c>
      <c r="D870" s="6" t="s">
        <v>47</v>
      </c>
      <c r="E870" s="38">
        <v>18335</v>
      </c>
      <c r="F870" s="38">
        <v>18461.51156144268</v>
      </c>
      <c r="G870" s="38">
        <v>18446.400800000807</v>
      </c>
      <c r="H870" s="38">
        <v>18682.227600712176</v>
      </c>
      <c r="I870" s="38">
        <v>19201.69918125376</v>
      </c>
      <c r="J870" s="38">
        <v>19988.544354926096</v>
      </c>
      <c r="K870" s="38">
        <v>20667.037860839468</v>
      </c>
      <c r="L870" s="38">
        <v>21280.239886465271</v>
      </c>
      <c r="M870" s="38">
        <v>21533.744164394262</v>
      </c>
      <c r="N870" s="38">
        <v>21482.380497492406</v>
      </c>
      <c r="O870" s="38">
        <v>21179.385397589092</v>
      </c>
      <c r="P870" s="38">
        <v>20893.072873535533</v>
      </c>
      <c r="Q870" s="38">
        <v>20680.838117264706</v>
      </c>
      <c r="R870" s="38">
        <v>20628.8597953399</v>
      </c>
      <c r="S870" s="38">
        <v>20880.688200572087</v>
      </c>
      <c r="T870" s="38">
        <v>21276.783684298869</v>
      </c>
      <c r="U870" s="38">
        <v>21784.960346407133</v>
      </c>
      <c r="V870" s="38">
        <v>22412.739877668762</v>
      </c>
      <c r="W870" s="38">
        <v>22983.913325868925</v>
      </c>
      <c r="X870" s="38">
        <v>23498.341794593904</v>
      </c>
      <c r="Y870" s="38">
        <v>23932.362572287122</v>
      </c>
      <c r="Z870" s="38">
        <v>24245.519546115855</v>
      </c>
      <c r="AA870" s="38">
        <v>24510.959812973666</v>
      </c>
      <c r="AB870" s="38">
        <v>24827.595427300115</v>
      </c>
      <c r="AC870" s="38">
        <v>25211.821710494554</v>
      </c>
      <c r="AD870" s="38">
        <v>25551.044218143026</v>
      </c>
    </row>
    <row r="871" spans="1:30" x14ac:dyDescent="0.25">
      <c r="A871" t="s">
        <v>21</v>
      </c>
      <c r="B871" t="s">
        <v>25</v>
      </c>
      <c r="C871" s="31" t="s">
        <v>4</v>
      </c>
      <c r="D871" s="6" t="s">
        <v>48</v>
      </c>
      <c r="E871" s="38">
        <v>16922</v>
      </c>
      <c r="F871" s="38">
        <v>17446.579848013844</v>
      </c>
      <c r="G871" s="38">
        <v>18046.409938445824</v>
      </c>
      <c r="H871" s="38">
        <v>18481.538670721395</v>
      </c>
      <c r="I871" s="38">
        <v>18702.480160305611</v>
      </c>
      <c r="J871" s="38">
        <v>18713.885623928967</v>
      </c>
      <c r="K871" s="38">
        <v>18741.58339582101</v>
      </c>
      <c r="L871" s="38">
        <v>18691.996421977135</v>
      </c>
      <c r="M871" s="38">
        <v>18872.961493716764</v>
      </c>
      <c r="N871" s="38">
        <v>19324.129521949159</v>
      </c>
      <c r="O871" s="38">
        <v>20035.703572803643</v>
      </c>
      <c r="P871" s="38">
        <v>20665.885728073117</v>
      </c>
      <c r="Q871" s="38">
        <v>21217.409322232153</v>
      </c>
      <c r="R871" s="38">
        <v>21459.209500032492</v>
      </c>
      <c r="S871" s="38">
        <v>21429.743586884906</v>
      </c>
      <c r="T871" s="38">
        <v>21163.561922888512</v>
      </c>
      <c r="U871" s="38">
        <v>20911.355990858192</v>
      </c>
      <c r="V871" s="38">
        <v>20737.579160294801</v>
      </c>
      <c r="W871" s="38">
        <v>20712.472378112427</v>
      </c>
      <c r="X871" s="38">
        <v>20971.881310269833</v>
      </c>
      <c r="Y871" s="38">
        <v>21376.500286176823</v>
      </c>
      <c r="Z871" s="38">
        <v>21892.63957853648</v>
      </c>
      <c r="AA871" s="38">
        <v>22524.186629655494</v>
      </c>
      <c r="AB871" s="38">
        <v>23105.52356752583</v>
      </c>
      <c r="AC871" s="38">
        <v>23628.117272173</v>
      </c>
      <c r="AD871" s="38">
        <v>24071.82575123218</v>
      </c>
    </row>
    <row r="872" spans="1:30" x14ac:dyDescent="0.25">
      <c r="A872" t="s">
        <v>21</v>
      </c>
      <c r="B872" t="s">
        <v>25</v>
      </c>
      <c r="C872" s="31" t="s">
        <v>4</v>
      </c>
      <c r="D872" s="6" t="s">
        <v>49</v>
      </c>
      <c r="E872" s="38">
        <v>15054</v>
      </c>
      <c r="F872" s="38">
        <v>15489.280009569518</v>
      </c>
      <c r="G872" s="38">
        <v>15929.949920371002</v>
      </c>
      <c r="H872" s="38">
        <v>16452.469904184058</v>
      </c>
      <c r="I872" s="38">
        <v>16954.332242428987</v>
      </c>
      <c r="J872" s="38">
        <v>17463.924879114365</v>
      </c>
      <c r="K872" s="38">
        <v>17917.503356246212</v>
      </c>
      <c r="L872" s="38">
        <v>18440.594302000158</v>
      </c>
      <c r="M872" s="38">
        <v>18817.047470151538</v>
      </c>
      <c r="N872" s="38">
        <v>18988.423785798186</v>
      </c>
      <c r="O872" s="38">
        <v>18972.987736539042</v>
      </c>
      <c r="P872" s="38">
        <v>18972.631220814277</v>
      </c>
      <c r="Q872" s="38">
        <v>18927.472598462875</v>
      </c>
      <c r="R872" s="38">
        <v>19097.120472609779</v>
      </c>
      <c r="S872" s="38">
        <v>19526.739805698195</v>
      </c>
      <c r="T872" s="38">
        <v>20211.441626119136</v>
      </c>
      <c r="U872" s="38">
        <v>20831.173661770859</v>
      </c>
      <c r="V872" s="38">
        <v>21357.33548612563</v>
      </c>
      <c r="W872" s="38">
        <v>21607.161947032342</v>
      </c>
      <c r="X872" s="38">
        <v>21605.61688166808</v>
      </c>
      <c r="Y872" s="38">
        <v>21373.359827588502</v>
      </c>
      <c r="Z872" s="38">
        <v>21151.539322911314</v>
      </c>
      <c r="AA872" s="38">
        <v>21012.086311646184</v>
      </c>
      <c r="AB872" s="38">
        <v>21012.116317845219</v>
      </c>
      <c r="AC872" s="38">
        <v>21280.78553836653</v>
      </c>
      <c r="AD872" s="38">
        <v>21695.335052014994</v>
      </c>
    </row>
    <row r="873" spans="1:30" x14ac:dyDescent="0.25">
      <c r="A873" t="s">
        <v>21</v>
      </c>
      <c r="B873" t="s">
        <v>25</v>
      </c>
      <c r="C873" s="31" t="s">
        <v>4</v>
      </c>
      <c r="D873" s="6" t="s">
        <v>50</v>
      </c>
      <c r="E873" s="38">
        <v>15246</v>
      </c>
      <c r="F873" s="38">
        <v>15079.175907491317</v>
      </c>
      <c r="G873" s="38">
        <v>14943.627082597193</v>
      </c>
      <c r="H873" s="38">
        <v>14946.697604960096</v>
      </c>
      <c r="I873" s="38">
        <v>15029.361452323657</v>
      </c>
      <c r="J873" s="38">
        <v>15195.700113144347</v>
      </c>
      <c r="K873" s="38">
        <v>15568.615249015224</v>
      </c>
      <c r="L873" s="38">
        <v>15970.809927791222</v>
      </c>
      <c r="M873" s="38">
        <v>16452.587794795803</v>
      </c>
      <c r="N873" s="38">
        <v>16917.699280455687</v>
      </c>
      <c r="O873" s="38">
        <v>17392.649925324142</v>
      </c>
      <c r="P873" s="38">
        <v>17825.189538175218</v>
      </c>
      <c r="Q873" s="38">
        <v>18305.974132721603</v>
      </c>
      <c r="R873" s="38">
        <v>18659.083322022747</v>
      </c>
      <c r="S873" s="38">
        <v>18817.970407489898</v>
      </c>
      <c r="T873" s="38">
        <v>18812.963083168106</v>
      </c>
      <c r="U873" s="38">
        <v>18816.902272283482</v>
      </c>
      <c r="V873" s="38">
        <v>18797.612684037013</v>
      </c>
      <c r="W873" s="38">
        <v>18973.962858549708</v>
      </c>
      <c r="X873" s="38">
        <v>19392.630034014303</v>
      </c>
      <c r="Y873" s="38">
        <v>20053.493183468967</v>
      </c>
      <c r="Z873" s="38">
        <v>20661.167143784638</v>
      </c>
      <c r="AA873" s="38">
        <v>21161.711134529727</v>
      </c>
      <c r="AB873" s="38">
        <v>21415.556728193686</v>
      </c>
      <c r="AC873" s="38">
        <v>21437.192404862857</v>
      </c>
      <c r="AD873" s="38">
        <v>21238.447760751635</v>
      </c>
    </row>
    <row r="874" spans="1:30" x14ac:dyDescent="0.25">
      <c r="A874" t="s">
        <v>21</v>
      </c>
      <c r="B874" t="s">
        <v>25</v>
      </c>
      <c r="C874" s="31" t="s">
        <v>4</v>
      </c>
      <c r="D874" s="6" t="s">
        <v>51</v>
      </c>
      <c r="E874" s="38">
        <v>11620</v>
      </c>
      <c r="F874" s="38">
        <v>12540.144182137634</v>
      </c>
      <c r="G874" s="38">
        <v>13394.781398087423</v>
      </c>
      <c r="H874" s="38">
        <v>13920.588460654631</v>
      </c>
      <c r="I874" s="38">
        <v>14277.509698764065</v>
      </c>
      <c r="J874" s="38">
        <v>14606.172998512066</v>
      </c>
      <c r="K874" s="38">
        <v>14453.426652316208</v>
      </c>
      <c r="L874" s="38">
        <v>14365.618313415505</v>
      </c>
      <c r="M874" s="38">
        <v>14395.035284730628</v>
      </c>
      <c r="N874" s="38">
        <v>14496.681521679562</v>
      </c>
      <c r="O874" s="38">
        <v>14678.667773351002</v>
      </c>
      <c r="P874" s="38">
        <v>15036.856155580084</v>
      </c>
      <c r="Q874" s="38">
        <v>15425.895012630639</v>
      </c>
      <c r="R874" s="38">
        <v>15890.961716705633</v>
      </c>
      <c r="S874" s="38">
        <v>16344.536326772948</v>
      </c>
      <c r="T874" s="38">
        <v>16810.357281800869</v>
      </c>
      <c r="U874" s="38">
        <v>17239.700649418279</v>
      </c>
      <c r="V874" s="38">
        <v>17699.896135995743</v>
      </c>
      <c r="W874" s="38">
        <v>18044.650894441198</v>
      </c>
      <c r="X874" s="38">
        <v>18205.753162047291</v>
      </c>
      <c r="Y874" s="38">
        <v>18219.149004133287</v>
      </c>
      <c r="Z874" s="38">
        <v>18233.868128854003</v>
      </c>
      <c r="AA874" s="38">
        <v>18240.708375937174</v>
      </c>
      <c r="AB874" s="38">
        <v>18423.344418746314</v>
      </c>
      <c r="AC874" s="38">
        <v>18829.829821088857</v>
      </c>
      <c r="AD874" s="38">
        <v>19464.837065823511</v>
      </c>
    </row>
    <row r="875" spans="1:30" x14ac:dyDescent="0.25">
      <c r="A875" t="s">
        <v>21</v>
      </c>
      <c r="B875" t="s">
        <v>25</v>
      </c>
      <c r="C875" s="31" t="s">
        <v>4</v>
      </c>
      <c r="D875" s="6" t="s">
        <v>52</v>
      </c>
      <c r="E875" s="38">
        <v>8057</v>
      </c>
      <c r="F875" s="38">
        <v>8517.0146057058028</v>
      </c>
      <c r="G875" s="38">
        <v>8810.7391865804311</v>
      </c>
      <c r="H875" s="38">
        <v>9286.8934378641388</v>
      </c>
      <c r="I875" s="38">
        <v>9894.7590776961824</v>
      </c>
      <c r="J875" s="38">
        <v>10488.881716155289</v>
      </c>
      <c r="K875" s="38">
        <v>11298.262532992676</v>
      </c>
      <c r="L875" s="38">
        <v>12048.438035137418</v>
      </c>
      <c r="M875" s="38">
        <v>12517.790277798937</v>
      </c>
      <c r="N875" s="38">
        <v>12848.844480515992</v>
      </c>
      <c r="O875" s="38">
        <v>13156.377031008262</v>
      </c>
      <c r="P875" s="38">
        <v>13063.112773305435</v>
      </c>
      <c r="Q875" s="38">
        <v>13034.131551482602</v>
      </c>
      <c r="R875" s="38">
        <v>13101.752068225946</v>
      </c>
      <c r="S875" s="38">
        <v>13233.718811946635</v>
      </c>
      <c r="T875" s="38">
        <v>13443.896383901079</v>
      </c>
      <c r="U875" s="38">
        <v>13795.636213591373</v>
      </c>
      <c r="V875" s="38">
        <v>14173.086905187674</v>
      </c>
      <c r="W875" s="38">
        <v>14617.791734332357</v>
      </c>
      <c r="X875" s="38">
        <v>15050.741249328406</v>
      </c>
      <c r="Y875" s="38">
        <v>15498.632027501113</v>
      </c>
      <c r="Z875" s="38">
        <v>15914.546928410957</v>
      </c>
      <c r="AA875" s="38">
        <v>16346.347316146839</v>
      </c>
      <c r="AB875" s="38">
        <v>16676.083539089588</v>
      </c>
      <c r="AC875" s="38">
        <v>16832.693015820274</v>
      </c>
      <c r="AD875" s="38">
        <v>16862.379013005513</v>
      </c>
    </row>
    <row r="876" spans="1:30" x14ac:dyDescent="0.25">
      <c r="A876" t="s">
        <v>21</v>
      </c>
      <c r="B876" t="s">
        <v>25</v>
      </c>
      <c r="C876" s="31" t="s">
        <v>4</v>
      </c>
      <c r="D876" s="6" t="s">
        <v>53</v>
      </c>
      <c r="E876" s="38">
        <v>4977</v>
      </c>
      <c r="F876" s="38">
        <v>5237.7281800079272</v>
      </c>
      <c r="G876" s="38">
        <v>5566.4304526898131</v>
      </c>
      <c r="H876" s="38">
        <v>5867.5732657321869</v>
      </c>
      <c r="I876" s="38">
        <v>6133.2574086024479</v>
      </c>
      <c r="J876" s="38">
        <v>6422.7420014686249</v>
      </c>
      <c r="K876" s="38">
        <v>6778.8524075196565</v>
      </c>
      <c r="L876" s="38">
        <v>7023.2968148527243</v>
      </c>
      <c r="M876" s="38">
        <v>7417.8498147804958</v>
      </c>
      <c r="N876" s="38">
        <v>7904.5348148997255</v>
      </c>
      <c r="O876" s="38">
        <v>8385.1273079199109</v>
      </c>
      <c r="P876" s="38">
        <v>9058.1783024616634</v>
      </c>
      <c r="Q876" s="38">
        <v>9664.2482548123498</v>
      </c>
      <c r="R876" s="38">
        <v>10053.289269962836</v>
      </c>
      <c r="S876" s="38">
        <v>10338.859157327592</v>
      </c>
      <c r="T876" s="38">
        <v>10608.854211224061</v>
      </c>
      <c r="U876" s="38">
        <v>10576.983685628318</v>
      </c>
      <c r="V876" s="38">
        <v>10598.789697108854</v>
      </c>
      <c r="W876" s="38">
        <v>10692.393134051388</v>
      </c>
      <c r="X876" s="38">
        <v>10837.360249290499</v>
      </c>
      <c r="Y876" s="38">
        <v>11051.229157679529</v>
      </c>
      <c r="Z876" s="38">
        <v>11368.471969936931</v>
      </c>
      <c r="AA876" s="38">
        <v>11704.08704198624</v>
      </c>
      <c r="AB876" s="38">
        <v>12094.895037115926</v>
      </c>
      <c r="AC876" s="38">
        <v>12474.813660614454</v>
      </c>
      <c r="AD876" s="38">
        <v>12872.775307461361</v>
      </c>
    </row>
    <row r="877" spans="1:30" x14ac:dyDescent="0.25">
      <c r="A877" t="s">
        <v>21</v>
      </c>
      <c r="B877" t="s">
        <v>25</v>
      </c>
      <c r="C877" s="31" t="s">
        <v>4</v>
      </c>
      <c r="D877" s="6" t="s">
        <v>1</v>
      </c>
      <c r="E877" s="38">
        <v>4525</v>
      </c>
      <c r="F877" s="38">
        <v>4639.8301424615775</v>
      </c>
      <c r="G877" s="38">
        <v>4723.8540346611071</v>
      </c>
      <c r="H877" s="38">
        <v>4872.1186118820779</v>
      </c>
      <c r="I877" s="38">
        <v>5005.4530177558818</v>
      </c>
      <c r="J877" s="38">
        <v>5182.1735093942125</v>
      </c>
      <c r="K877" s="38">
        <v>5396.6496186686945</v>
      </c>
      <c r="L877" s="38">
        <v>5655.3183683801626</v>
      </c>
      <c r="M877" s="38">
        <v>5937.5979702415252</v>
      </c>
      <c r="N877" s="38">
        <v>6186.0330479410895</v>
      </c>
      <c r="O877" s="38">
        <v>6476.9003748418318</v>
      </c>
      <c r="P877" s="38">
        <v>6837.1674152740352</v>
      </c>
      <c r="Q877" s="38">
        <v>7145.1266106395196</v>
      </c>
      <c r="R877" s="38">
        <v>7572.2882141024184</v>
      </c>
      <c r="S877" s="38">
        <v>8033.8339085288953</v>
      </c>
      <c r="T877" s="38">
        <v>8513.2311747497133</v>
      </c>
      <c r="U877" s="38">
        <v>9177.97571552314</v>
      </c>
      <c r="V877" s="38">
        <v>9743.0511066183371</v>
      </c>
      <c r="W877" s="38">
        <v>10227.980062918428</v>
      </c>
      <c r="X877" s="38">
        <v>10659.455411434943</v>
      </c>
      <c r="Y877" s="38">
        <v>11090.847088662589</v>
      </c>
      <c r="Z877" s="38">
        <v>11436.96765289943</v>
      </c>
      <c r="AA877" s="38">
        <v>11755.737814936503</v>
      </c>
      <c r="AB877" s="38">
        <v>12071.984948536598</v>
      </c>
      <c r="AC877" s="38">
        <v>12395.90126177077</v>
      </c>
      <c r="AD877" s="38">
        <v>12777.893125729141</v>
      </c>
    </row>
    <row r="878" spans="1:30" x14ac:dyDescent="0.25">
      <c r="A878" t="s">
        <v>21</v>
      </c>
      <c r="B878" t="s">
        <v>25</v>
      </c>
      <c r="C878" s="31" t="s">
        <v>4</v>
      </c>
      <c r="D878" s="6" t="s">
        <v>0</v>
      </c>
      <c r="E878" s="38">
        <v>288617</v>
      </c>
      <c r="F878" s="38">
        <v>295835.05111688166</v>
      </c>
      <c r="G878" s="38">
        <v>302126.72941220331</v>
      </c>
      <c r="H878" s="38">
        <v>308072.15711917047</v>
      </c>
      <c r="I878" s="38">
        <v>313681.81148101954</v>
      </c>
      <c r="J878" s="38">
        <v>318958.22968880727</v>
      </c>
      <c r="K878" s="38">
        <v>323909.87713110278</v>
      </c>
      <c r="L878" s="38">
        <v>328721.6014137665</v>
      </c>
      <c r="M878" s="38">
        <v>333393.40706353227</v>
      </c>
      <c r="N878" s="38">
        <v>337929.92246689158</v>
      </c>
      <c r="O878" s="38">
        <v>342335.34039430163</v>
      </c>
      <c r="P878" s="38">
        <v>346708.92907978408</v>
      </c>
      <c r="Q878" s="38">
        <v>351053.29627201753</v>
      </c>
      <c r="R878" s="38">
        <v>355367.34629743389</v>
      </c>
      <c r="S878" s="38">
        <v>359650.11658803734</v>
      </c>
      <c r="T878" s="38">
        <v>363899.14614118915</v>
      </c>
      <c r="U878" s="38">
        <v>368114.71687299811</v>
      </c>
      <c r="V878" s="38">
        <v>372298.15026357345</v>
      </c>
      <c r="W878" s="38">
        <v>376450.13126369135</v>
      </c>
      <c r="X878" s="38">
        <v>380572.4324326659</v>
      </c>
      <c r="Y878" s="38">
        <v>384666.03197392984</v>
      </c>
      <c r="Z878" s="38">
        <v>388732.1427947976</v>
      </c>
      <c r="AA878" s="38">
        <v>392774.84979785985</v>
      </c>
      <c r="AB878" s="38">
        <v>396797.08567928895</v>
      </c>
      <c r="AC878" s="38">
        <v>400800.34967717598</v>
      </c>
      <c r="AD878" s="38">
        <v>404784.8871050601</v>
      </c>
    </row>
    <row r="879" spans="1:30" x14ac:dyDescent="0.25">
      <c r="A879" t="s">
        <v>21</v>
      </c>
      <c r="B879" t="s">
        <v>25</v>
      </c>
      <c r="C879" s="31" t="s">
        <v>5</v>
      </c>
      <c r="D879" s="6" t="s">
        <v>37</v>
      </c>
      <c r="E879" s="38">
        <v>17788</v>
      </c>
      <c r="F879" s="38">
        <v>17985.175328728346</v>
      </c>
      <c r="G879" s="38">
        <v>18098.642669998069</v>
      </c>
      <c r="H879" s="38">
        <v>18175.573288321961</v>
      </c>
      <c r="I879" s="38">
        <v>18212.922951270877</v>
      </c>
      <c r="J879" s="38">
        <v>18111.823675731765</v>
      </c>
      <c r="K879" s="38">
        <v>18031.836753152656</v>
      </c>
      <c r="L879" s="38">
        <v>17987.887999731374</v>
      </c>
      <c r="M879" s="38">
        <v>17986.760723146057</v>
      </c>
      <c r="N879" s="38">
        <v>18034.199836649947</v>
      </c>
      <c r="O879" s="38">
        <v>18136.050293517161</v>
      </c>
      <c r="P879" s="38">
        <v>18303.092971173188</v>
      </c>
      <c r="Q879" s="38">
        <v>18456.210466277553</v>
      </c>
      <c r="R879" s="38">
        <v>18599.091775037548</v>
      </c>
      <c r="S879" s="38">
        <v>18735.166548476562</v>
      </c>
      <c r="T879" s="38">
        <v>18867.659353791892</v>
      </c>
      <c r="U879" s="38">
        <v>19000.718335142039</v>
      </c>
      <c r="V879" s="38">
        <v>19136.870856348702</v>
      </c>
      <c r="W879" s="38">
        <v>19277.706967355694</v>
      </c>
      <c r="X879" s="38">
        <v>19424.731744850644</v>
      </c>
      <c r="Y879" s="38">
        <v>19578.78709246216</v>
      </c>
      <c r="Z879" s="38">
        <v>19739.857551354333</v>
      </c>
      <c r="AA879" s="38">
        <v>19907.071952097242</v>
      </c>
      <c r="AB879" s="38">
        <v>20078.879354195829</v>
      </c>
      <c r="AC879" s="38">
        <v>20253.03847161567</v>
      </c>
      <c r="AD879" s="38">
        <v>20426.604778742421</v>
      </c>
    </row>
    <row r="880" spans="1:30" x14ac:dyDescent="0.25">
      <c r="A880" t="s">
        <v>21</v>
      </c>
      <c r="B880" t="s">
        <v>25</v>
      </c>
      <c r="C880" s="31" t="s">
        <v>5</v>
      </c>
      <c r="D880" s="6" t="s">
        <v>38</v>
      </c>
      <c r="E880" s="38">
        <v>18260</v>
      </c>
      <c r="F880" s="38">
        <v>18760.510181050813</v>
      </c>
      <c r="G880" s="38">
        <v>19176.329451388036</v>
      </c>
      <c r="H880" s="38">
        <v>19499.715803381994</v>
      </c>
      <c r="I880" s="38">
        <v>19631.242289409787</v>
      </c>
      <c r="J880" s="38">
        <v>19870.309676687757</v>
      </c>
      <c r="K880" s="38">
        <v>19952.529827129674</v>
      </c>
      <c r="L880" s="38">
        <v>19992.009271262759</v>
      </c>
      <c r="M880" s="38">
        <v>20009.84540440869</v>
      </c>
      <c r="N880" s="38">
        <v>19990.877228258447</v>
      </c>
      <c r="O880" s="38">
        <v>19846.69478710799</v>
      </c>
      <c r="P880" s="38">
        <v>19735.433288491535</v>
      </c>
      <c r="Q880" s="38">
        <v>19672.220574613766</v>
      </c>
      <c r="R880" s="38">
        <v>19662.409227602962</v>
      </c>
      <c r="S880" s="38">
        <v>19710.763365223167</v>
      </c>
      <c r="T880" s="38">
        <v>19822.243016082321</v>
      </c>
      <c r="U880" s="38">
        <v>20000.812408127789</v>
      </c>
      <c r="V880" s="38">
        <v>20165.923041786347</v>
      </c>
      <c r="W880" s="38">
        <v>20320.437125857898</v>
      </c>
      <c r="X880" s="38">
        <v>20467.466123164613</v>
      </c>
      <c r="Y880" s="38">
        <v>20610.002142418445</v>
      </c>
      <c r="Z880" s="38">
        <v>20751.973292188246</v>
      </c>
      <c r="AA880" s="38">
        <v>20895.705484871301</v>
      </c>
      <c r="AB880" s="38">
        <v>21043.059854545038</v>
      </c>
      <c r="AC880" s="38">
        <v>21195.512151294868</v>
      </c>
      <c r="AD880" s="38">
        <v>21353.733699498775</v>
      </c>
    </row>
    <row r="881" spans="1:30" x14ac:dyDescent="0.25">
      <c r="A881" t="s">
        <v>21</v>
      </c>
      <c r="B881" t="s">
        <v>25</v>
      </c>
      <c r="C881" s="31" t="s">
        <v>5</v>
      </c>
      <c r="D881" s="6" t="s">
        <v>39</v>
      </c>
      <c r="E881" s="38">
        <v>17093</v>
      </c>
      <c r="F881" s="38">
        <v>17769.173113251803</v>
      </c>
      <c r="G881" s="38">
        <v>18371.302730787844</v>
      </c>
      <c r="H881" s="38">
        <v>19045.168802126922</v>
      </c>
      <c r="I881" s="38">
        <v>19711.841878978623</v>
      </c>
      <c r="J881" s="38">
        <v>20129.313182900692</v>
      </c>
      <c r="K881" s="38">
        <v>20519.298546177994</v>
      </c>
      <c r="L881" s="38">
        <v>20860.213358176035</v>
      </c>
      <c r="M881" s="38">
        <v>21122.137459257683</v>
      </c>
      <c r="N881" s="38">
        <v>21217.629902174514</v>
      </c>
      <c r="O881" s="38">
        <v>21419.837244588787</v>
      </c>
      <c r="P881" s="38">
        <v>21486.915342601536</v>
      </c>
      <c r="Q881" s="38">
        <v>21513.657476395463</v>
      </c>
      <c r="R881" s="38">
        <v>21528.787383788414</v>
      </c>
      <c r="S881" s="38">
        <v>21508.862946637641</v>
      </c>
      <c r="T881" s="38">
        <v>21370.402472303533</v>
      </c>
      <c r="U881" s="38">
        <v>21263.32306452846</v>
      </c>
      <c r="V881" s="38">
        <v>21206.274115818629</v>
      </c>
      <c r="W881" s="38">
        <v>21203.872940934234</v>
      </c>
      <c r="X881" s="38">
        <v>21260.77700479632</v>
      </c>
      <c r="Y881" s="38">
        <v>21381.89246773284</v>
      </c>
      <c r="Z881" s="38">
        <v>21571.016707524301</v>
      </c>
      <c r="AA881" s="38">
        <v>21745.587613043615</v>
      </c>
      <c r="AB881" s="38">
        <v>21908.477916602416</v>
      </c>
      <c r="AC881" s="38">
        <v>22062.649420234786</v>
      </c>
      <c r="AD881" s="38">
        <v>22210.861093398613</v>
      </c>
    </row>
    <row r="882" spans="1:30" x14ac:dyDescent="0.25">
      <c r="A882" t="s">
        <v>21</v>
      </c>
      <c r="B882" t="s">
        <v>25</v>
      </c>
      <c r="C882" s="31" t="s">
        <v>5</v>
      </c>
      <c r="D882" s="6" t="s">
        <v>40</v>
      </c>
      <c r="E882" s="38">
        <v>18140</v>
      </c>
      <c r="F882" s="38">
        <v>18392.219831179151</v>
      </c>
      <c r="G882" s="38">
        <v>18557.444449170151</v>
      </c>
      <c r="H882" s="38">
        <v>18808.208849664123</v>
      </c>
      <c r="I882" s="38">
        <v>19086.069635796615</v>
      </c>
      <c r="J882" s="38">
        <v>19499.831693078318</v>
      </c>
      <c r="K882" s="38">
        <v>20087.713968934913</v>
      </c>
      <c r="L882" s="38">
        <v>20657.800542199588</v>
      </c>
      <c r="M882" s="38">
        <v>21272.99014712065</v>
      </c>
      <c r="N882" s="38">
        <v>21903.216135384086</v>
      </c>
      <c r="O882" s="38">
        <v>22297.63019747665</v>
      </c>
      <c r="P882" s="38">
        <v>22652.758091109572</v>
      </c>
      <c r="Q882" s="38">
        <v>22958.292740669782</v>
      </c>
      <c r="R882" s="38">
        <v>23195.752987042968</v>
      </c>
      <c r="S882" s="38">
        <v>23295.512769039804</v>
      </c>
      <c r="T882" s="38">
        <v>23499.790921936139</v>
      </c>
      <c r="U882" s="38">
        <v>23578.525398147391</v>
      </c>
      <c r="V882" s="38">
        <v>23610.500530918147</v>
      </c>
      <c r="W882" s="38">
        <v>23639.200950197315</v>
      </c>
      <c r="X882" s="38">
        <v>23625.028265161654</v>
      </c>
      <c r="Y882" s="38">
        <v>23491.783485768923</v>
      </c>
      <c r="Z882" s="38">
        <v>23385.108187980808</v>
      </c>
      <c r="AA882" s="38">
        <v>23330.383035537139</v>
      </c>
      <c r="AB882" s="38">
        <v>23331.258994337695</v>
      </c>
      <c r="AC882" s="38">
        <v>23391.89767808374</v>
      </c>
      <c r="AD882" s="38">
        <v>23519.144565736606</v>
      </c>
    </row>
    <row r="883" spans="1:30" x14ac:dyDescent="0.25">
      <c r="A883" t="s">
        <v>21</v>
      </c>
      <c r="B883" t="s">
        <v>25</v>
      </c>
      <c r="C883" s="31" t="s">
        <v>5</v>
      </c>
      <c r="D883" s="6" t="s">
        <v>41</v>
      </c>
      <c r="E883" s="38">
        <v>20840</v>
      </c>
      <c r="F883" s="38">
        <v>21215.447738661816</v>
      </c>
      <c r="G883" s="38">
        <v>21525.638377103969</v>
      </c>
      <c r="H883" s="38">
        <v>21743.367648486827</v>
      </c>
      <c r="I883" s="38">
        <v>21872.268717317169</v>
      </c>
      <c r="J883" s="38">
        <v>22010.85976287258</v>
      </c>
      <c r="K883" s="38">
        <v>22035.751428771106</v>
      </c>
      <c r="L883" s="38">
        <v>22081.641336324334</v>
      </c>
      <c r="M883" s="38">
        <v>22193.235189320367</v>
      </c>
      <c r="N883" s="38">
        <v>22370.475516394697</v>
      </c>
      <c r="O883" s="38">
        <v>22716.787894840036</v>
      </c>
      <c r="P883" s="38">
        <v>23225.647867918524</v>
      </c>
      <c r="Q883" s="38">
        <v>23756.571591041036</v>
      </c>
      <c r="R883" s="38">
        <v>24295.575689656707</v>
      </c>
      <c r="S883" s="38">
        <v>24862.740245627043</v>
      </c>
      <c r="T883" s="38">
        <v>25232.819861000833</v>
      </c>
      <c r="U883" s="38">
        <v>25546.297114247405</v>
      </c>
      <c r="V883" s="38">
        <v>25819.325190243555</v>
      </c>
      <c r="W883" s="38">
        <v>26031.345518255501</v>
      </c>
      <c r="X883" s="38">
        <v>26153.254959989572</v>
      </c>
      <c r="Y883" s="38">
        <v>26362.60572989102</v>
      </c>
      <c r="Z883" s="38">
        <v>26462.013861973974</v>
      </c>
      <c r="AA883" s="38">
        <v>26510.959854409124</v>
      </c>
      <c r="AB883" s="38">
        <v>26553.339270711276</v>
      </c>
      <c r="AC883" s="38">
        <v>26548.111012164689</v>
      </c>
      <c r="AD883" s="38">
        <v>26439.373180194598</v>
      </c>
    </row>
    <row r="884" spans="1:30" x14ac:dyDescent="0.25">
      <c r="A884" t="s">
        <v>21</v>
      </c>
      <c r="B884" t="s">
        <v>25</v>
      </c>
      <c r="C884" s="31" t="s">
        <v>5</v>
      </c>
      <c r="D884" s="2" t="s">
        <v>42</v>
      </c>
      <c r="E884" s="38">
        <v>21566</v>
      </c>
      <c r="F884" s="38">
        <v>22351.352066562809</v>
      </c>
      <c r="G884" s="38">
        <v>22940.993970486878</v>
      </c>
      <c r="H884" s="38">
        <v>23275.272332753422</v>
      </c>
      <c r="I884" s="38">
        <v>23492.055623267279</v>
      </c>
      <c r="J884" s="38">
        <v>23647.226066272338</v>
      </c>
      <c r="K884" s="38">
        <v>23710.75768288003</v>
      </c>
      <c r="L884" s="38">
        <v>23765.39208921251</v>
      </c>
      <c r="M884" s="38">
        <v>23789.47897341596</v>
      </c>
      <c r="N884" s="38">
        <v>23782.693559229392</v>
      </c>
      <c r="O884" s="38">
        <v>23813.446518274948</v>
      </c>
      <c r="P884" s="38">
        <v>23800.815561410393</v>
      </c>
      <c r="Q884" s="38">
        <v>23829.645152504268</v>
      </c>
      <c r="R884" s="38">
        <v>23932.363437551972</v>
      </c>
      <c r="S884" s="38">
        <v>24091.095534492393</v>
      </c>
      <c r="T884" s="38">
        <v>24394.201735329672</v>
      </c>
      <c r="U884" s="38">
        <v>24833.200987927281</v>
      </c>
      <c r="V884" s="38">
        <v>25302.497165768982</v>
      </c>
      <c r="W884" s="38">
        <v>25764.704753236161</v>
      </c>
      <c r="X884" s="38">
        <v>26245.138721999181</v>
      </c>
      <c r="Y884" s="38">
        <v>26579.192984818474</v>
      </c>
      <c r="Z884" s="38">
        <v>26855.277762688653</v>
      </c>
      <c r="AA884" s="38">
        <v>27104.93550884222</v>
      </c>
      <c r="AB884" s="38">
        <v>27305.478740010985</v>
      </c>
      <c r="AC884" s="38">
        <v>27443.26295810509</v>
      </c>
      <c r="AD884" s="38">
        <v>27646.266552174857</v>
      </c>
    </row>
    <row r="885" spans="1:30" x14ac:dyDescent="0.25">
      <c r="A885" t="s">
        <v>21</v>
      </c>
      <c r="B885" t="s">
        <v>25</v>
      </c>
      <c r="C885" s="31" t="s">
        <v>5</v>
      </c>
      <c r="D885" s="4" t="s">
        <v>43</v>
      </c>
      <c r="E885" s="38">
        <v>21127</v>
      </c>
      <c r="F885" s="38">
        <v>21919.519681091151</v>
      </c>
      <c r="G885" s="38">
        <v>22493.999554477057</v>
      </c>
      <c r="H885" s="38">
        <v>23090.182367649013</v>
      </c>
      <c r="I885" s="38">
        <v>23743.357121143072</v>
      </c>
      <c r="J885" s="38">
        <v>24217.409908058442</v>
      </c>
      <c r="K885" s="38">
        <v>24673.862770092284</v>
      </c>
      <c r="L885" s="38">
        <v>25057.295275787277</v>
      </c>
      <c r="M885" s="38">
        <v>25285.484701991249</v>
      </c>
      <c r="N885" s="38">
        <v>25405.330650993383</v>
      </c>
      <c r="O885" s="38">
        <v>25475.503892234134</v>
      </c>
      <c r="P885" s="38">
        <v>25509.250028477276</v>
      </c>
      <c r="Q885" s="38">
        <v>25524.406464600357</v>
      </c>
      <c r="R885" s="38">
        <v>25539.772655138899</v>
      </c>
      <c r="S885" s="38">
        <v>25539.426789101843</v>
      </c>
      <c r="T885" s="38">
        <v>25586.528231581688</v>
      </c>
      <c r="U885" s="38">
        <v>25610.406109171759</v>
      </c>
      <c r="V885" s="38">
        <v>25669.539037905201</v>
      </c>
      <c r="W885" s="38">
        <v>25793.484788367783</v>
      </c>
      <c r="X885" s="38">
        <v>25955.164433302201</v>
      </c>
      <c r="Y885" s="38">
        <v>26237.33139829104</v>
      </c>
      <c r="Z885" s="38">
        <v>26645.360382590308</v>
      </c>
      <c r="AA885" s="38">
        <v>27086.532670361936</v>
      </c>
      <c r="AB885" s="38">
        <v>27518.546312460458</v>
      </c>
      <c r="AC885" s="38">
        <v>27962.572108044908</v>
      </c>
      <c r="AD885" s="38">
        <v>28281.605517786735</v>
      </c>
    </row>
    <row r="886" spans="1:30" x14ac:dyDescent="0.25">
      <c r="A886" t="s">
        <v>21</v>
      </c>
      <c r="B886" t="s">
        <v>25</v>
      </c>
      <c r="C886" s="31" t="s">
        <v>5</v>
      </c>
      <c r="D886" s="2" t="s">
        <v>44</v>
      </c>
      <c r="E886" s="38">
        <v>20134</v>
      </c>
      <c r="F886" s="38">
        <v>20840.840425819657</v>
      </c>
      <c r="G886" s="38">
        <v>21710.062470574892</v>
      </c>
      <c r="H886" s="38">
        <v>22405.319968785636</v>
      </c>
      <c r="I886" s="38">
        <v>23124.326705130268</v>
      </c>
      <c r="J886" s="38">
        <v>23785.444059387079</v>
      </c>
      <c r="K886" s="38">
        <v>24376.531347045711</v>
      </c>
      <c r="L886" s="38">
        <v>24829.575531463994</v>
      </c>
      <c r="M886" s="38">
        <v>25305.79802122352</v>
      </c>
      <c r="N886" s="38">
        <v>25835.776659216579</v>
      </c>
      <c r="O886" s="38">
        <v>26227.412208085825</v>
      </c>
      <c r="P886" s="38">
        <v>26627.826124107985</v>
      </c>
      <c r="Q886" s="38">
        <v>26974.051803366521</v>
      </c>
      <c r="R886" s="38">
        <v>27205.423310088845</v>
      </c>
      <c r="S886" s="38">
        <v>27336.211136115562</v>
      </c>
      <c r="T886" s="38">
        <v>27424.152593520812</v>
      </c>
      <c r="U886" s="38">
        <v>27484.849640604072</v>
      </c>
      <c r="V886" s="38">
        <v>27514.171529772262</v>
      </c>
      <c r="W886" s="38">
        <v>27543.454721816561</v>
      </c>
      <c r="X886" s="38">
        <v>27555.887620566304</v>
      </c>
      <c r="Y886" s="38">
        <v>27612.762646755422</v>
      </c>
      <c r="Z886" s="38">
        <v>27650.519710223816</v>
      </c>
      <c r="AA886" s="38">
        <v>27721.704918535313</v>
      </c>
      <c r="AB886" s="38">
        <v>27853.36979294318</v>
      </c>
      <c r="AC886" s="38">
        <v>28016.703272062863</v>
      </c>
      <c r="AD886" s="38">
        <v>28294.077960612165</v>
      </c>
    </row>
    <row r="887" spans="1:30" x14ac:dyDescent="0.25">
      <c r="A887" t="s">
        <v>21</v>
      </c>
      <c r="B887" t="s">
        <v>25</v>
      </c>
      <c r="C887" s="31" t="s">
        <v>5</v>
      </c>
      <c r="D887" s="2" t="s">
        <v>45</v>
      </c>
      <c r="E887" s="38">
        <v>21419</v>
      </c>
      <c r="F887" s="38">
        <v>21261.684457193616</v>
      </c>
      <c r="G887" s="38">
        <v>21212.058209273651</v>
      </c>
      <c r="H887" s="38">
        <v>21537.494605561988</v>
      </c>
      <c r="I887" s="38">
        <v>21913.24924105802</v>
      </c>
      <c r="J887" s="38">
        <v>22434.77233111197</v>
      </c>
      <c r="K887" s="38">
        <v>23059.059231869018</v>
      </c>
      <c r="L887" s="38">
        <v>23877.96334457631</v>
      </c>
      <c r="M887" s="38">
        <v>24561.503433534926</v>
      </c>
      <c r="N887" s="38">
        <v>25256.926416122791</v>
      </c>
      <c r="O887" s="38">
        <v>25887.693315093456</v>
      </c>
      <c r="P887" s="38">
        <v>26448.538814617303</v>
      </c>
      <c r="Q887" s="38">
        <v>26887.288815949523</v>
      </c>
      <c r="R887" s="38">
        <v>27350.951558621109</v>
      </c>
      <c r="S887" s="38">
        <v>27872.410826291016</v>
      </c>
      <c r="T887" s="38">
        <v>28275.773426302538</v>
      </c>
      <c r="U887" s="38">
        <v>28688.755403288411</v>
      </c>
      <c r="V887" s="38">
        <v>29048.501302591219</v>
      </c>
      <c r="W887" s="38">
        <v>29303.863314505656</v>
      </c>
      <c r="X887" s="38">
        <v>29456.043350306452</v>
      </c>
      <c r="Y887" s="38">
        <v>29560.672892267939</v>
      </c>
      <c r="Z887" s="38">
        <v>29640.484934015556</v>
      </c>
      <c r="AA887" s="38">
        <v>29678.920811414842</v>
      </c>
      <c r="AB887" s="38">
        <v>29714.085966586768</v>
      </c>
      <c r="AC887" s="38">
        <v>29732.031289114329</v>
      </c>
      <c r="AD887" s="38">
        <v>29791.935511450767</v>
      </c>
    </row>
    <row r="888" spans="1:30" x14ac:dyDescent="0.25">
      <c r="A888" t="s">
        <v>21</v>
      </c>
      <c r="B888" t="s">
        <v>25</v>
      </c>
      <c r="C888" s="31" t="s">
        <v>5</v>
      </c>
      <c r="D888" s="2" t="s">
        <v>46</v>
      </c>
      <c r="E888" s="38">
        <v>21279</v>
      </c>
      <c r="F888" s="38">
        <v>22113.673704670342</v>
      </c>
      <c r="G888" s="38">
        <v>22717.438379930063</v>
      </c>
      <c r="H888" s="38">
        <v>22919.2221558458</v>
      </c>
      <c r="I888" s="38">
        <v>23044.953138995512</v>
      </c>
      <c r="J888" s="38">
        <v>22840.202626963168</v>
      </c>
      <c r="K888" s="38">
        <v>22581.867549455277</v>
      </c>
      <c r="L888" s="38">
        <v>22481.212642309416</v>
      </c>
      <c r="M888" s="38">
        <v>22725.370575668563</v>
      </c>
      <c r="N888" s="38">
        <v>23062.510154283082</v>
      </c>
      <c r="O888" s="38">
        <v>23557.777299540288</v>
      </c>
      <c r="P888" s="38">
        <v>24172.689577125217</v>
      </c>
      <c r="Q888" s="38">
        <v>24977.149922171036</v>
      </c>
      <c r="R888" s="38">
        <v>25675.328910587734</v>
      </c>
      <c r="S888" s="38">
        <v>26380.279060664456</v>
      </c>
      <c r="T888" s="38">
        <v>27022.221067605926</v>
      </c>
      <c r="U888" s="38">
        <v>27585.95578791861</v>
      </c>
      <c r="V888" s="38">
        <v>28034.779133670774</v>
      </c>
      <c r="W888" s="38">
        <v>28503.570078584038</v>
      </c>
      <c r="X888" s="38">
        <v>29027.679487740468</v>
      </c>
      <c r="Y888" s="38">
        <v>29440.55007273439</v>
      </c>
      <c r="Z888" s="38">
        <v>29859.521970695809</v>
      </c>
      <c r="AA888" s="38">
        <v>30225.406793576214</v>
      </c>
      <c r="AB888" s="38">
        <v>30493.006076934125</v>
      </c>
      <c r="AC888" s="38">
        <v>30658.142137956816</v>
      </c>
      <c r="AD888" s="38">
        <v>30771.995840907264</v>
      </c>
    </row>
    <row r="889" spans="1:30" x14ac:dyDescent="0.25">
      <c r="A889" t="s">
        <v>21</v>
      </c>
      <c r="B889" t="s">
        <v>25</v>
      </c>
      <c r="C889" s="31" t="s">
        <v>5</v>
      </c>
      <c r="D889" s="2" t="s">
        <v>47</v>
      </c>
      <c r="E889" s="38">
        <v>19702</v>
      </c>
      <c r="F889" s="38">
        <v>20006.047062532813</v>
      </c>
      <c r="G889" s="38">
        <v>20213.634196541894</v>
      </c>
      <c r="H889" s="38">
        <v>20632.315234028843</v>
      </c>
      <c r="I889" s="38">
        <v>21273.643968607328</v>
      </c>
      <c r="J889" s="38">
        <v>22200.994663836304</v>
      </c>
      <c r="K889" s="38">
        <v>22932.461268620529</v>
      </c>
      <c r="L889" s="38">
        <v>23455.16626343357</v>
      </c>
      <c r="M889" s="38">
        <v>23608.536176099777</v>
      </c>
      <c r="N889" s="38">
        <v>23670.839170133153</v>
      </c>
      <c r="O889" s="38">
        <v>23420.4199953772</v>
      </c>
      <c r="P889" s="38">
        <v>23143.568362600461</v>
      </c>
      <c r="Q889" s="38">
        <v>23035.610640381095</v>
      </c>
      <c r="R889" s="38">
        <v>23245.633256636524</v>
      </c>
      <c r="S889" s="38">
        <v>23578.336875982848</v>
      </c>
      <c r="T889" s="38">
        <v>24077.18015453636</v>
      </c>
      <c r="U889" s="38">
        <v>24699.265668133445</v>
      </c>
      <c r="V889" s="38">
        <v>25501.344876525014</v>
      </c>
      <c r="W889" s="38">
        <v>26216.760117136786</v>
      </c>
      <c r="X889" s="38">
        <v>26931.065488386819</v>
      </c>
      <c r="Y889" s="38">
        <v>27579.527663869565</v>
      </c>
      <c r="Z889" s="38">
        <v>28142.824372204876</v>
      </c>
      <c r="AA889" s="38">
        <v>28595.935604231661</v>
      </c>
      <c r="AB889" s="38">
        <v>29064.027091095701</v>
      </c>
      <c r="AC889" s="38">
        <v>29584.314807540097</v>
      </c>
      <c r="AD889" s="38">
        <v>29999.216717328716</v>
      </c>
    </row>
    <row r="890" spans="1:30" x14ac:dyDescent="0.25">
      <c r="A890" t="s">
        <v>21</v>
      </c>
      <c r="B890" t="s">
        <v>25</v>
      </c>
      <c r="C890" s="31" t="s">
        <v>5</v>
      </c>
      <c r="D890" s="2" t="s">
        <v>48</v>
      </c>
      <c r="E890" s="38">
        <v>18887</v>
      </c>
      <c r="F890" s="38">
        <v>19458.105945299983</v>
      </c>
      <c r="G890" s="38">
        <v>19940.69079380199</v>
      </c>
      <c r="H890" s="38">
        <v>20341.312993785679</v>
      </c>
      <c r="I890" s="38">
        <v>20587.674864605258</v>
      </c>
      <c r="J890" s="38">
        <v>20559.751877099119</v>
      </c>
      <c r="K890" s="38">
        <v>20741.338001364653</v>
      </c>
      <c r="L890" s="38">
        <v>20880.772908851388</v>
      </c>
      <c r="M890" s="38">
        <v>21226.756431424015</v>
      </c>
      <c r="N890" s="38">
        <v>21792.613934944264</v>
      </c>
      <c r="O890" s="38">
        <v>22643.77534025479</v>
      </c>
      <c r="P890" s="38">
        <v>23330.324507180063</v>
      </c>
      <c r="Q890" s="38">
        <v>23811.562188267118</v>
      </c>
      <c r="R890" s="38">
        <v>23956.335768556826</v>
      </c>
      <c r="S890" s="38">
        <v>24003.157868787686</v>
      </c>
      <c r="T890" s="38">
        <v>23754.577370796535</v>
      </c>
      <c r="U890" s="38">
        <v>23492.091679979865</v>
      </c>
      <c r="V890" s="38">
        <v>23399.908711840384</v>
      </c>
      <c r="W890" s="38">
        <v>23596.153852148676</v>
      </c>
      <c r="X890" s="38">
        <v>23932.914397478358</v>
      </c>
      <c r="Y890" s="38">
        <v>24435.690484570841</v>
      </c>
      <c r="Z890" s="38">
        <v>25062.248865324884</v>
      </c>
      <c r="AA890" s="38">
        <v>25858.801666474261</v>
      </c>
      <c r="AB890" s="38">
        <v>26583.899865697029</v>
      </c>
      <c r="AC890" s="38">
        <v>27300.560730903275</v>
      </c>
      <c r="AD890" s="38">
        <v>27948.617353142785</v>
      </c>
    </row>
    <row r="891" spans="1:30" x14ac:dyDescent="0.25">
      <c r="A891" t="s">
        <v>21</v>
      </c>
      <c r="B891" t="s">
        <v>25</v>
      </c>
      <c r="C891" s="31" t="s">
        <v>5</v>
      </c>
      <c r="D891" s="2" t="s">
        <v>49</v>
      </c>
      <c r="E891" s="38">
        <v>16612</v>
      </c>
      <c r="F891" s="38">
        <v>17138.61004824975</v>
      </c>
      <c r="G891" s="38">
        <v>17693.199340553427</v>
      </c>
      <c r="H891" s="38">
        <v>18269.793107829286</v>
      </c>
      <c r="I891" s="38">
        <v>18797.278538944924</v>
      </c>
      <c r="J891" s="38">
        <v>19490.050317616482</v>
      </c>
      <c r="K891" s="38">
        <v>19993.51970802516</v>
      </c>
      <c r="L891" s="38">
        <v>20426.702537750491</v>
      </c>
      <c r="M891" s="38">
        <v>20783.295450009085</v>
      </c>
      <c r="N891" s="38">
        <v>20978.131660883038</v>
      </c>
      <c r="O891" s="38">
        <v>20938.123843348589</v>
      </c>
      <c r="P891" s="38">
        <v>21073.540585873958</v>
      </c>
      <c r="Q891" s="38">
        <v>21191.485165917842</v>
      </c>
      <c r="R891" s="38">
        <v>21508.945823145881</v>
      </c>
      <c r="S891" s="38">
        <v>22040.987537317058</v>
      </c>
      <c r="T891" s="38">
        <v>22853.908675210532</v>
      </c>
      <c r="U891" s="38">
        <v>23522.561106675363</v>
      </c>
      <c r="V891" s="38">
        <v>23984.880184241269</v>
      </c>
      <c r="W891" s="38">
        <v>24136.863106230536</v>
      </c>
      <c r="X891" s="38">
        <v>24181.86879698934</v>
      </c>
      <c r="Y891" s="38">
        <v>23943.568969017</v>
      </c>
      <c r="Z891" s="38">
        <v>23700.278310868554</v>
      </c>
      <c r="AA891" s="38">
        <v>23625.28339301973</v>
      </c>
      <c r="AB891" s="38">
        <v>23812.279716296256</v>
      </c>
      <c r="AC891" s="38">
        <v>24151.05611117166</v>
      </c>
      <c r="AD891" s="38">
        <v>24653.336131433589</v>
      </c>
    </row>
    <row r="892" spans="1:30" x14ac:dyDescent="0.25">
      <c r="A892" t="s">
        <v>21</v>
      </c>
      <c r="B892" t="s">
        <v>25</v>
      </c>
      <c r="C892" s="31" t="s">
        <v>5</v>
      </c>
      <c r="D892" s="2" t="s">
        <v>50</v>
      </c>
      <c r="E892" s="38">
        <v>16016</v>
      </c>
      <c r="F892" s="38">
        <v>16036.20108657773</v>
      </c>
      <c r="G892" s="38">
        <v>16389.683928084018</v>
      </c>
      <c r="H892" s="38">
        <v>16645.310502477416</v>
      </c>
      <c r="I892" s="38">
        <v>16781.694994827907</v>
      </c>
      <c r="J892" s="38">
        <v>17061.202943661323</v>
      </c>
      <c r="K892" s="38">
        <v>17529.747969448599</v>
      </c>
      <c r="L892" s="38">
        <v>18044.827667360529</v>
      </c>
      <c r="M892" s="38">
        <v>18582.477035636155</v>
      </c>
      <c r="N892" s="38">
        <v>19089.454660437154</v>
      </c>
      <c r="O892" s="38">
        <v>19733.613871760575</v>
      </c>
      <c r="P892" s="38">
        <v>20225.802401628087</v>
      </c>
      <c r="Q892" s="38">
        <v>20648.410639784768</v>
      </c>
      <c r="R892" s="38">
        <v>21000.01120259707</v>
      </c>
      <c r="S892" s="38">
        <v>21188.513457772835</v>
      </c>
      <c r="T892" s="38">
        <v>21169.293849253751</v>
      </c>
      <c r="U892" s="38">
        <v>21289.913297573865</v>
      </c>
      <c r="V892" s="38">
        <v>21407.927144970185</v>
      </c>
      <c r="W892" s="38">
        <v>21714.464094777668</v>
      </c>
      <c r="X892" s="38">
        <v>22229.12586355134</v>
      </c>
      <c r="Y892" s="38">
        <v>23016.256583480259</v>
      </c>
      <c r="Z892" s="38">
        <v>23674.765442009862</v>
      </c>
      <c r="AA892" s="38">
        <v>24129.1200021531</v>
      </c>
      <c r="AB892" s="38">
        <v>24292.490015918236</v>
      </c>
      <c r="AC892" s="38">
        <v>24340.64139209898</v>
      </c>
      <c r="AD892" s="38">
        <v>24109.77495584057</v>
      </c>
    </row>
    <row r="893" spans="1:30" x14ac:dyDescent="0.25">
      <c r="A893" t="s">
        <v>21</v>
      </c>
      <c r="B893" t="s">
        <v>25</v>
      </c>
      <c r="C893" s="31" t="s">
        <v>5</v>
      </c>
      <c r="D893" s="2" t="s">
        <v>51</v>
      </c>
      <c r="E893" s="38">
        <v>12127</v>
      </c>
      <c r="F893" s="38">
        <v>13320.998573117273</v>
      </c>
      <c r="G893" s="38">
        <v>14150.87918174138</v>
      </c>
      <c r="H893" s="38">
        <v>14805.412524085892</v>
      </c>
      <c r="I893" s="38">
        <v>15452.189286467325</v>
      </c>
      <c r="J893" s="38">
        <v>16015.177755555289</v>
      </c>
      <c r="K893" s="38">
        <v>16030.927069966609</v>
      </c>
      <c r="L893" s="38">
        <v>16364.525175646491</v>
      </c>
      <c r="M893" s="38">
        <v>16628.881786361013</v>
      </c>
      <c r="N893" s="38">
        <v>16793.915256220498</v>
      </c>
      <c r="O893" s="38">
        <v>17088.833085510094</v>
      </c>
      <c r="P893" s="38">
        <v>17551.895264375587</v>
      </c>
      <c r="Q893" s="38">
        <v>18061.507467532967</v>
      </c>
      <c r="R893" s="38">
        <v>18593.480249062904</v>
      </c>
      <c r="S893" s="38">
        <v>19107.359999249373</v>
      </c>
      <c r="T893" s="38">
        <v>19739.461956961226</v>
      </c>
      <c r="U893" s="38">
        <v>20241.427500142541</v>
      </c>
      <c r="V893" s="38">
        <v>20672.29739337611</v>
      </c>
      <c r="W893" s="38">
        <v>21031.81184085416</v>
      </c>
      <c r="X893" s="38">
        <v>21221.985054569221</v>
      </c>
      <c r="Y893" s="38">
        <v>21223.387116670285</v>
      </c>
      <c r="Z893" s="38">
        <v>21339.057606281167</v>
      </c>
      <c r="AA893" s="38">
        <v>21465.351906781267</v>
      </c>
      <c r="AB893" s="38">
        <v>21772.568805822113</v>
      </c>
      <c r="AC893" s="38">
        <v>22279.460894633798</v>
      </c>
      <c r="AD893" s="38">
        <v>23053.171683831071</v>
      </c>
    </row>
    <row r="894" spans="1:30" x14ac:dyDescent="0.25">
      <c r="A894" t="s">
        <v>21</v>
      </c>
      <c r="B894" t="s">
        <v>25</v>
      </c>
      <c r="C894" s="31" t="s">
        <v>5</v>
      </c>
      <c r="D894" s="2" t="s">
        <v>52</v>
      </c>
      <c r="E894" s="38">
        <v>8603</v>
      </c>
      <c r="F894" s="38">
        <v>9039.3162108304805</v>
      </c>
      <c r="G894" s="38">
        <v>9484.4122314108699</v>
      </c>
      <c r="H894" s="38">
        <v>10079.553121500296</v>
      </c>
      <c r="I894" s="38">
        <v>10767.193583221153</v>
      </c>
      <c r="J894" s="38">
        <v>11447.640018940088</v>
      </c>
      <c r="K894" s="38">
        <v>12522.866297605058</v>
      </c>
      <c r="L894" s="38">
        <v>13287.978620721033</v>
      </c>
      <c r="M894" s="38">
        <v>13887.265352491173</v>
      </c>
      <c r="N894" s="38">
        <v>14482.199580396877</v>
      </c>
      <c r="O894" s="38">
        <v>15006.794690524066</v>
      </c>
      <c r="P894" s="38">
        <v>15052.047464471138</v>
      </c>
      <c r="Q894" s="38">
        <v>15374.731025242418</v>
      </c>
      <c r="R894" s="38">
        <v>15650.219951207062</v>
      </c>
      <c r="S894" s="38">
        <v>15846.125659160327</v>
      </c>
      <c r="T894" s="38">
        <v>16158.883836672303</v>
      </c>
      <c r="U894" s="38">
        <v>16614.27353139417</v>
      </c>
      <c r="V894" s="38">
        <v>17113.059293584251</v>
      </c>
      <c r="W894" s="38">
        <v>17629.680269068005</v>
      </c>
      <c r="X894" s="38">
        <v>18133.412259972662</v>
      </c>
      <c r="Y894" s="38">
        <v>18739.519369367037</v>
      </c>
      <c r="Z894" s="38">
        <v>19232.491840521769</v>
      </c>
      <c r="AA894" s="38">
        <v>19656.359908828996</v>
      </c>
      <c r="AB894" s="38">
        <v>20011.177926364464</v>
      </c>
      <c r="AC894" s="38">
        <v>20196.587474559685</v>
      </c>
      <c r="AD894" s="38">
        <v>20218.432703144816</v>
      </c>
    </row>
    <row r="895" spans="1:30" x14ac:dyDescent="0.25">
      <c r="A895" t="s">
        <v>21</v>
      </c>
      <c r="B895" t="s">
        <v>25</v>
      </c>
      <c r="C895" s="31" t="s">
        <v>5</v>
      </c>
      <c r="D895" s="2" t="s">
        <v>53</v>
      </c>
      <c r="E895" s="38">
        <v>5894</v>
      </c>
      <c r="F895" s="38">
        <v>6098.8920634897522</v>
      </c>
      <c r="G895" s="38">
        <v>6332.4054129125943</v>
      </c>
      <c r="H895" s="38">
        <v>6667.6690105525631</v>
      </c>
      <c r="I895" s="38">
        <v>7057.7998858290703</v>
      </c>
      <c r="J895" s="38">
        <v>7410.4775874065199</v>
      </c>
      <c r="K895" s="38">
        <v>7774.6008008960807</v>
      </c>
      <c r="L895" s="38">
        <v>8147.0843287420485</v>
      </c>
      <c r="M895" s="38">
        <v>8656.553431383667</v>
      </c>
      <c r="N895" s="38">
        <v>9241.033281332242</v>
      </c>
      <c r="O895" s="38">
        <v>9819.474279731603</v>
      </c>
      <c r="P895" s="38">
        <v>10742.191400961565</v>
      </c>
      <c r="Q895" s="38">
        <v>11402.876936488723</v>
      </c>
      <c r="R895" s="38">
        <v>11924.496461614002</v>
      </c>
      <c r="S895" s="38">
        <v>12447.035787774892</v>
      </c>
      <c r="T895" s="38">
        <v>12911.83859571012</v>
      </c>
      <c r="U895" s="38">
        <v>12991.16096486181</v>
      </c>
      <c r="V895" s="38">
        <v>13291.260822514294</v>
      </c>
      <c r="W895" s="38">
        <v>13561.036840603121</v>
      </c>
      <c r="X895" s="38">
        <v>13771.968264609608</v>
      </c>
      <c r="Y895" s="38">
        <v>14081.776595350802</v>
      </c>
      <c r="Z895" s="38">
        <v>14503.580373633369</v>
      </c>
      <c r="AA895" s="38">
        <v>14964.435114696593</v>
      </c>
      <c r="AB895" s="38">
        <v>15436.394840985584</v>
      </c>
      <c r="AC895" s="38">
        <v>15897.296454977019</v>
      </c>
      <c r="AD895" s="38">
        <v>16445.687497915911</v>
      </c>
    </row>
    <row r="896" spans="1:30" x14ac:dyDescent="0.25">
      <c r="A896" t="s">
        <v>21</v>
      </c>
      <c r="B896" t="s">
        <v>25</v>
      </c>
      <c r="C896" s="31" t="s">
        <v>5</v>
      </c>
      <c r="D896" s="2" t="s">
        <v>1</v>
      </c>
      <c r="E896" s="38">
        <v>7466</v>
      </c>
      <c r="F896" s="38">
        <v>7479.3000056913152</v>
      </c>
      <c r="G896" s="38">
        <v>7495.0385554312415</v>
      </c>
      <c r="H896" s="38">
        <v>7519.8948079195879</v>
      </c>
      <c r="I896" s="38">
        <v>7520.580105838967</v>
      </c>
      <c r="J896" s="38">
        <v>7616.8399341541044</v>
      </c>
      <c r="K896" s="38">
        <v>7753.4833706636864</v>
      </c>
      <c r="L896" s="38">
        <v>7928.1493781387144</v>
      </c>
      <c r="M896" s="38">
        <v>8189.2825568698563</v>
      </c>
      <c r="N896" s="38">
        <v>8474.4452020464742</v>
      </c>
      <c r="O896" s="38">
        <v>8801.6524099572198</v>
      </c>
      <c r="P896" s="38">
        <v>9167.8404583714637</v>
      </c>
      <c r="Q896" s="38">
        <v>9558.426705518048</v>
      </c>
      <c r="R896" s="38">
        <v>10111.84714441763</v>
      </c>
      <c r="S896" s="38">
        <v>10727.935397664774</v>
      </c>
      <c r="T896" s="38">
        <v>11356.873943443643</v>
      </c>
      <c r="U896" s="38">
        <v>12269.940778038634</v>
      </c>
      <c r="V896" s="38">
        <v>12977.965052405561</v>
      </c>
      <c r="W896" s="38">
        <v>13679.68750848291</v>
      </c>
      <c r="X896" s="38">
        <v>14412.980427594637</v>
      </c>
      <c r="Y896" s="38">
        <v>15099.36630340503</v>
      </c>
      <c r="Z896" s="38">
        <v>15698.026725727963</v>
      </c>
      <c r="AA896" s="38">
        <v>16304.490032755337</v>
      </c>
      <c r="AB896" s="38">
        <v>16878.021023518817</v>
      </c>
      <c r="AC896" s="38">
        <v>17429.899830926708</v>
      </c>
      <c r="AD896" s="38">
        <v>18023.073223748754</v>
      </c>
    </row>
    <row r="897" spans="1:30" x14ac:dyDescent="0.25">
      <c r="A897" t="s">
        <v>21</v>
      </c>
      <c r="B897" t="s">
        <v>25</v>
      </c>
      <c r="C897" s="31" t="s">
        <v>5</v>
      </c>
      <c r="D897" s="2" t="s">
        <v>0</v>
      </c>
      <c r="E897" s="38">
        <v>302953</v>
      </c>
      <c r="F897" s="38">
        <v>311187.06752399856</v>
      </c>
      <c r="G897" s="38">
        <v>318503.853903668</v>
      </c>
      <c r="H897" s="38">
        <v>325460.78712475725</v>
      </c>
      <c r="I897" s="38">
        <v>332070.34253070917</v>
      </c>
      <c r="J897" s="38">
        <v>338349.32808133337</v>
      </c>
      <c r="K897" s="38">
        <v>344308.15359209909</v>
      </c>
      <c r="L897" s="38">
        <v>350126.19827168784</v>
      </c>
      <c r="M897" s="38">
        <v>355815.65284936235</v>
      </c>
      <c r="N897" s="38">
        <v>361382.26880510058</v>
      </c>
      <c r="O897" s="38">
        <v>366831.52116722334</v>
      </c>
      <c r="P897" s="38">
        <v>372250.17811249482</v>
      </c>
      <c r="Q897" s="38">
        <v>377634.10577672225</v>
      </c>
      <c r="R897" s="38">
        <v>382976.42679235496</v>
      </c>
      <c r="S897" s="38">
        <v>388271.92180537939</v>
      </c>
      <c r="T897" s="38">
        <v>393517.81106203981</v>
      </c>
      <c r="U897" s="38">
        <v>398713.47877590294</v>
      </c>
      <c r="V897" s="38">
        <v>403857.02538428095</v>
      </c>
      <c r="W897" s="38">
        <v>408948.0987884127</v>
      </c>
      <c r="X897" s="38">
        <v>413986.4922650294</v>
      </c>
      <c r="Y897" s="38">
        <v>418974.67399887159</v>
      </c>
      <c r="Z897" s="38">
        <v>423914.40789780824</v>
      </c>
      <c r="AA897" s="38">
        <v>428806.98627162981</v>
      </c>
      <c r="AB897" s="38">
        <v>433650.36156502605</v>
      </c>
      <c r="AC897" s="38">
        <v>438443.73819548899</v>
      </c>
      <c r="AD897" s="38">
        <v>443186.90896688902</v>
      </c>
    </row>
    <row r="898" spans="1:30" x14ac:dyDescent="0.25">
      <c r="A898" t="s">
        <v>21</v>
      </c>
      <c r="B898" t="s">
        <v>25</v>
      </c>
      <c r="C898" s="31" t="s">
        <v>6</v>
      </c>
      <c r="D898" s="2" t="s">
        <v>37</v>
      </c>
      <c r="E898" s="38">
        <v>36162</v>
      </c>
      <c r="F898" s="38">
        <v>36790.85641883577</v>
      </c>
      <c r="G898" s="38">
        <v>37148.959691341821</v>
      </c>
      <c r="H898" s="38">
        <v>37421.549758539011</v>
      </c>
      <c r="I898" s="38">
        <v>37556.776073491739</v>
      </c>
      <c r="J898" s="38">
        <v>37447.538379769132</v>
      </c>
      <c r="K898" s="38">
        <v>37280.686296220265</v>
      </c>
      <c r="L898" s="38">
        <v>37188.519904586938</v>
      </c>
      <c r="M898" s="38">
        <v>37184.722705847962</v>
      </c>
      <c r="N898" s="38">
        <v>37281.2697798636</v>
      </c>
      <c r="O898" s="38">
        <v>37490.525888129472</v>
      </c>
      <c r="P898" s="38">
        <v>37834.906208674474</v>
      </c>
      <c r="Q898" s="38">
        <v>38150.594815066834</v>
      </c>
      <c r="R898" s="38">
        <v>38445.223462102855</v>
      </c>
      <c r="S898" s="38">
        <v>38725.865539441809</v>
      </c>
      <c r="T898" s="38">
        <v>38999.177091589227</v>
      </c>
      <c r="U898" s="38">
        <v>39273.620471362425</v>
      </c>
      <c r="V898" s="38">
        <v>39554.402611332116</v>
      </c>
      <c r="W898" s="38">
        <v>39844.809300420471</v>
      </c>
      <c r="X898" s="38">
        <v>40147.946239898782</v>
      </c>
      <c r="Y898" s="38">
        <v>40465.560300037316</v>
      </c>
      <c r="Z898" s="38">
        <v>40797.670826901434</v>
      </c>
      <c r="AA898" s="38">
        <v>41142.431836498086</v>
      </c>
      <c r="AB898" s="38">
        <v>41496.61383414593</v>
      </c>
      <c r="AC898" s="38">
        <v>41855.595615026745</v>
      </c>
      <c r="AD898" s="38">
        <v>42213.298066547228</v>
      </c>
    </row>
    <row r="899" spans="1:30" x14ac:dyDescent="0.25">
      <c r="A899" t="s">
        <v>21</v>
      </c>
      <c r="B899" t="s">
        <v>25</v>
      </c>
      <c r="C899" s="31" t="s">
        <v>6</v>
      </c>
      <c r="D899" s="2" t="s">
        <v>38</v>
      </c>
      <c r="E899" s="38">
        <v>37366</v>
      </c>
      <c r="F899" s="38">
        <v>38185.110415249321</v>
      </c>
      <c r="G899" s="38">
        <v>38998.952961027477</v>
      </c>
      <c r="H899" s="38">
        <v>39706.614016329877</v>
      </c>
      <c r="I899" s="38">
        <v>40138.460705948193</v>
      </c>
      <c r="J899" s="38">
        <v>40662.204081474898</v>
      </c>
      <c r="K899" s="38">
        <v>41007.057884092057</v>
      </c>
      <c r="L899" s="38">
        <v>41185.57839757995</v>
      </c>
      <c r="M899" s="38">
        <v>41313.778015118231</v>
      </c>
      <c r="N899" s="38">
        <v>41325.389035868051</v>
      </c>
      <c r="O899" s="38">
        <v>41106.284363773506</v>
      </c>
      <c r="P899" s="38">
        <v>40875.464683729922</v>
      </c>
      <c r="Q899" s="38">
        <v>40744.24268448737</v>
      </c>
      <c r="R899" s="38">
        <v>40723.261876290999</v>
      </c>
      <c r="S899" s="38">
        <v>40822.436341512759</v>
      </c>
      <c r="T899" s="38">
        <v>41052.03231058758</v>
      </c>
      <c r="U899" s="38">
        <v>41420.370765564134</v>
      </c>
      <c r="V899" s="38">
        <v>41760.882038360272</v>
      </c>
      <c r="W899" s="38">
        <v>42079.540269401776</v>
      </c>
      <c r="X899" s="38">
        <v>42382.785639251844</v>
      </c>
      <c r="Y899" s="38">
        <v>42676.811608470067</v>
      </c>
      <c r="Z899" s="38">
        <v>42969.676611615389</v>
      </c>
      <c r="AA899" s="38">
        <v>43266.175573727654</v>
      </c>
      <c r="AB899" s="38">
        <v>43570.160701250337</v>
      </c>
      <c r="AC899" s="38">
        <v>43884.6878875127</v>
      </c>
      <c r="AD899" s="38">
        <v>44211.153741004178</v>
      </c>
    </row>
    <row r="900" spans="1:30" x14ac:dyDescent="0.25">
      <c r="A900" t="s">
        <v>21</v>
      </c>
      <c r="B900" t="s">
        <v>25</v>
      </c>
      <c r="C900" s="31" t="s">
        <v>6</v>
      </c>
      <c r="D900" s="2" t="s">
        <v>39</v>
      </c>
      <c r="E900" s="38">
        <v>35039</v>
      </c>
      <c r="F900" s="38">
        <v>36496.550452326614</v>
      </c>
      <c r="G900" s="38">
        <v>37798.200184241148</v>
      </c>
      <c r="H900" s="38">
        <v>38995.174814392914</v>
      </c>
      <c r="I900" s="38">
        <v>40362.928442908211</v>
      </c>
      <c r="J900" s="38">
        <v>41249.30963223461</v>
      </c>
      <c r="K900" s="38">
        <v>41875.759724349904</v>
      </c>
      <c r="L900" s="38">
        <v>42543.889169849717</v>
      </c>
      <c r="M900" s="38">
        <v>43117.045348472275</v>
      </c>
      <c r="N900" s="38">
        <v>43451.751869357089</v>
      </c>
      <c r="O900" s="38">
        <v>43904.906708962517</v>
      </c>
      <c r="P900" s="38">
        <v>44191.345549505641</v>
      </c>
      <c r="Q900" s="38">
        <v>44328.488573631214</v>
      </c>
      <c r="R900" s="38">
        <v>44438.945590465686</v>
      </c>
      <c r="S900" s="38">
        <v>44444.900995403616</v>
      </c>
      <c r="T900" s="38">
        <v>44224.356887818947</v>
      </c>
      <c r="U900" s="38">
        <v>44003.257008595043</v>
      </c>
      <c r="V900" s="38">
        <v>43885.747256594754</v>
      </c>
      <c r="W900" s="38">
        <v>43880.97102902404</v>
      </c>
      <c r="X900" s="38">
        <v>43998.716722577221</v>
      </c>
      <c r="Y900" s="38">
        <v>44249.111567751141</v>
      </c>
      <c r="Z900" s="38">
        <v>44639.861081209398</v>
      </c>
      <c r="AA900" s="38">
        <v>45000.533258329699</v>
      </c>
      <c r="AB900" s="38">
        <v>45337.111067995356</v>
      </c>
      <c r="AC900" s="38">
        <v>45655.740819582745</v>
      </c>
      <c r="AD900" s="38">
        <v>45962.147985966702</v>
      </c>
    </row>
    <row r="901" spans="1:30" x14ac:dyDescent="0.25">
      <c r="A901" t="s">
        <v>21</v>
      </c>
      <c r="B901" t="s">
        <v>25</v>
      </c>
      <c r="C901" s="31" t="s">
        <v>6</v>
      </c>
      <c r="D901" s="2" t="s">
        <v>40</v>
      </c>
      <c r="E901" s="38">
        <v>36541</v>
      </c>
      <c r="F901" s="38">
        <v>37255.952235315272</v>
      </c>
      <c r="G901" s="38">
        <v>37796.012820375137</v>
      </c>
      <c r="H901" s="38">
        <v>38357.260954046535</v>
      </c>
      <c r="I901" s="38">
        <v>38832.644896430284</v>
      </c>
      <c r="J901" s="38">
        <v>39652.764343894334</v>
      </c>
      <c r="K901" s="38">
        <v>40932.836054356987</v>
      </c>
      <c r="L901" s="38">
        <v>42163.535939970869</v>
      </c>
      <c r="M901" s="38">
        <v>43291.421619574525</v>
      </c>
      <c r="N901" s="38">
        <v>44564.810818999715</v>
      </c>
      <c r="O901" s="38">
        <v>45385.505661408417</v>
      </c>
      <c r="P901" s="38">
        <v>45965.266832231173</v>
      </c>
      <c r="Q901" s="38">
        <v>46570.287047212798</v>
      </c>
      <c r="R901" s="38">
        <v>47084.662986574018</v>
      </c>
      <c r="S901" s="38">
        <v>47404.640071245238</v>
      </c>
      <c r="T901" s="38">
        <v>47866.444685950148</v>
      </c>
      <c r="U901" s="38">
        <v>48149.674706939186</v>
      </c>
      <c r="V901" s="38">
        <v>48285.558731876343</v>
      </c>
      <c r="W901" s="38">
        <v>48410.485300476146</v>
      </c>
      <c r="X901" s="38">
        <v>48428.66506979143</v>
      </c>
      <c r="Y901" s="38">
        <v>48207.272748452589</v>
      </c>
      <c r="Z901" s="38">
        <v>47989.870860434829</v>
      </c>
      <c r="AA901" s="38">
        <v>47879.607091704238</v>
      </c>
      <c r="AB901" s="38">
        <v>47883.911981544064</v>
      </c>
      <c r="AC901" s="38">
        <v>48011.55565678011</v>
      </c>
      <c r="AD901" s="38">
        <v>48275.377814655782</v>
      </c>
    </row>
    <row r="902" spans="1:30" x14ac:dyDescent="0.25">
      <c r="A902" t="s">
        <v>21</v>
      </c>
      <c r="B902" t="s">
        <v>25</v>
      </c>
      <c r="C902" s="31" t="s">
        <v>6</v>
      </c>
      <c r="D902" s="2" t="s">
        <v>41</v>
      </c>
      <c r="E902" s="38">
        <v>41168</v>
      </c>
      <c r="F902" s="38">
        <v>41809.085773775485</v>
      </c>
      <c r="G902" s="38">
        <v>42288.608933495932</v>
      </c>
      <c r="H902" s="38">
        <v>42816.099572893952</v>
      </c>
      <c r="I902" s="38">
        <v>43128.449340397579</v>
      </c>
      <c r="J902" s="38">
        <v>43500.797330431618</v>
      </c>
      <c r="K902" s="38">
        <v>43723.958089437729</v>
      </c>
      <c r="L902" s="38">
        <v>43942.119543864035</v>
      </c>
      <c r="M902" s="38">
        <v>44252.460515217419</v>
      </c>
      <c r="N902" s="38">
        <v>44563.122683394919</v>
      </c>
      <c r="O902" s="38">
        <v>45249.561457451346</v>
      </c>
      <c r="P902" s="38">
        <v>46370.747982855726</v>
      </c>
      <c r="Q902" s="38">
        <v>47501.264286268561</v>
      </c>
      <c r="R902" s="38">
        <v>48528.33453670016</v>
      </c>
      <c r="S902" s="38">
        <v>49647.954172368001</v>
      </c>
      <c r="T902" s="38">
        <v>50396.719885298051</v>
      </c>
      <c r="U902" s="38">
        <v>50940.616518473456</v>
      </c>
      <c r="V902" s="38">
        <v>51490.703189595457</v>
      </c>
      <c r="W902" s="38">
        <v>51942.03684583374</v>
      </c>
      <c r="X902" s="38">
        <v>52259.853957932108</v>
      </c>
      <c r="Y902" s="38">
        <v>52720.09702096002</v>
      </c>
      <c r="Z902" s="38">
        <v>52999.744569930037</v>
      </c>
      <c r="AA902" s="38">
        <v>53147.047048498338</v>
      </c>
      <c r="AB902" s="38">
        <v>53278.135992539683</v>
      </c>
      <c r="AC902" s="38">
        <v>53303.503127319709</v>
      </c>
      <c r="AD902" s="38">
        <v>53108.843815859575</v>
      </c>
    </row>
    <row r="903" spans="1:30" x14ac:dyDescent="0.25">
      <c r="A903" t="s">
        <v>21</v>
      </c>
      <c r="B903" t="s">
        <v>25</v>
      </c>
      <c r="C903" s="31" t="s">
        <v>6</v>
      </c>
      <c r="D903" s="2" t="s">
        <v>42</v>
      </c>
      <c r="E903" s="38">
        <v>42232</v>
      </c>
      <c r="F903" s="38">
        <v>43686.451770408923</v>
      </c>
      <c r="G903" s="38">
        <v>44705.897761107684</v>
      </c>
      <c r="H903" s="38">
        <v>45331.089865827526</v>
      </c>
      <c r="I903" s="38">
        <v>45724.067082454065</v>
      </c>
      <c r="J903" s="38">
        <v>45964.533176994926</v>
      </c>
      <c r="K903" s="38">
        <v>46046.130539389291</v>
      </c>
      <c r="L903" s="38">
        <v>46102.000720224736</v>
      </c>
      <c r="M903" s="38">
        <v>46202.09716592342</v>
      </c>
      <c r="N903" s="38">
        <v>46221.641291102511</v>
      </c>
      <c r="O903" s="38">
        <v>46339.269857155246</v>
      </c>
      <c r="P903" s="38">
        <v>46410.979179560702</v>
      </c>
      <c r="Q903" s="38">
        <v>46532.674778498236</v>
      </c>
      <c r="R903" s="38">
        <v>46792.188470925626</v>
      </c>
      <c r="S903" s="38">
        <v>47100.840939038826</v>
      </c>
      <c r="T903" s="38">
        <v>47714.947245613715</v>
      </c>
      <c r="U903" s="38">
        <v>48666.165629435578</v>
      </c>
      <c r="V903" s="38">
        <v>49647.737119030251</v>
      </c>
      <c r="W903" s="38">
        <v>50544.031163781998</v>
      </c>
      <c r="X903" s="38">
        <v>51485.185853197807</v>
      </c>
      <c r="Y903" s="38">
        <v>52146.913631907562</v>
      </c>
      <c r="Z903" s="38">
        <v>52648.910744009634</v>
      </c>
      <c r="AA903" s="38">
        <v>53145.333260358908</v>
      </c>
      <c r="AB903" s="38">
        <v>53551.646493763554</v>
      </c>
      <c r="AC903" s="38">
        <v>53861.138194623403</v>
      </c>
      <c r="AD903" s="38">
        <v>54293.529594831423</v>
      </c>
    </row>
    <row r="904" spans="1:30" x14ac:dyDescent="0.25">
      <c r="A904" t="s">
        <v>21</v>
      </c>
      <c r="B904" t="s">
        <v>25</v>
      </c>
      <c r="C904" s="31" t="s">
        <v>6</v>
      </c>
      <c r="D904" s="2" t="s">
        <v>43</v>
      </c>
      <c r="E904" s="38">
        <v>41288</v>
      </c>
      <c r="F904" s="38">
        <v>42477.707121478641</v>
      </c>
      <c r="G904" s="38">
        <v>43351.150295075262</v>
      </c>
      <c r="H904" s="38">
        <v>44366.554518958743</v>
      </c>
      <c r="I904" s="38">
        <v>45479.538261769136</v>
      </c>
      <c r="J904" s="38">
        <v>46346.310439560213</v>
      </c>
      <c r="K904" s="38">
        <v>47180.470571483063</v>
      </c>
      <c r="L904" s="38">
        <v>47847.085495845931</v>
      </c>
      <c r="M904" s="38">
        <v>48277.860718983269</v>
      </c>
      <c r="N904" s="38">
        <v>48494.435000428086</v>
      </c>
      <c r="O904" s="38">
        <v>48599.566260265587</v>
      </c>
      <c r="P904" s="38">
        <v>48637.362902674955</v>
      </c>
      <c r="Q904" s="38">
        <v>48639.624685811228</v>
      </c>
      <c r="R904" s="38">
        <v>48679.235021862325</v>
      </c>
      <c r="S904" s="38">
        <v>48685.747925824602</v>
      </c>
      <c r="T904" s="38">
        <v>48808.963288668136</v>
      </c>
      <c r="U904" s="38">
        <v>48915.639696300277</v>
      </c>
      <c r="V904" s="38">
        <v>49070.066386890991</v>
      </c>
      <c r="W904" s="38">
        <v>49346.042779076801</v>
      </c>
      <c r="X904" s="38">
        <v>49671.233890464304</v>
      </c>
      <c r="Y904" s="38">
        <v>50235.739368059898</v>
      </c>
      <c r="Z904" s="38">
        <v>51090.406571434694</v>
      </c>
      <c r="AA904" s="38">
        <v>51993.76046845255</v>
      </c>
      <c r="AB904" s="38">
        <v>52831.036557476247</v>
      </c>
      <c r="AC904" s="38">
        <v>53692.144354858945</v>
      </c>
      <c r="AD904" s="38">
        <v>54312.437457465487</v>
      </c>
    </row>
    <row r="905" spans="1:30" x14ac:dyDescent="0.25">
      <c r="A905" t="s">
        <v>21</v>
      </c>
      <c r="B905" t="s">
        <v>25</v>
      </c>
      <c r="C905" s="31" t="s">
        <v>6</v>
      </c>
      <c r="D905" s="2" t="s">
        <v>44</v>
      </c>
      <c r="E905" s="38">
        <v>39154</v>
      </c>
      <c r="F905" s="38">
        <v>40491.557776741276</v>
      </c>
      <c r="G905" s="38">
        <v>42060.69109796227</v>
      </c>
      <c r="H905" s="38">
        <v>43343.170825131994</v>
      </c>
      <c r="I905" s="38">
        <v>44597.766854541173</v>
      </c>
      <c r="J905" s="38">
        <v>45685.717750644137</v>
      </c>
      <c r="K905" s="38">
        <v>46541.758533529588</v>
      </c>
      <c r="L905" s="38">
        <v>47209.018053639913</v>
      </c>
      <c r="M905" s="38">
        <v>47991.376713802805</v>
      </c>
      <c r="N905" s="38">
        <v>48883.474429373957</v>
      </c>
      <c r="O905" s="38">
        <v>49588.05061406584</v>
      </c>
      <c r="P905" s="38">
        <v>50317.982365541742</v>
      </c>
      <c r="Q905" s="38">
        <v>50933.036005485352</v>
      </c>
      <c r="R905" s="38">
        <v>51380.287406787145</v>
      </c>
      <c r="S905" s="38">
        <v>51629.923881417715</v>
      </c>
      <c r="T905" s="38">
        <v>51786.619016811041</v>
      </c>
      <c r="U905" s="38">
        <v>51884.716641596358</v>
      </c>
      <c r="V905" s="38">
        <v>51924.010481717916</v>
      </c>
      <c r="W905" s="38">
        <v>51976.487882818459</v>
      </c>
      <c r="X905" s="38">
        <v>51996.672325955376</v>
      </c>
      <c r="Y905" s="38">
        <v>52126.70179218601</v>
      </c>
      <c r="Z905" s="38">
        <v>52244.619029529349</v>
      </c>
      <c r="AA905" s="38">
        <v>52409.181384679585</v>
      </c>
      <c r="AB905" s="38">
        <v>52689.889105188347</v>
      </c>
      <c r="AC905" s="38">
        <v>53020.360143095968</v>
      </c>
      <c r="AD905" s="38">
        <v>53568.294528398867</v>
      </c>
    </row>
    <row r="906" spans="1:30" x14ac:dyDescent="0.25">
      <c r="A906" t="s">
        <v>21</v>
      </c>
      <c r="B906" t="s">
        <v>25</v>
      </c>
      <c r="C906" s="31" t="s">
        <v>6</v>
      </c>
      <c r="D906" s="2" t="s">
        <v>45</v>
      </c>
      <c r="E906" s="38">
        <v>41749</v>
      </c>
      <c r="F906" s="38">
        <v>41377.018547628206</v>
      </c>
      <c r="G906" s="38">
        <v>41121.565898547742</v>
      </c>
      <c r="H906" s="38">
        <v>41412.711529196924</v>
      </c>
      <c r="I906" s="38">
        <v>42092.459389233576</v>
      </c>
      <c r="J906" s="38">
        <v>43038.148726040294</v>
      </c>
      <c r="K906" s="38">
        <v>44184.058123462339</v>
      </c>
      <c r="L906" s="38">
        <v>45642.432665068205</v>
      </c>
      <c r="M906" s="38">
        <v>46879.318655774521</v>
      </c>
      <c r="N906" s="38">
        <v>48071.268168715207</v>
      </c>
      <c r="O906" s="38">
        <v>49103.374004763231</v>
      </c>
      <c r="P906" s="38">
        <v>49930.433302639925</v>
      </c>
      <c r="Q906" s="38">
        <v>50588.638544939517</v>
      </c>
      <c r="R906" s="38">
        <v>51350.679886910351</v>
      </c>
      <c r="S906" s="38">
        <v>52239.397532770723</v>
      </c>
      <c r="T906" s="38">
        <v>52968.679168107017</v>
      </c>
      <c r="U906" s="38">
        <v>53726.455179360841</v>
      </c>
      <c r="V906" s="38">
        <v>54379.885574564862</v>
      </c>
      <c r="W906" s="38">
        <v>54881.597912615267</v>
      </c>
      <c r="X906" s="38">
        <v>55182.643414272767</v>
      </c>
      <c r="Y906" s="38">
        <v>55381.861660459879</v>
      </c>
      <c r="Z906" s="38">
        <v>55520.389828532658</v>
      </c>
      <c r="AA906" s="38">
        <v>55581.9948627493</v>
      </c>
      <c r="AB906" s="38">
        <v>55640.420113658678</v>
      </c>
      <c r="AC906" s="38">
        <v>55665.399375121451</v>
      </c>
      <c r="AD906" s="38">
        <v>55794.631714573217</v>
      </c>
    </row>
    <row r="907" spans="1:30" x14ac:dyDescent="0.25">
      <c r="A907" t="s">
        <v>21</v>
      </c>
      <c r="B907" t="s">
        <v>25</v>
      </c>
      <c r="C907" s="31" t="s">
        <v>6</v>
      </c>
      <c r="D907" s="2" t="s">
        <v>46</v>
      </c>
      <c r="E907" s="38">
        <v>40828</v>
      </c>
      <c r="F907" s="38">
        <v>42463.092696501277</v>
      </c>
      <c r="G907" s="38">
        <v>43798.407218785869</v>
      </c>
      <c r="H907" s="38">
        <v>44311.349529719846</v>
      </c>
      <c r="I907" s="38">
        <v>44402.15549708216</v>
      </c>
      <c r="J907" s="38">
        <v>43896.073614183304</v>
      </c>
      <c r="K907" s="38">
        <v>43344.439346871135</v>
      </c>
      <c r="L907" s="38">
        <v>43012.10084416013</v>
      </c>
      <c r="M907" s="38">
        <v>43191.315963295463</v>
      </c>
      <c r="N907" s="38">
        <v>43783.668497763501</v>
      </c>
      <c r="O907" s="38">
        <v>44669.330109708855</v>
      </c>
      <c r="P907" s="38">
        <v>45785.313732182891</v>
      </c>
      <c r="Q907" s="38">
        <v>47212.844257959332</v>
      </c>
      <c r="R907" s="38">
        <v>48467.41963493012</v>
      </c>
      <c r="S907" s="38">
        <v>49674.788205462319</v>
      </c>
      <c r="T907" s="38">
        <v>50735.909872050324</v>
      </c>
      <c r="U907" s="38">
        <v>51592.355968993113</v>
      </c>
      <c r="V907" s="38">
        <v>52287.447725397476</v>
      </c>
      <c r="W907" s="38">
        <v>53065.443604046828</v>
      </c>
      <c r="X907" s="38">
        <v>53968.120938554406</v>
      </c>
      <c r="Y907" s="38">
        <v>54715.97004128799</v>
      </c>
      <c r="Z907" s="38">
        <v>55487.406760986414</v>
      </c>
      <c r="AA907" s="38">
        <v>56160.169217738665</v>
      </c>
      <c r="AB907" s="38">
        <v>56690.562126701276</v>
      </c>
      <c r="AC907" s="38">
        <v>57022.990316740659</v>
      </c>
      <c r="AD907" s="38">
        <v>57246.233792099076</v>
      </c>
    </row>
    <row r="908" spans="1:30" x14ac:dyDescent="0.25">
      <c r="A908" t="s">
        <v>21</v>
      </c>
      <c r="B908" t="s">
        <v>25</v>
      </c>
      <c r="C908" s="31" t="s">
        <v>6</v>
      </c>
      <c r="D908" s="2" t="s">
        <v>47</v>
      </c>
      <c r="E908" s="38">
        <v>38037</v>
      </c>
      <c r="F908" s="38">
        <v>38467.558623975492</v>
      </c>
      <c r="G908" s="38">
        <v>38660.034996542701</v>
      </c>
      <c r="H908" s="38">
        <v>39314.54283474102</v>
      </c>
      <c r="I908" s="38">
        <v>40475.343149861088</v>
      </c>
      <c r="J908" s="38">
        <v>42189.5390187624</v>
      </c>
      <c r="K908" s="38">
        <v>43599.499129459997</v>
      </c>
      <c r="L908" s="38">
        <v>44735.406149898845</v>
      </c>
      <c r="M908" s="38">
        <v>45142.280340494035</v>
      </c>
      <c r="N908" s="38">
        <v>45153.219667625555</v>
      </c>
      <c r="O908" s="38">
        <v>44599.805392966293</v>
      </c>
      <c r="P908" s="38">
        <v>44036.641236135998</v>
      </c>
      <c r="Q908" s="38">
        <v>43716.448757645805</v>
      </c>
      <c r="R908" s="38">
        <v>43874.493051976424</v>
      </c>
      <c r="S908" s="38">
        <v>44459.025076554935</v>
      </c>
      <c r="T908" s="38">
        <v>45353.963838835232</v>
      </c>
      <c r="U908" s="38">
        <v>46484.226014540574</v>
      </c>
      <c r="V908" s="38">
        <v>47914.084754193776</v>
      </c>
      <c r="W908" s="38">
        <v>49200.673443005711</v>
      </c>
      <c r="X908" s="38">
        <v>50429.407282980726</v>
      </c>
      <c r="Y908" s="38">
        <v>51511.890236156687</v>
      </c>
      <c r="Z908" s="38">
        <v>52388.34391832073</v>
      </c>
      <c r="AA908" s="38">
        <v>53106.895417205327</v>
      </c>
      <c r="AB908" s="38">
        <v>53891.622518395816</v>
      </c>
      <c r="AC908" s="38">
        <v>54796.136518034647</v>
      </c>
      <c r="AD908" s="38">
        <v>55550.260935471742</v>
      </c>
    </row>
    <row r="909" spans="1:30" x14ac:dyDescent="0.25">
      <c r="A909" t="s">
        <v>21</v>
      </c>
      <c r="B909" t="s">
        <v>25</v>
      </c>
      <c r="C909" s="31" t="s">
        <v>6</v>
      </c>
      <c r="D909" s="2" t="s">
        <v>48</v>
      </c>
      <c r="E909" s="38">
        <v>35809</v>
      </c>
      <c r="F909" s="38">
        <v>36904.685793313824</v>
      </c>
      <c r="G909" s="38">
        <v>37987.100732247811</v>
      </c>
      <c r="H909" s="38">
        <v>38822.851664507078</v>
      </c>
      <c r="I909" s="38">
        <v>39290.15502491087</v>
      </c>
      <c r="J909" s="38">
        <v>39273.63750102809</v>
      </c>
      <c r="K909" s="38">
        <v>39482.921397185666</v>
      </c>
      <c r="L909" s="38">
        <v>39572.769330828523</v>
      </c>
      <c r="M909" s="38">
        <v>40099.71792514078</v>
      </c>
      <c r="N909" s="38">
        <v>41116.743456893426</v>
      </c>
      <c r="O909" s="38">
        <v>42679.478913058432</v>
      </c>
      <c r="P909" s="38">
        <v>43996.21023525318</v>
      </c>
      <c r="Q909" s="38">
        <v>45028.971510499272</v>
      </c>
      <c r="R909" s="38">
        <v>45415.545268589318</v>
      </c>
      <c r="S909" s="38">
        <v>45432.901455672589</v>
      </c>
      <c r="T909" s="38">
        <v>44918.139293685046</v>
      </c>
      <c r="U909" s="38">
        <v>44403.447670838053</v>
      </c>
      <c r="V909" s="38">
        <v>44137.487872135185</v>
      </c>
      <c r="W909" s="38">
        <v>44308.626230261099</v>
      </c>
      <c r="X909" s="38">
        <v>44904.795707748191</v>
      </c>
      <c r="Y909" s="38">
        <v>45812.190770747664</v>
      </c>
      <c r="Z909" s="38">
        <v>46954.88844386136</v>
      </c>
      <c r="AA909" s="38">
        <v>48382.988296129755</v>
      </c>
      <c r="AB909" s="38">
        <v>49689.423433222859</v>
      </c>
      <c r="AC909" s="38">
        <v>50928.678003076275</v>
      </c>
      <c r="AD909" s="38">
        <v>52020.443104374965</v>
      </c>
    </row>
    <row r="910" spans="1:30" x14ac:dyDescent="0.25">
      <c r="A910" t="s">
        <v>21</v>
      </c>
      <c r="B910" t="s">
        <v>25</v>
      </c>
      <c r="C910" s="31" t="s">
        <v>6</v>
      </c>
      <c r="D910" s="2" t="s">
        <v>49</v>
      </c>
      <c r="E910" s="38">
        <v>31666</v>
      </c>
      <c r="F910" s="38">
        <v>32627.89005781927</v>
      </c>
      <c r="G910" s="38">
        <v>33623.149260924431</v>
      </c>
      <c r="H910" s="38">
        <v>34722.26301201334</v>
      </c>
      <c r="I910" s="38">
        <v>35751.610781373907</v>
      </c>
      <c r="J910" s="38">
        <v>36953.975196730848</v>
      </c>
      <c r="K910" s="38">
        <v>37911.023064271372</v>
      </c>
      <c r="L910" s="38">
        <v>38867.296839750648</v>
      </c>
      <c r="M910" s="38">
        <v>39600.34292016062</v>
      </c>
      <c r="N910" s="38">
        <v>39966.555446681225</v>
      </c>
      <c r="O910" s="38">
        <v>39911.111579887627</v>
      </c>
      <c r="P910" s="38">
        <v>40046.171806688231</v>
      </c>
      <c r="Q910" s="38">
        <v>40118.957764380713</v>
      </c>
      <c r="R910" s="38">
        <v>40606.066295755663</v>
      </c>
      <c r="S910" s="38">
        <v>41567.727343015256</v>
      </c>
      <c r="T910" s="38">
        <v>43065.350301329672</v>
      </c>
      <c r="U910" s="38">
        <v>44353.734768446222</v>
      </c>
      <c r="V910" s="38">
        <v>45342.215670366902</v>
      </c>
      <c r="W910" s="38">
        <v>45744.025053262878</v>
      </c>
      <c r="X910" s="38">
        <v>45787.485678657424</v>
      </c>
      <c r="Y910" s="38">
        <v>45316.928796605498</v>
      </c>
      <c r="Z910" s="38">
        <v>44851.817633779865</v>
      </c>
      <c r="AA910" s="38">
        <v>44637.369704665914</v>
      </c>
      <c r="AB910" s="38">
        <v>44824.396034141479</v>
      </c>
      <c r="AC910" s="38">
        <v>45431.84164953819</v>
      </c>
      <c r="AD910" s="38">
        <v>46348.671183448583</v>
      </c>
    </row>
    <row r="911" spans="1:30" x14ac:dyDescent="0.25">
      <c r="A911" t="s">
        <v>21</v>
      </c>
      <c r="B911" t="s">
        <v>25</v>
      </c>
      <c r="C911" s="31" t="s">
        <v>6</v>
      </c>
      <c r="D911" s="2" t="s">
        <v>50</v>
      </c>
      <c r="E911" s="38">
        <v>31262</v>
      </c>
      <c r="F911" s="38">
        <v>31115.376994069047</v>
      </c>
      <c r="G911" s="38">
        <v>31333.311010681209</v>
      </c>
      <c r="H911" s="38">
        <v>31592.008107437512</v>
      </c>
      <c r="I911" s="38">
        <v>31811.056447151564</v>
      </c>
      <c r="J911" s="38">
        <v>32256.90305680567</v>
      </c>
      <c r="K911" s="38">
        <v>33098.363218463826</v>
      </c>
      <c r="L911" s="38">
        <v>34015.637595151755</v>
      </c>
      <c r="M911" s="38">
        <v>35035.064830431962</v>
      </c>
      <c r="N911" s="38">
        <v>36007.153940892837</v>
      </c>
      <c r="O911" s="38">
        <v>37126.263797084714</v>
      </c>
      <c r="P911" s="38">
        <v>38050.991939803309</v>
      </c>
      <c r="Q911" s="38">
        <v>38954.384772506368</v>
      </c>
      <c r="R911" s="38">
        <v>39659.094524619817</v>
      </c>
      <c r="S911" s="38">
        <v>40006.483865262737</v>
      </c>
      <c r="T911" s="38">
        <v>39982.256932421857</v>
      </c>
      <c r="U911" s="38">
        <v>40106.815569857346</v>
      </c>
      <c r="V911" s="38">
        <v>40205.539829007197</v>
      </c>
      <c r="W911" s="38">
        <v>40688.426953327376</v>
      </c>
      <c r="X911" s="38">
        <v>41621.755897565643</v>
      </c>
      <c r="Y911" s="38">
        <v>43069.74976694923</v>
      </c>
      <c r="Z911" s="38">
        <v>44335.9325857945</v>
      </c>
      <c r="AA911" s="38">
        <v>45290.831136682827</v>
      </c>
      <c r="AB911" s="38">
        <v>45708.046744111925</v>
      </c>
      <c r="AC911" s="38">
        <v>45777.833796961837</v>
      </c>
      <c r="AD911" s="38">
        <v>45348.222716592209</v>
      </c>
    </row>
    <row r="912" spans="1:30" x14ac:dyDescent="0.25">
      <c r="A912" t="s">
        <v>21</v>
      </c>
      <c r="B912" t="s">
        <v>25</v>
      </c>
      <c r="C912" s="31" t="s">
        <v>6</v>
      </c>
      <c r="D912" s="2" t="s">
        <v>51</v>
      </c>
      <c r="E912" s="38">
        <v>23747</v>
      </c>
      <c r="F912" s="38">
        <v>25861.142755254907</v>
      </c>
      <c r="G912" s="38">
        <v>27545.660579828804</v>
      </c>
      <c r="H912" s="38">
        <v>28726.000984740524</v>
      </c>
      <c r="I912" s="38">
        <v>29729.698985231389</v>
      </c>
      <c r="J912" s="38">
        <v>30621.350754067353</v>
      </c>
      <c r="K912" s="38">
        <v>30484.353722282816</v>
      </c>
      <c r="L912" s="38">
        <v>30730.143489061997</v>
      </c>
      <c r="M912" s="38">
        <v>31023.917071091641</v>
      </c>
      <c r="N912" s="38">
        <v>31290.59677790006</v>
      </c>
      <c r="O912" s="38">
        <v>31767.500858861094</v>
      </c>
      <c r="P912" s="38">
        <v>32588.751419955672</v>
      </c>
      <c r="Q912" s="38">
        <v>33487.402480163604</v>
      </c>
      <c r="R912" s="38">
        <v>34484.441965768536</v>
      </c>
      <c r="S912" s="38">
        <v>35451.896326022325</v>
      </c>
      <c r="T912" s="38">
        <v>36549.819238762095</v>
      </c>
      <c r="U912" s="38">
        <v>37481.12814956082</v>
      </c>
      <c r="V912" s="38">
        <v>38372.193529371856</v>
      </c>
      <c r="W912" s="38">
        <v>39076.462735295354</v>
      </c>
      <c r="X912" s="38">
        <v>39427.738216616512</v>
      </c>
      <c r="Y912" s="38">
        <v>39442.536120803576</v>
      </c>
      <c r="Z912" s="38">
        <v>39572.92573513517</v>
      </c>
      <c r="AA912" s="38">
        <v>39706.060282718441</v>
      </c>
      <c r="AB912" s="38">
        <v>40195.91322456843</v>
      </c>
      <c r="AC912" s="38">
        <v>41109.290715722658</v>
      </c>
      <c r="AD912" s="38">
        <v>42518.008749654582</v>
      </c>
    </row>
    <row r="913" spans="1:30" x14ac:dyDescent="0.25">
      <c r="A913" t="s">
        <v>21</v>
      </c>
      <c r="B913" t="s">
        <v>25</v>
      </c>
      <c r="C913" s="31" t="s">
        <v>6</v>
      </c>
      <c r="D913" s="2" t="s">
        <v>52</v>
      </c>
      <c r="E913" s="38">
        <v>16660</v>
      </c>
      <c r="F913" s="38">
        <v>17556.330816536283</v>
      </c>
      <c r="G913" s="38">
        <v>18295.151417991299</v>
      </c>
      <c r="H913" s="38">
        <v>19366.446559364435</v>
      </c>
      <c r="I913" s="38">
        <v>20661.952660917334</v>
      </c>
      <c r="J913" s="38">
        <v>21936.521735095375</v>
      </c>
      <c r="K913" s="38">
        <v>23821.128830597736</v>
      </c>
      <c r="L913" s="38">
        <v>25336.416655858451</v>
      </c>
      <c r="M913" s="38">
        <v>26405.05563029011</v>
      </c>
      <c r="N913" s="38">
        <v>27331.044060912871</v>
      </c>
      <c r="O913" s="38">
        <v>28163.17172153233</v>
      </c>
      <c r="P913" s="38">
        <v>28115.160237776574</v>
      </c>
      <c r="Q913" s="38">
        <v>28408.86257672502</v>
      </c>
      <c r="R913" s="38">
        <v>28751.972019433008</v>
      </c>
      <c r="S913" s="38">
        <v>29079.844471106961</v>
      </c>
      <c r="T913" s="38">
        <v>29602.780220573382</v>
      </c>
      <c r="U913" s="38">
        <v>30409.909744985544</v>
      </c>
      <c r="V913" s="38">
        <v>31286.146198771923</v>
      </c>
      <c r="W913" s="38">
        <v>32247.472003400362</v>
      </c>
      <c r="X913" s="38">
        <v>33184.153509301068</v>
      </c>
      <c r="Y913" s="38">
        <v>34238.151396868154</v>
      </c>
      <c r="Z913" s="38">
        <v>35147.038768932725</v>
      </c>
      <c r="AA913" s="38">
        <v>36002.707224975835</v>
      </c>
      <c r="AB913" s="38">
        <v>36687.261465454052</v>
      </c>
      <c r="AC913" s="38">
        <v>37029.280490379955</v>
      </c>
      <c r="AD913" s="38">
        <v>37080.811716150332</v>
      </c>
    </row>
    <row r="914" spans="1:30" x14ac:dyDescent="0.25">
      <c r="A914" t="s">
        <v>21</v>
      </c>
      <c r="B914" t="s">
        <v>25</v>
      </c>
      <c r="C914" s="31" t="s">
        <v>6</v>
      </c>
      <c r="D914" s="2" t="s">
        <v>53</v>
      </c>
      <c r="E914" s="38">
        <v>10871</v>
      </c>
      <c r="F914" s="38">
        <v>11336.62024349768</v>
      </c>
      <c r="G914" s="38">
        <v>11898.835865602407</v>
      </c>
      <c r="H914" s="38">
        <v>12535.242276284749</v>
      </c>
      <c r="I914" s="38">
        <v>13191.057294431517</v>
      </c>
      <c r="J914" s="38">
        <v>13833.219588875145</v>
      </c>
      <c r="K914" s="38">
        <v>14553.453208415736</v>
      </c>
      <c r="L914" s="38">
        <v>15170.381143594772</v>
      </c>
      <c r="M914" s="38">
        <v>16074.403246164162</v>
      </c>
      <c r="N914" s="38">
        <v>17145.568096231968</v>
      </c>
      <c r="O914" s="38">
        <v>18204.601587651516</v>
      </c>
      <c r="P914" s="38">
        <v>19800.369703423228</v>
      </c>
      <c r="Q914" s="38">
        <v>21067.125191301071</v>
      </c>
      <c r="R914" s="38">
        <v>21977.785731576838</v>
      </c>
      <c r="S914" s="38">
        <v>22785.894945102482</v>
      </c>
      <c r="T914" s="38">
        <v>23520.692806934181</v>
      </c>
      <c r="U914" s="38">
        <v>23568.144650490129</v>
      </c>
      <c r="V914" s="38">
        <v>23890.050519623146</v>
      </c>
      <c r="W914" s="38">
        <v>24253.429974654508</v>
      </c>
      <c r="X914" s="38">
        <v>24609.328513900109</v>
      </c>
      <c r="Y914" s="38">
        <v>25133.005753030331</v>
      </c>
      <c r="Z914" s="38">
        <v>25872.0523435703</v>
      </c>
      <c r="AA914" s="38">
        <v>26668.522156682833</v>
      </c>
      <c r="AB914" s="38">
        <v>27531.28987810151</v>
      </c>
      <c r="AC914" s="38">
        <v>28372.110115591473</v>
      </c>
      <c r="AD914" s="38">
        <v>29318.462805377272</v>
      </c>
    </row>
    <row r="915" spans="1:30" x14ac:dyDescent="0.25">
      <c r="A915" t="s">
        <v>21</v>
      </c>
      <c r="B915" t="s">
        <v>25</v>
      </c>
      <c r="C915" s="31" t="s">
        <v>6</v>
      </c>
      <c r="D915" s="2" t="s">
        <v>1</v>
      </c>
      <c r="E915" s="38">
        <v>11991</v>
      </c>
      <c r="F915" s="38">
        <v>12119.130148152892</v>
      </c>
      <c r="G915" s="38">
        <v>12218.892590092348</v>
      </c>
      <c r="H915" s="38">
        <v>12392.013419801666</v>
      </c>
      <c r="I915" s="38">
        <v>12526.033123594849</v>
      </c>
      <c r="J915" s="38">
        <v>12799.013443548316</v>
      </c>
      <c r="K915" s="38">
        <v>13150.13298933238</v>
      </c>
      <c r="L915" s="38">
        <v>13583.467746518878</v>
      </c>
      <c r="M915" s="38">
        <v>14126.88052711138</v>
      </c>
      <c r="N915" s="38">
        <v>14660.478249987564</v>
      </c>
      <c r="O915" s="38">
        <v>15278.552784799049</v>
      </c>
      <c r="P915" s="38">
        <v>16005.007873645498</v>
      </c>
      <c r="Q915" s="38">
        <v>16703.553316157566</v>
      </c>
      <c r="R915" s="38">
        <v>17684.135358520049</v>
      </c>
      <c r="S915" s="38">
        <v>18761.769306193666</v>
      </c>
      <c r="T915" s="38">
        <v>19870.105118193358</v>
      </c>
      <c r="U915" s="38">
        <v>21447.916493561774</v>
      </c>
      <c r="V915" s="38">
        <v>22721.016159023897</v>
      </c>
      <c r="W915" s="38">
        <v>23907.66757140134</v>
      </c>
      <c r="X915" s="38">
        <v>25072.435839029582</v>
      </c>
      <c r="Y915" s="38">
        <v>26190.213392067621</v>
      </c>
      <c r="Z915" s="38">
        <v>27134.994378627391</v>
      </c>
      <c r="AA915" s="38">
        <v>28060.227847691836</v>
      </c>
      <c r="AB915" s="38">
        <v>28950.005972055416</v>
      </c>
      <c r="AC915" s="38">
        <v>29825.801092697478</v>
      </c>
      <c r="AD915" s="38">
        <v>30800.966349477891</v>
      </c>
    </row>
    <row r="916" spans="1:30" x14ac:dyDescent="0.25">
      <c r="A916" t="s">
        <v>21</v>
      </c>
      <c r="B916" t="s">
        <v>25</v>
      </c>
      <c r="C916" s="31" t="s">
        <v>6</v>
      </c>
      <c r="D916" s="2" t="s">
        <v>0</v>
      </c>
      <c r="E916" s="38">
        <v>591570</v>
      </c>
      <c r="F916" s="38">
        <v>607022.1186408801</v>
      </c>
      <c r="G916" s="38">
        <v>620630.58331587119</v>
      </c>
      <c r="H916" s="38">
        <v>633532.9442439276</v>
      </c>
      <c r="I916" s="38">
        <v>645752.15401172859</v>
      </c>
      <c r="J916" s="38">
        <v>657307.55777014059</v>
      </c>
      <c r="K916" s="38">
        <v>668218.03072320181</v>
      </c>
      <c r="L916" s="38">
        <v>678847.79968545411</v>
      </c>
      <c r="M916" s="38">
        <v>689209.0599128945</v>
      </c>
      <c r="N916" s="38">
        <v>699312.19127199217</v>
      </c>
      <c r="O916" s="38">
        <v>709166.86156152526</v>
      </c>
      <c r="P916" s="38">
        <v>718959.10719227872</v>
      </c>
      <c r="Q916" s="38">
        <v>728687.40204873984</v>
      </c>
      <c r="R916" s="38">
        <v>738343.77308978897</v>
      </c>
      <c r="S916" s="38">
        <v>747922.03839341656</v>
      </c>
      <c r="T916" s="38">
        <v>757416.95720322919</v>
      </c>
      <c r="U916" s="38">
        <v>766828.19564890058</v>
      </c>
      <c r="V916" s="38">
        <v>776155.17564785446</v>
      </c>
      <c r="W916" s="38">
        <v>785398.23005210387</v>
      </c>
      <c r="X916" s="38">
        <v>794558.92469769507</v>
      </c>
      <c r="Y916" s="38">
        <v>803640.70597280108</v>
      </c>
      <c r="Z916" s="38">
        <v>812646.5506926059</v>
      </c>
      <c r="AA916" s="38">
        <v>821581.8360694896</v>
      </c>
      <c r="AB916" s="38">
        <v>830447.44724431494</v>
      </c>
      <c r="AC916" s="38">
        <v>839244.08787266491</v>
      </c>
      <c r="AD916" s="38">
        <v>847971.7960719493</v>
      </c>
    </row>
    <row r="917" spans="1:30" x14ac:dyDescent="0.25">
      <c r="A917" t="s">
        <v>21</v>
      </c>
      <c r="B917" t="s">
        <v>62</v>
      </c>
      <c r="C917" s="31" t="s">
        <v>4</v>
      </c>
      <c r="D917" s="6" t="s">
        <v>37</v>
      </c>
      <c r="E917" s="38">
        <v>6449</v>
      </c>
      <c r="F917" s="38">
        <v>6314.4205045660292</v>
      </c>
      <c r="G917" s="38">
        <v>6185.6370178640873</v>
      </c>
      <c r="H917" s="38">
        <v>6071.3853356311156</v>
      </c>
      <c r="I917" s="38">
        <v>5943.7936577891987</v>
      </c>
      <c r="J917" s="38">
        <v>5790.1742986782783</v>
      </c>
      <c r="K917" s="38">
        <v>5667.7660683691311</v>
      </c>
      <c r="L917" s="38">
        <v>5577.1362065459962</v>
      </c>
      <c r="M917" s="38">
        <v>5516.2284858224366</v>
      </c>
      <c r="N917" s="38">
        <v>5485.244166488721</v>
      </c>
      <c r="O917" s="38">
        <v>5484.2715888323137</v>
      </c>
      <c r="P917" s="38">
        <v>5509.7621880950046</v>
      </c>
      <c r="Q917" s="38">
        <v>5534.4148682723971</v>
      </c>
      <c r="R917" s="38">
        <v>5558.4805815810068</v>
      </c>
      <c r="S917" s="38">
        <v>5582.3326834497766</v>
      </c>
      <c r="T917" s="38">
        <v>5606.2734856267189</v>
      </c>
      <c r="U917" s="38">
        <v>5630.5872670877288</v>
      </c>
      <c r="V917" s="38">
        <v>5655.7331886063048</v>
      </c>
      <c r="W917" s="38">
        <v>5681.9946076366214</v>
      </c>
      <c r="X917" s="38">
        <v>5708.9649066095171</v>
      </c>
      <c r="Y917" s="38">
        <v>5736.3506751021696</v>
      </c>
      <c r="Z917" s="38">
        <v>5763.7468612007215</v>
      </c>
      <c r="AA917" s="38">
        <v>5790.4968976562486</v>
      </c>
      <c r="AB917" s="38">
        <v>5815.9586030369046</v>
      </c>
      <c r="AC917" s="38">
        <v>5839.5406072722235</v>
      </c>
      <c r="AD917" s="38">
        <v>5860.7748822692765</v>
      </c>
    </row>
    <row r="918" spans="1:30" x14ac:dyDescent="0.25">
      <c r="A918" t="s">
        <v>21</v>
      </c>
      <c r="B918" t="s">
        <v>62</v>
      </c>
      <c r="C918" s="31" t="s">
        <v>4</v>
      </c>
      <c r="D918" s="6" t="s">
        <v>38</v>
      </c>
      <c r="E918" s="38">
        <v>6575</v>
      </c>
      <c r="F918" s="38">
        <v>6582.5553173822564</v>
      </c>
      <c r="G918" s="38">
        <v>6578.184310510218</v>
      </c>
      <c r="H918" s="38">
        <v>6523.8359106160733</v>
      </c>
      <c r="I918" s="38">
        <v>6468.4348574028118</v>
      </c>
      <c r="J918" s="38">
        <v>6465.8750886120924</v>
      </c>
      <c r="K918" s="38">
        <v>6377.6006968601987</v>
      </c>
      <c r="L918" s="38">
        <v>6288.9569051787767</v>
      </c>
      <c r="M918" s="38">
        <v>6211.6837610462571</v>
      </c>
      <c r="N918" s="38">
        <v>6124.0111811444967</v>
      </c>
      <c r="O918" s="38">
        <v>6008.1655455458122</v>
      </c>
      <c r="P918" s="38">
        <v>5912.5960671445737</v>
      </c>
      <c r="Q918" s="38">
        <v>5842.2702724153787</v>
      </c>
      <c r="R918" s="38">
        <v>5795.7491939285719</v>
      </c>
      <c r="S918" s="38">
        <v>5773.0535568276428</v>
      </c>
      <c r="T918" s="38">
        <v>5774.3337070271909</v>
      </c>
      <c r="U918" s="38">
        <v>5800.0565884796551</v>
      </c>
      <c r="V918" s="38">
        <v>5823.9312030104493</v>
      </c>
      <c r="W918" s="38">
        <v>5846.4715367938788</v>
      </c>
      <c r="X918" s="38">
        <v>5867.9350257385431</v>
      </c>
      <c r="Y918" s="38">
        <v>5888.8401193878126</v>
      </c>
      <c r="Z918" s="38">
        <v>5909.7124652403854</v>
      </c>
      <c r="AA918" s="38">
        <v>5931.0080549216254</v>
      </c>
      <c r="AB918" s="38">
        <v>5953.0054511228464</v>
      </c>
      <c r="AC918" s="38">
        <v>5975.8509537609007</v>
      </c>
      <c r="AD918" s="38">
        <v>5999.5880588935797</v>
      </c>
    </row>
    <row r="919" spans="1:30" x14ac:dyDescent="0.25">
      <c r="A919" t="s">
        <v>21</v>
      </c>
      <c r="B919" t="s">
        <v>62</v>
      </c>
      <c r="C919" s="31" t="s">
        <v>4</v>
      </c>
      <c r="D919" s="6" t="s">
        <v>39</v>
      </c>
      <c r="E919" s="38">
        <v>5811</v>
      </c>
      <c r="F919" s="38">
        <v>5994.6484783333617</v>
      </c>
      <c r="G919" s="38">
        <v>6192.0670189613811</v>
      </c>
      <c r="H919" s="38">
        <v>6300.8504361383784</v>
      </c>
      <c r="I919" s="38">
        <v>6405.5738150711122</v>
      </c>
      <c r="J919" s="38">
        <v>6460.1038470743697</v>
      </c>
      <c r="K919" s="38">
        <v>6470.0399108468246</v>
      </c>
      <c r="L919" s="38">
        <v>6473.3217075799203</v>
      </c>
      <c r="M919" s="38">
        <v>6438.7270424732433</v>
      </c>
      <c r="N919" s="38">
        <v>6403.1605498035415</v>
      </c>
      <c r="O919" s="38">
        <v>6416.2495051868354</v>
      </c>
      <c r="P919" s="38">
        <v>6356.9832286798328</v>
      </c>
      <c r="Q919" s="38">
        <v>6291.5521905277492</v>
      </c>
      <c r="R919" s="38">
        <v>6232.558774051151</v>
      </c>
      <c r="S919" s="38">
        <v>6160.834200843733</v>
      </c>
      <c r="T919" s="38">
        <v>6056.9648410631044</v>
      </c>
      <c r="U919" s="38">
        <v>5968.7523960686131</v>
      </c>
      <c r="V919" s="38">
        <v>5904.052973344069</v>
      </c>
      <c r="W919" s="38">
        <v>5861.6272425804827</v>
      </c>
      <c r="X919" s="38">
        <v>5841.3639973231393</v>
      </c>
      <c r="Y919" s="38">
        <v>5843.4746875753663</v>
      </c>
      <c r="Z919" s="38">
        <v>5868.1719160216762</v>
      </c>
      <c r="AA919" s="38">
        <v>5890.4873915392191</v>
      </c>
      <c r="AB919" s="38">
        <v>5910.8801481185146</v>
      </c>
      <c r="AC919" s="38">
        <v>5929.922294410042</v>
      </c>
      <c r="AD919" s="38">
        <v>5948.2968326293303</v>
      </c>
    </row>
    <row r="920" spans="1:30" x14ac:dyDescent="0.25">
      <c r="A920" t="s">
        <v>21</v>
      </c>
      <c r="B920" t="s">
        <v>62</v>
      </c>
      <c r="C920" s="31" t="s">
        <v>4</v>
      </c>
      <c r="D920" s="6" t="s">
        <v>40</v>
      </c>
      <c r="E920" s="38">
        <v>5254</v>
      </c>
      <c r="F920" s="38">
        <v>5316.8966970089687</v>
      </c>
      <c r="G920" s="38">
        <v>5295.9323682427575</v>
      </c>
      <c r="H920" s="38">
        <v>5379.8691379878692</v>
      </c>
      <c r="I920" s="38">
        <v>5437.1894330436635</v>
      </c>
      <c r="J920" s="38">
        <v>5485.2299879533912</v>
      </c>
      <c r="K920" s="38">
        <v>5643.3135599615362</v>
      </c>
      <c r="L920" s="38">
        <v>5809.4255581813713</v>
      </c>
      <c r="M920" s="38">
        <v>5916.4083484651183</v>
      </c>
      <c r="N920" s="38">
        <v>6012.0089001989872</v>
      </c>
      <c r="O920" s="38">
        <v>6059.029718387198</v>
      </c>
      <c r="P920" s="38">
        <v>6074.0754087714649</v>
      </c>
      <c r="Q920" s="38">
        <v>6080.8970529675562</v>
      </c>
      <c r="R920" s="38">
        <v>6059.1293486099712</v>
      </c>
      <c r="S920" s="38">
        <v>6031.8612953083157</v>
      </c>
      <c r="T920" s="38">
        <v>6041.6500314974492</v>
      </c>
      <c r="U920" s="38">
        <v>5996.8294849249542</v>
      </c>
      <c r="V920" s="38">
        <v>5943.197622844973</v>
      </c>
      <c r="W920" s="38">
        <v>5891.39953942787</v>
      </c>
      <c r="X920" s="38">
        <v>5830.2803111625972</v>
      </c>
      <c r="Y920" s="38">
        <v>5742.0354042947038</v>
      </c>
      <c r="Z920" s="38">
        <v>5663.7796036153532</v>
      </c>
      <c r="AA920" s="38">
        <v>5607.0286397372311</v>
      </c>
      <c r="AB920" s="38">
        <v>5571.0065490653051</v>
      </c>
      <c r="AC920" s="38">
        <v>5555.3789906404463</v>
      </c>
      <c r="AD920" s="38">
        <v>5558.59616673657</v>
      </c>
    </row>
    <row r="921" spans="1:30" x14ac:dyDescent="0.25">
      <c r="A921" t="s">
        <v>21</v>
      </c>
      <c r="B921" t="s">
        <v>62</v>
      </c>
      <c r="C921" s="31" t="s">
        <v>4</v>
      </c>
      <c r="D921" s="6" t="s">
        <v>41</v>
      </c>
      <c r="E921" s="38">
        <v>5503</v>
      </c>
      <c r="F921" s="38">
        <v>5338.8393211425882</v>
      </c>
      <c r="G921" s="38">
        <v>5296.7342457751347</v>
      </c>
      <c r="H921" s="38">
        <v>5228.7380175722546</v>
      </c>
      <c r="I921" s="38">
        <v>5271.2450074088883</v>
      </c>
      <c r="J921" s="38">
        <v>5314.7608120645955</v>
      </c>
      <c r="K921" s="38">
        <v>5350.9729556295488</v>
      </c>
      <c r="L921" s="38">
        <v>5342.5303412705334</v>
      </c>
      <c r="M921" s="38">
        <v>5405.8570380669471</v>
      </c>
      <c r="N921" s="38">
        <v>5455.0295455554242</v>
      </c>
      <c r="O921" s="38">
        <v>5508.8789922941087</v>
      </c>
      <c r="P921" s="38">
        <v>5647.2191203735874</v>
      </c>
      <c r="Q921" s="38">
        <v>5790.819847087354</v>
      </c>
      <c r="R921" s="38">
        <v>5896.162151809548</v>
      </c>
      <c r="S921" s="38">
        <v>5989.9523773755482</v>
      </c>
      <c r="T921" s="38">
        <v>6033.2707454365482</v>
      </c>
      <c r="U921" s="38">
        <v>6049.4895052287447</v>
      </c>
      <c r="V921" s="38">
        <v>6057.8697061600278</v>
      </c>
      <c r="W921" s="38">
        <v>6047.5526760495541</v>
      </c>
      <c r="X921" s="38">
        <v>6031.6054814535328</v>
      </c>
      <c r="Y921" s="38">
        <v>6043.6472956458983</v>
      </c>
      <c r="Z921" s="38">
        <v>6017.0290028743902</v>
      </c>
      <c r="AA921" s="38">
        <v>5979.2958719230719</v>
      </c>
      <c r="AB921" s="38">
        <v>5945.4498955988602</v>
      </c>
      <c r="AC921" s="38">
        <v>5902.7064576891444</v>
      </c>
      <c r="AD921" s="38">
        <v>5831.2990559530917</v>
      </c>
    </row>
    <row r="922" spans="1:30" x14ac:dyDescent="0.25">
      <c r="A922" t="s">
        <v>21</v>
      </c>
      <c r="B922" t="s">
        <v>62</v>
      </c>
      <c r="C922" s="31" t="s">
        <v>4</v>
      </c>
      <c r="D922" s="6" t="s">
        <v>42</v>
      </c>
      <c r="E922" s="38">
        <v>6513</v>
      </c>
      <c r="F922" s="38">
        <v>6386.8065656161107</v>
      </c>
      <c r="G922" s="38">
        <v>6269.7053711539884</v>
      </c>
      <c r="H922" s="38">
        <v>6255.4253338434273</v>
      </c>
      <c r="I922" s="38">
        <v>6153.6017927551029</v>
      </c>
      <c r="J922" s="38">
        <v>6078.1681584456537</v>
      </c>
      <c r="K922" s="38">
        <v>6007.7437781082554</v>
      </c>
      <c r="L922" s="38">
        <v>5989.4193809326862</v>
      </c>
      <c r="M922" s="38">
        <v>5959.5458037922708</v>
      </c>
      <c r="N922" s="38">
        <v>5987.1040826848712</v>
      </c>
      <c r="O922" s="38">
        <v>6029.9521338970553</v>
      </c>
      <c r="P922" s="38">
        <v>6060.6376915581177</v>
      </c>
      <c r="Q922" s="38">
        <v>6064.9307787433208</v>
      </c>
      <c r="R922" s="38">
        <v>6110.7084923180209</v>
      </c>
      <c r="S922" s="38">
        <v>6149.9512923437978</v>
      </c>
      <c r="T922" s="38">
        <v>6205.2100773226666</v>
      </c>
      <c r="U922" s="38">
        <v>6325.015745971712</v>
      </c>
      <c r="V922" s="38">
        <v>6449.8900734518793</v>
      </c>
      <c r="W922" s="38">
        <v>6547.7378546340142</v>
      </c>
      <c r="X922" s="38">
        <v>6635.1681673519151</v>
      </c>
      <c r="Y922" s="38">
        <v>6679.1243445699502</v>
      </c>
      <c r="Z922" s="38">
        <v>6700.3902758523436</v>
      </c>
      <c r="AA922" s="38">
        <v>6716.4185982932331</v>
      </c>
      <c r="AB922" s="38">
        <v>6716.9613728109834</v>
      </c>
      <c r="AC922" s="38">
        <v>6710.6032534869637</v>
      </c>
      <c r="AD922" s="38">
        <v>6729.1901231110605</v>
      </c>
    </row>
    <row r="923" spans="1:30" x14ac:dyDescent="0.25">
      <c r="A923" t="s">
        <v>21</v>
      </c>
      <c r="B923" t="s">
        <v>62</v>
      </c>
      <c r="C923" s="31" t="s">
        <v>4</v>
      </c>
      <c r="D923" s="6" t="s">
        <v>43</v>
      </c>
      <c r="E923" s="38">
        <v>6723</v>
      </c>
      <c r="F923" s="38">
        <v>6714.6593419115779</v>
      </c>
      <c r="G923" s="38">
        <v>6662.0070765872933</v>
      </c>
      <c r="H923" s="38">
        <v>6550.8970482858749</v>
      </c>
      <c r="I923" s="38">
        <v>6516.5498159037033</v>
      </c>
      <c r="J923" s="38">
        <v>6492.6367558129632</v>
      </c>
      <c r="K923" s="38">
        <v>6472.992443797466</v>
      </c>
      <c r="L923" s="38">
        <v>6461.3280175274031</v>
      </c>
      <c r="M923" s="38">
        <v>6497.8429458911114</v>
      </c>
      <c r="N923" s="38">
        <v>6480.3501232588678</v>
      </c>
      <c r="O923" s="38">
        <v>6465.3776547444977</v>
      </c>
      <c r="P923" s="38">
        <v>6441.2268543674736</v>
      </c>
      <c r="Q923" s="38">
        <v>6431.3558847349914</v>
      </c>
      <c r="R923" s="38">
        <v>6407.4483885918426</v>
      </c>
      <c r="S923" s="38">
        <v>6409.7081970642212</v>
      </c>
      <c r="T923" s="38">
        <v>6424.067204278731</v>
      </c>
      <c r="U923" s="38">
        <v>6434.1611720411993</v>
      </c>
      <c r="V923" s="38">
        <v>6432.5332468826982</v>
      </c>
      <c r="W923" s="38">
        <v>6460.1571946635668</v>
      </c>
      <c r="X923" s="38">
        <v>6488.5910096794169</v>
      </c>
      <c r="Y923" s="38">
        <v>6538.2626003627265</v>
      </c>
      <c r="Z923" s="38">
        <v>6640.4527882145358</v>
      </c>
      <c r="AA923" s="38">
        <v>6750.3778990044102</v>
      </c>
      <c r="AB923" s="38">
        <v>6839.1249698371876</v>
      </c>
      <c r="AC923" s="38">
        <v>6920.6652713197282</v>
      </c>
      <c r="AD923" s="38">
        <v>6965.5786786951758</v>
      </c>
    </row>
    <row r="924" spans="1:30" x14ac:dyDescent="0.25">
      <c r="A924" t="s">
        <v>21</v>
      </c>
      <c r="B924" t="s">
        <v>62</v>
      </c>
      <c r="C924" s="31" t="s">
        <v>4</v>
      </c>
      <c r="D924" s="6" t="s">
        <v>44</v>
      </c>
      <c r="E924" s="38">
        <v>6049</v>
      </c>
      <c r="F924" s="38">
        <v>6063.0430672550792</v>
      </c>
      <c r="G924" s="38">
        <v>6155.5756770863072</v>
      </c>
      <c r="H924" s="38">
        <v>6327.8363146893998</v>
      </c>
      <c r="I924" s="38">
        <v>6443.2219293850758</v>
      </c>
      <c r="J924" s="38">
        <v>6529.9204103665679</v>
      </c>
      <c r="K924" s="38">
        <v>6561.3570643478342</v>
      </c>
      <c r="L924" s="38">
        <v>6563.1368015520202</v>
      </c>
      <c r="M924" s="38">
        <v>6534.3380445629282</v>
      </c>
      <c r="N924" s="38">
        <v>6564.5619481206986</v>
      </c>
      <c r="O924" s="38">
        <v>6595.5644350183493</v>
      </c>
      <c r="P924" s="38">
        <v>6624.8513603883903</v>
      </c>
      <c r="Q924" s="38">
        <v>6653.7058493377681</v>
      </c>
      <c r="R924" s="38">
        <v>6703.0615737871922</v>
      </c>
      <c r="S924" s="38">
        <v>6704.532307340326</v>
      </c>
      <c r="T924" s="38">
        <v>6693.9693529523693</v>
      </c>
      <c r="U924" s="38">
        <v>6671.8246394409653</v>
      </c>
      <c r="V924" s="38">
        <v>6653.4074843784983</v>
      </c>
      <c r="W924" s="38">
        <v>6624.4893546678504</v>
      </c>
      <c r="X924" s="38">
        <v>6612.249762584157</v>
      </c>
      <c r="Y924" s="38">
        <v>6614.2509452251525</v>
      </c>
      <c r="Z924" s="38">
        <v>6614.040372903668</v>
      </c>
      <c r="AA924" s="38">
        <v>6608.0796714702992</v>
      </c>
      <c r="AB924" s="38">
        <v>6626.5500775229366</v>
      </c>
      <c r="AC924" s="38">
        <v>6649.2071259541408</v>
      </c>
      <c r="AD924" s="38">
        <v>6695.2761700376059</v>
      </c>
    </row>
    <row r="925" spans="1:30" x14ac:dyDescent="0.25">
      <c r="A925" t="s">
        <v>21</v>
      </c>
      <c r="B925" t="s">
        <v>62</v>
      </c>
      <c r="C925" s="31" t="s">
        <v>4</v>
      </c>
      <c r="D925" s="6" t="s">
        <v>45</v>
      </c>
      <c r="E925" s="38">
        <v>6235</v>
      </c>
      <c r="F925" s="38">
        <v>6123.9711626671733</v>
      </c>
      <c r="G925" s="38">
        <v>5987.2465617399275</v>
      </c>
      <c r="H925" s="38">
        <v>5812.9091314086527</v>
      </c>
      <c r="I925" s="38">
        <v>5797.1483283108482</v>
      </c>
      <c r="J925" s="38">
        <v>5824.7020900861935</v>
      </c>
      <c r="K925" s="38">
        <v>5872.9308975920121</v>
      </c>
      <c r="L925" s="38">
        <v>5990.6536434426216</v>
      </c>
      <c r="M925" s="38">
        <v>6160.7260872530187</v>
      </c>
      <c r="N925" s="38">
        <v>6291.0206694001599</v>
      </c>
      <c r="O925" s="38">
        <v>6397.1116772411515</v>
      </c>
      <c r="P925" s="38">
        <v>6452.8660394548206</v>
      </c>
      <c r="Q925" s="38">
        <v>6481.2093587551099</v>
      </c>
      <c r="R925" s="38">
        <v>6486.7581510185555</v>
      </c>
      <c r="S925" s="38">
        <v>6534.84728811073</v>
      </c>
      <c r="T925" s="38">
        <v>6573.2282794107032</v>
      </c>
      <c r="U925" s="38">
        <v>6610.9472766958079</v>
      </c>
      <c r="V925" s="38">
        <v>6647.1269515265158</v>
      </c>
      <c r="W925" s="38">
        <v>6694.3770324604111</v>
      </c>
      <c r="X925" s="38">
        <v>6701.157815696708</v>
      </c>
      <c r="Y925" s="38">
        <v>6693.7214071555127</v>
      </c>
      <c r="Z925" s="38">
        <v>6674.5886903611708</v>
      </c>
      <c r="AA925" s="38">
        <v>6653.5836819643573</v>
      </c>
      <c r="AB925" s="38">
        <v>6622.9620841720271</v>
      </c>
      <c r="AC925" s="38">
        <v>6603.2482428451403</v>
      </c>
      <c r="AD925" s="38">
        <v>6598.2435109683984</v>
      </c>
    </row>
    <row r="926" spans="1:30" x14ac:dyDescent="0.25">
      <c r="A926" t="s">
        <v>21</v>
      </c>
      <c r="B926" t="s">
        <v>62</v>
      </c>
      <c r="C926" s="31" t="s">
        <v>4</v>
      </c>
      <c r="D926" s="6" t="s">
        <v>46</v>
      </c>
      <c r="E926" s="38">
        <v>6346</v>
      </c>
      <c r="F926" s="38">
        <v>6354.9608978923789</v>
      </c>
      <c r="G926" s="38">
        <v>6382.6912553598431</v>
      </c>
      <c r="H926" s="38">
        <v>6384.6262232117742</v>
      </c>
      <c r="I926" s="38">
        <v>6236.2128230707985</v>
      </c>
      <c r="J926" s="38">
        <v>6062.443711474195</v>
      </c>
      <c r="K926" s="38">
        <v>5961.6545401598905</v>
      </c>
      <c r="L926" s="38">
        <v>5849.982662369528</v>
      </c>
      <c r="M926" s="38">
        <v>5722.5272976036777</v>
      </c>
      <c r="N926" s="38">
        <v>5731.2978788701548</v>
      </c>
      <c r="O926" s="38">
        <v>5784.3110722735046</v>
      </c>
      <c r="P926" s="38">
        <v>5857.5785314844943</v>
      </c>
      <c r="Q926" s="38">
        <v>5991.0129610355925</v>
      </c>
      <c r="R926" s="38">
        <v>6157.9233858589596</v>
      </c>
      <c r="S926" s="38">
        <v>6288.3914136096892</v>
      </c>
      <c r="T926" s="38">
        <v>6391.8886107150147</v>
      </c>
      <c r="U926" s="38">
        <v>6449.9095572508868</v>
      </c>
      <c r="V926" s="38">
        <v>6483.8314633358787</v>
      </c>
      <c r="W926" s="38">
        <v>6502.1758383083907</v>
      </c>
      <c r="X926" s="38">
        <v>6556.7010928227992</v>
      </c>
      <c r="Y926" s="38">
        <v>6599.7309365475676</v>
      </c>
      <c r="Z926" s="38">
        <v>6643.2585094853212</v>
      </c>
      <c r="AA926" s="38">
        <v>6684.0673425118312</v>
      </c>
      <c r="AB926" s="38">
        <v>6730.3986910610392</v>
      </c>
      <c r="AC926" s="38">
        <v>6740.4687053036869</v>
      </c>
      <c r="AD926" s="38">
        <v>6735.7155276265939</v>
      </c>
    </row>
    <row r="927" spans="1:30" x14ac:dyDescent="0.25">
      <c r="A927" t="s">
        <v>21</v>
      </c>
      <c r="B927" t="s">
        <v>62</v>
      </c>
      <c r="C927" s="31" t="s">
        <v>4</v>
      </c>
      <c r="D927" s="6" t="s">
        <v>47</v>
      </c>
      <c r="E927" s="38">
        <v>6402</v>
      </c>
      <c r="F927" s="38">
        <v>6313.8980616934487</v>
      </c>
      <c r="G927" s="38">
        <v>6138.5180010747272</v>
      </c>
      <c r="H927" s="38">
        <v>6075.9475914128061</v>
      </c>
      <c r="I927" s="38">
        <v>6119.8217669659207</v>
      </c>
      <c r="J927" s="38">
        <v>6143.2839783771997</v>
      </c>
      <c r="K927" s="38">
        <v>6186.0016018751612</v>
      </c>
      <c r="L927" s="38">
        <v>6231.6368151332254</v>
      </c>
      <c r="M927" s="38">
        <v>6247.7274395326513</v>
      </c>
      <c r="N927" s="38">
        <v>6138.1143158497198</v>
      </c>
      <c r="O927" s="38">
        <v>5994.3150000724017</v>
      </c>
      <c r="P927" s="38">
        <v>5904.8605173420328</v>
      </c>
      <c r="Q927" s="38">
        <v>5811.0509017436998</v>
      </c>
      <c r="R927" s="38">
        <v>5712.1334783964421</v>
      </c>
      <c r="S927" s="38">
        <v>5731.1529317491095</v>
      </c>
      <c r="T927" s="38">
        <v>5791.9073287788715</v>
      </c>
      <c r="U927" s="38">
        <v>5874.8706028023453</v>
      </c>
      <c r="V927" s="38">
        <v>6012.188382445418</v>
      </c>
      <c r="W927" s="38">
        <v>6172.4370364797051</v>
      </c>
      <c r="X927" s="38">
        <v>6300.0856096833668</v>
      </c>
      <c r="Y927" s="38">
        <v>6402.0140771039096</v>
      </c>
      <c r="Z927" s="38">
        <v>6462.0782586012256</v>
      </c>
      <c r="AA927" s="38">
        <v>6500.2084363659324</v>
      </c>
      <c r="AB927" s="38">
        <v>6527.068143092536</v>
      </c>
      <c r="AC927" s="38">
        <v>6586.1637064478546</v>
      </c>
      <c r="AD927" s="38">
        <v>6633.1618244648771</v>
      </c>
    </row>
    <row r="928" spans="1:30" x14ac:dyDescent="0.25">
      <c r="A928" t="s">
        <v>21</v>
      </c>
      <c r="B928" t="s">
        <v>62</v>
      </c>
      <c r="C928" s="31" t="s">
        <v>4</v>
      </c>
      <c r="D928" s="6" t="s">
        <v>48</v>
      </c>
      <c r="E928" s="38">
        <v>6100</v>
      </c>
      <c r="F928" s="38">
        <v>6143.0003918133989</v>
      </c>
      <c r="G928" s="38">
        <v>6201.2989459109276</v>
      </c>
      <c r="H928" s="38">
        <v>6157.174435028317</v>
      </c>
      <c r="I928" s="38">
        <v>6067.4630442061834</v>
      </c>
      <c r="J928" s="38">
        <v>5978.9945322848325</v>
      </c>
      <c r="K928" s="38">
        <v>5907.2782248808398</v>
      </c>
      <c r="L928" s="38">
        <v>5773.802716547515</v>
      </c>
      <c r="M928" s="38">
        <v>5735.8745941589577</v>
      </c>
      <c r="N928" s="38">
        <v>5792.0872691779532</v>
      </c>
      <c r="O928" s="38">
        <v>5848.3659646023971</v>
      </c>
      <c r="P928" s="38">
        <v>5915.2238771210195</v>
      </c>
      <c r="Q928" s="38">
        <v>5971.9115001732989</v>
      </c>
      <c r="R928" s="38">
        <v>5995.0891954705776</v>
      </c>
      <c r="S928" s="38">
        <v>5908.0239696228809</v>
      </c>
      <c r="T928" s="38">
        <v>5781.7105436024722</v>
      </c>
      <c r="U928" s="38">
        <v>5697.8102335079029</v>
      </c>
      <c r="V928" s="38">
        <v>5615.5434490857006</v>
      </c>
      <c r="W928" s="38">
        <v>5536.7373480539427</v>
      </c>
      <c r="X928" s="38">
        <v>5561.0724358471871</v>
      </c>
      <c r="Y928" s="38">
        <v>5626.5017074244115</v>
      </c>
      <c r="Z928" s="38">
        <v>5715.0632560874783</v>
      </c>
      <c r="AA928" s="38">
        <v>5851.0620562806253</v>
      </c>
      <c r="AB928" s="38">
        <v>6001.7958172719027</v>
      </c>
      <c r="AC928" s="38">
        <v>6123.0689469746685</v>
      </c>
      <c r="AD928" s="38">
        <v>6220.7295059032422</v>
      </c>
    </row>
    <row r="929" spans="1:30" x14ac:dyDescent="0.25">
      <c r="A929" t="s">
        <v>21</v>
      </c>
      <c r="B929" t="s">
        <v>62</v>
      </c>
      <c r="C929" s="31" t="s">
        <v>4</v>
      </c>
      <c r="D929" s="6" t="s">
        <v>49</v>
      </c>
      <c r="E929" s="38">
        <v>5029</v>
      </c>
      <c r="F929" s="38">
        <v>5101.1930987025653</v>
      </c>
      <c r="G929" s="38">
        <v>5187.0950492215497</v>
      </c>
      <c r="H929" s="38">
        <v>5266.4482492213947</v>
      </c>
      <c r="I929" s="38">
        <v>5288.0737771132381</v>
      </c>
      <c r="J929" s="38">
        <v>5426.9911207036575</v>
      </c>
      <c r="K929" s="38">
        <v>5481.6811110336157</v>
      </c>
      <c r="L929" s="38">
        <v>5544.6266078207382</v>
      </c>
      <c r="M929" s="38">
        <v>5526.2866707655294</v>
      </c>
      <c r="N929" s="38">
        <v>5465.3127994689758</v>
      </c>
      <c r="O929" s="38">
        <v>5401.760575495402</v>
      </c>
      <c r="P929" s="38">
        <v>5348.7298846311733</v>
      </c>
      <c r="Q929" s="38">
        <v>5251.3042445492883</v>
      </c>
      <c r="R929" s="38">
        <v>5230.1530138580238</v>
      </c>
      <c r="S929" s="38">
        <v>5287.4838658838898</v>
      </c>
      <c r="T929" s="38">
        <v>5353.8130536383787</v>
      </c>
      <c r="U929" s="38">
        <v>5425.7975623780658</v>
      </c>
      <c r="V929" s="38">
        <v>5481.4347843771629</v>
      </c>
      <c r="W929" s="38">
        <v>5505.0259877864337</v>
      </c>
      <c r="X929" s="38">
        <v>5436.724830231904</v>
      </c>
      <c r="Y929" s="38">
        <v>5330.709809071428</v>
      </c>
      <c r="Z929" s="38">
        <v>5257.3550881893889</v>
      </c>
      <c r="AA929" s="38">
        <v>5189.5561170009114</v>
      </c>
      <c r="AB929" s="38">
        <v>5129.1356181324172</v>
      </c>
      <c r="AC929" s="38">
        <v>5156.1458628852351</v>
      </c>
      <c r="AD929" s="38">
        <v>5221.5402041059815</v>
      </c>
    </row>
    <row r="930" spans="1:30" x14ac:dyDescent="0.25">
      <c r="A930" t="s">
        <v>21</v>
      </c>
      <c r="B930" t="s">
        <v>62</v>
      </c>
      <c r="C930" s="31" t="s">
        <v>4</v>
      </c>
      <c r="D930" s="6" t="s">
        <v>50</v>
      </c>
      <c r="E930" s="38">
        <v>3987</v>
      </c>
      <c r="F930" s="38">
        <v>4035.7580259407282</v>
      </c>
      <c r="G930" s="38">
        <v>4107.5385213239642</v>
      </c>
      <c r="H930" s="38">
        <v>4235.0539282127656</v>
      </c>
      <c r="I930" s="38">
        <v>4337.2648409184594</v>
      </c>
      <c r="J930" s="38">
        <v>4398.9059746014127</v>
      </c>
      <c r="K930" s="38">
        <v>4472.8311766337865</v>
      </c>
      <c r="L930" s="38">
        <v>4557.5505753436282</v>
      </c>
      <c r="M930" s="38">
        <v>4639.8918969515626</v>
      </c>
      <c r="N930" s="38">
        <v>4678.6656385832266</v>
      </c>
      <c r="O930" s="38">
        <v>4807.8074468805316</v>
      </c>
      <c r="P930" s="38">
        <v>4871.0107227366816</v>
      </c>
      <c r="Q930" s="38">
        <v>4936.2736189143952</v>
      </c>
      <c r="R930" s="38">
        <v>4935.1968564811086</v>
      </c>
      <c r="S930" s="38">
        <v>4893.0753848421773</v>
      </c>
      <c r="T930" s="38">
        <v>4842.2628419746943</v>
      </c>
      <c r="U930" s="38">
        <v>4798.9203385499477</v>
      </c>
      <c r="V930" s="38">
        <v>4723.8807702341765</v>
      </c>
      <c r="W930" s="38">
        <v>4711.9435896071027</v>
      </c>
      <c r="X930" s="38">
        <v>4767.2750650897706</v>
      </c>
      <c r="Y930" s="38">
        <v>4836.7612144643681</v>
      </c>
      <c r="Z930" s="38">
        <v>4910.0588521944619</v>
      </c>
      <c r="AA930" s="38">
        <v>4964.7178336432171</v>
      </c>
      <c r="AB930" s="38">
        <v>4989.7264205962892</v>
      </c>
      <c r="AC930" s="38">
        <v>4938.5982186153124</v>
      </c>
      <c r="AD930" s="38">
        <v>4851.1289707216747</v>
      </c>
    </row>
    <row r="931" spans="1:30" x14ac:dyDescent="0.25">
      <c r="A931" t="s">
        <v>21</v>
      </c>
      <c r="B931" t="s">
        <v>62</v>
      </c>
      <c r="C931" s="31" t="s">
        <v>4</v>
      </c>
      <c r="D931" s="6" t="s">
        <v>51</v>
      </c>
      <c r="E931" s="38">
        <v>2779</v>
      </c>
      <c r="F931" s="38">
        <v>2980.9536817822868</v>
      </c>
      <c r="G931" s="38">
        <v>3169.2766708487252</v>
      </c>
      <c r="H931" s="38">
        <v>3282.9893803576015</v>
      </c>
      <c r="I931" s="38">
        <v>3426.8360299513765</v>
      </c>
      <c r="J931" s="38">
        <v>3543.9607382513132</v>
      </c>
      <c r="K931" s="38">
        <v>3591.0671173138503</v>
      </c>
      <c r="L931" s="38">
        <v>3657.9358399229959</v>
      </c>
      <c r="M931" s="38">
        <v>3769.7954688327104</v>
      </c>
      <c r="N931" s="38">
        <v>3863.4314988629058</v>
      </c>
      <c r="O931" s="38">
        <v>3929.4648745608333</v>
      </c>
      <c r="P931" s="38">
        <v>4005.11841919983</v>
      </c>
      <c r="Q931" s="38">
        <v>4089.0513256932336</v>
      </c>
      <c r="R931" s="38">
        <v>4171.4650300436788</v>
      </c>
      <c r="S931" s="38">
        <v>4218.1485756541597</v>
      </c>
      <c r="T931" s="38">
        <v>4335.0031634673333</v>
      </c>
      <c r="U931" s="38">
        <v>4399.5704642498295</v>
      </c>
      <c r="V931" s="38">
        <v>4462.9751995459465</v>
      </c>
      <c r="W931" s="38">
        <v>4472.3148299710301</v>
      </c>
      <c r="X931" s="38">
        <v>4443.7925663203323</v>
      </c>
      <c r="Y931" s="38">
        <v>4403.8700900223339</v>
      </c>
      <c r="Z931" s="38">
        <v>4369.6021112688004</v>
      </c>
      <c r="AA931" s="38">
        <v>4311.7098925078008</v>
      </c>
      <c r="AB931" s="38">
        <v>4307.6324519046748</v>
      </c>
      <c r="AC931" s="38">
        <v>4362.3164058181874</v>
      </c>
      <c r="AD931" s="38">
        <v>4433.599884662397</v>
      </c>
    </row>
    <row r="932" spans="1:30" x14ac:dyDescent="0.25">
      <c r="A932" t="s">
        <v>21</v>
      </c>
      <c r="B932" t="s">
        <v>62</v>
      </c>
      <c r="C932" s="31" t="s">
        <v>4</v>
      </c>
      <c r="D932" s="6" t="s">
        <v>52</v>
      </c>
      <c r="E932" s="38">
        <v>1830</v>
      </c>
      <c r="F932" s="38">
        <v>1879.8902617137151</v>
      </c>
      <c r="G932" s="38">
        <v>1995.252899526515</v>
      </c>
      <c r="H932" s="38">
        <v>2121.2883624974488</v>
      </c>
      <c r="I932" s="38">
        <v>2260.6007244177549</v>
      </c>
      <c r="J932" s="38">
        <v>2373.3802519617348</v>
      </c>
      <c r="K932" s="38">
        <v>2554.2579382197728</v>
      </c>
      <c r="L932" s="38">
        <v>2719.9049119573788</v>
      </c>
      <c r="M932" s="38">
        <v>2823.2025050761749</v>
      </c>
      <c r="N932" s="38">
        <v>2949.3771770957856</v>
      </c>
      <c r="O932" s="38">
        <v>3054.0665115896991</v>
      </c>
      <c r="P932" s="38">
        <v>3100.0751651562973</v>
      </c>
      <c r="Q932" s="38">
        <v>3163.1979812306845</v>
      </c>
      <c r="R932" s="38">
        <v>3260.5843400290114</v>
      </c>
      <c r="S932" s="38">
        <v>3344.9811241875659</v>
      </c>
      <c r="T932" s="38">
        <v>3407.1306276989544</v>
      </c>
      <c r="U932" s="38">
        <v>3477.7735195082869</v>
      </c>
      <c r="V932" s="38">
        <v>3555.854382979453</v>
      </c>
      <c r="W932" s="38">
        <v>3633.9349464479992</v>
      </c>
      <c r="X932" s="38">
        <v>3683.541149371576</v>
      </c>
      <c r="Y932" s="38">
        <v>3789.1855022731615</v>
      </c>
      <c r="Z932" s="38">
        <v>3852.0303603674438</v>
      </c>
      <c r="AA932" s="38">
        <v>3913.0203161412392</v>
      </c>
      <c r="AB932" s="38">
        <v>3928.7211339807918</v>
      </c>
      <c r="AC932" s="38">
        <v>3909.4403363470378</v>
      </c>
      <c r="AD932" s="38">
        <v>3880.6924302951152</v>
      </c>
    </row>
    <row r="933" spans="1:30" x14ac:dyDescent="0.25">
      <c r="A933" t="s">
        <v>21</v>
      </c>
      <c r="B933" t="s">
        <v>62</v>
      </c>
      <c r="C933" s="31" t="s">
        <v>4</v>
      </c>
      <c r="D933" s="6" t="s">
        <v>53</v>
      </c>
      <c r="E933" s="38">
        <v>1107</v>
      </c>
      <c r="F933" s="38">
        <v>1178.9950283836965</v>
      </c>
      <c r="G933" s="38">
        <v>1215.4176273513121</v>
      </c>
      <c r="H933" s="38">
        <v>1249.0414919138527</v>
      </c>
      <c r="I933" s="38">
        <v>1309.9701624698844</v>
      </c>
      <c r="J933" s="38">
        <v>1381.7221420007597</v>
      </c>
      <c r="K933" s="38">
        <v>1430.2612571111706</v>
      </c>
      <c r="L933" s="38">
        <v>1520.4705608835775</v>
      </c>
      <c r="M933" s="38">
        <v>1621.3908944739253</v>
      </c>
      <c r="N933" s="38">
        <v>1731.7931832494726</v>
      </c>
      <c r="O933" s="38">
        <v>1824.1914310200975</v>
      </c>
      <c r="P933" s="38">
        <v>1971.1806687015355</v>
      </c>
      <c r="Q933" s="38">
        <v>2103.6082366131491</v>
      </c>
      <c r="R933" s="38">
        <v>2187.2263311020956</v>
      </c>
      <c r="S933" s="38">
        <v>2287.4423143475196</v>
      </c>
      <c r="T933" s="38">
        <v>2370.278553322486</v>
      </c>
      <c r="U933" s="38">
        <v>2410.7343664571931</v>
      </c>
      <c r="V933" s="38">
        <v>2464.7677275561359</v>
      </c>
      <c r="W933" s="38">
        <v>2542.5597675513827</v>
      </c>
      <c r="X933" s="38">
        <v>2612.9802243546765</v>
      </c>
      <c r="Y933" s="38">
        <v>2665.7212875152168</v>
      </c>
      <c r="Z933" s="38">
        <v>2725.8694234838154</v>
      </c>
      <c r="AA933" s="38">
        <v>2792.7348817582929</v>
      </c>
      <c r="AB933" s="38">
        <v>2860.4412368343292</v>
      </c>
      <c r="AC933" s="38">
        <v>2907.0136336316536</v>
      </c>
      <c r="AD933" s="38">
        <v>2995.7773298049651</v>
      </c>
    </row>
    <row r="934" spans="1:30" x14ac:dyDescent="0.25">
      <c r="A934" t="s">
        <v>21</v>
      </c>
      <c r="B934" t="s">
        <v>62</v>
      </c>
      <c r="C934" s="31" t="s">
        <v>4</v>
      </c>
      <c r="D934" s="6" t="s">
        <v>1</v>
      </c>
      <c r="E934" s="38">
        <v>781</v>
      </c>
      <c r="F934" s="38">
        <v>832.32031776776864</v>
      </c>
      <c r="G934" s="38">
        <v>865.95164826457528</v>
      </c>
      <c r="H934" s="38">
        <v>920.78659844763786</v>
      </c>
      <c r="I934" s="38">
        <v>946.53844898930015</v>
      </c>
      <c r="J934" s="38">
        <v>991.55460335437522</v>
      </c>
      <c r="K934" s="38">
        <v>1067.1874466632526</v>
      </c>
      <c r="L934" s="38">
        <v>1105.6922291325363</v>
      </c>
      <c r="M934" s="38">
        <v>1156.7937688171971</v>
      </c>
      <c r="N934" s="38">
        <v>1207.1522333839566</v>
      </c>
      <c r="O934" s="38">
        <v>1277.6113213413996</v>
      </c>
      <c r="P934" s="38">
        <v>1352.4641064282014</v>
      </c>
      <c r="Q934" s="38">
        <v>1429.0919483768332</v>
      </c>
      <c r="R934" s="38">
        <v>1521.0212901424266</v>
      </c>
      <c r="S934" s="38">
        <v>1617.5690062124954</v>
      </c>
      <c r="T934" s="38">
        <v>1713.5287459452184</v>
      </c>
      <c r="U934" s="38">
        <v>1848.8838648519463</v>
      </c>
      <c r="V934" s="38">
        <v>1971.8116675339513</v>
      </c>
      <c r="W934" s="38">
        <v>2069.1997637375703</v>
      </c>
      <c r="X934" s="38">
        <v>2179.175579614327</v>
      </c>
      <c r="Y934" s="38">
        <v>2275.6857980370996</v>
      </c>
      <c r="Z934" s="38">
        <v>2368.982664430353</v>
      </c>
      <c r="AA934" s="38">
        <v>2463.4549322641433</v>
      </c>
      <c r="AB934" s="38">
        <v>2557.124021831155</v>
      </c>
      <c r="AC934" s="38">
        <v>2655.4762515556795</v>
      </c>
      <c r="AD934" s="38">
        <v>2734.291028840395</v>
      </c>
    </row>
    <row r="935" spans="1:30" x14ac:dyDescent="0.25">
      <c r="A935" t="s">
        <v>21</v>
      </c>
      <c r="B935" t="s">
        <v>62</v>
      </c>
      <c r="C935" s="31" t="s">
        <v>4</v>
      </c>
      <c r="D935" s="6" t="s">
        <v>0</v>
      </c>
      <c r="E935" s="38">
        <v>89473</v>
      </c>
      <c r="F935" s="38">
        <v>89656.810221573134</v>
      </c>
      <c r="G935" s="38">
        <v>89886.130266803229</v>
      </c>
      <c r="H935" s="38">
        <v>90145.10292647664</v>
      </c>
      <c r="I935" s="38">
        <v>90429.540255173342</v>
      </c>
      <c r="J935" s="38">
        <v>90742.808502103566</v>
      </c>
      <c r="K935" s="38">
        <v>91076.937789404139</v>
      </c>
      <c r="L935" s="38">
        <v>91457.51148132245</v>
      </c>
      <c r="M935" s="38">
        <v>91884.848093585751</v>
      </c>
      <c r="N935" s="38">
        <v>92359.723161197922</v>
      </c>
      <c r="O935" s="38">
        <v>92886.495448983609</v>
      </c>
      <c r="P935" s="38">
        <v>93406.459851634558</v>
      </c>
      <c r="Q935" s="38">
        <v>93917.65882117179</v>
      </c>
      <c r="R935" s="38">
        <v>94420.849577078188</v>
      </c>
      <c r="S935" s="38">
        <v>94913.341784773569</v>
      </c>
      <c r="T935" s="38">
        <v>95396.491193758906</v>
      </c>
      <c r="U935" s="38">
        <v>95871.934585495779</v>
      </c>
      <c r="V935" s="38">
        <v>96340.030277299229</v>
      </c>
      <c r="W935" s="38">
        <v>96802.136146857825</v>
      </c>
      <c r="X935" s="38">
        <v>97258.665030935459</v>
      </c>
      <c r="Y935" s="38">
        <v>97709.887901778769</v>
      </c>
      <c r="Z935" s="38">
        <v>98156.210500392539</v>
      </c>
      <c r="AA935" s="38">
        <v>98597.308514983713</v>
      </c>
      <c r="AB935" s="38">
        <v>99033.942685990725</v>
      </c>
      <c r="AC935" s="38">
        <v>99465.815264958044</v>
      </c>
      <c r="AD935" s="38">
        <v>99893.480185719352</v>
      </c>
    </row>
    <row r="936" spans="1:30" x14ac:dyDescent="0.25">
      <c r="A936" t="s">
        <v>21</v>
      </c>
      <c r="B936" t="s">
        <v>62</v>
      </c>
      <c r="C936" s="31" t="s">
        <v>5</v>
      </c>
      <c r="D936" s="6" t="s">
        <v>37</v>
      </c>
      <c r="E936" s="38">
        <v>6120</v>
      </c>
      <c r="F936" s="38">
        <v>6038.083120000917</v>
      </c>
      <c r="G936" s="38">
        <v>5979.5916041067512</v>
      </c>
      <c r="H936" s="38">
        <v>5868.7875620708874</v>
      </c>
      <c r="I936" s="38">
        <v>5762.6430555968036</v>
      </c>
      <c r="J936" s="38">
        <v>5595.3020435233575</v>
      </c>
      <c r="K936" s="38">
        <v>5478.3914541358736</v>
      </c>
      <c r="L936" s="38">
        <v>5391.6231235195419</v>
      </c>
      <c r="M936" s="38">
        <v>5333.2811939132489</v>
      </c>
      <c r="N936" s="38">
        <v>5303.8098152846396</v>
      </c>
      <c r="O936" s="38">
        <v>5303.4524828816184</v>
      </c>
      <c r="P936" s="38">
        <v>5328.7667197575347</v>
      </c>
      <c r="Q936" s="38">
        <v>5353.0475000117349</v>
      </c>
      <c r="R936" s="38">
        <v>5376.5893023887029</v>
      </c>
      <c r="S936" s="38">
        <v>5399.8390449989174</v>
      </c>
      <c r="T936" s="38">
        <v>5423.1590118359754</v>
      </c>
      <c r="U936" s="38">
        <v>5446.8147818741245</v>
      </c>
      <c r="V936" s="38">
        <v>5471.2528018317926</v>
      </c>
      <c r="W936" s="38">
        <v>5496.7559371483758</v>
      </c>
      <c r="X936" s="38">
        <v>5522.9517509539646</v>
      </c>
      <c r="Y936" s="38">
        <v>5549.5658903700178</v>
      </c>
      <c r="Z936" s="38">
        <v>5576.2050907236953</v>
      </c>
      <c r="AA936" s="38">
        <v>5602.258911727833</v>
      </c>
      <c r="AB936" s="38">
        <v>5627.1082734720767</v>
      </c>
      <c r="AC936" s="38">
        <v>5650.175192542989</v>
      </c>
      <c r="AD936" s="38">
        <v>5671.0140541839964</v>
      </c>
    </row>
    <row r="937" spans="1:30" x14ac:dyDescent="0.25">
      <c r="A937" t="s">
        <v>21</v>
      </c>
      <c r="B937" t="s">
        <v>62</v>
      </c>
      <c r="C937" s="31" t="s">
        <v>5</v>
      </c>
      <c r="D937" s="6" t="s">
        <v>38</v>
      </c>
      <c r="E937" s="38">
        <v>6213</v>
      </c>
      <c r="F937" s="38">
        <v>6254.9601445580565</v>
      </c>
      <c r="G937" s="38">
        <v>6231.5421143121648</v>
      </c>
      <c r="H937" s="38">
        <v>6183.9477236643197</v>
      </c>
      <c r="I937" s="38">
        <v>6170.0245120936361</v>
      </c>
      <c r="J937" s="38">
        <v>6170.2965537604678</v>
      </c>
      <c r="K937" s="38">
        <v>6115.0174633105917</v>
      </c>
      <c r="L937" s="38">
        <v>6073.8006999561621</v>
      </c>
      <c r="M937" s="38">
        <v>5997.903249302326</v>
      </c>
      <c r="N937" s="38">
        <v>5922.2423400174321</v>
      </c>
      <c r="O937" s="38">
        <v>5798.0450628322596</v>
      </c>
      <c r="P937" s="38">
        <v>5706.6964388151719</v>
      </c>
      <c r="Q937" s="38">
        <v>5639.7799732499989</v>
      </c>
      <c r="R937" s="38">
        <v>5595.8051917147195</v>
      </c>
      <c r="S937" s="38">
        <v>5574.7653325880519</v>
      </c>
      <c r="T937" s="38">
        <v>5576.6160096501326</v>
      </c>
      <c r="U937" s="38">
        <v>5601.7928796884134</v>
      </c>
      <c r="V937" s="38">
        <v>5625.0087420209666</v>
      </c>
      <c r="W937" s="38">
        <v>5646.8112627467826</v>
      </c>
      <c r="X937" s="38">
        <v>5667.4965287883069</v>
      </c>
      <c r="Y937" s="38">
        <v>5687.6193155401661</v>
      </c>
      <c r="Z937" s="38">
        <v>5707.7003856159472</v>
      </c>
      <c r="AA937" s="38">
        <v>5728.1911367538769</v>
      </c>
      <c r="AB937" s="38">
        <v>5749.3761853455926</v>
      </c>
      <c r="AC937" s="38">
        <v>5771.4048189714249</v>
      </c>
      <c r="AD937" s="38">
        <v>5794.3352888835543</v>
      </c>
    </row>
    <row r="938" spans="1:30" x14ac:dyDescent="0.25">
      <c r="A938" t="s">
        <v>21</v>
      </c>
      <c r="B938" t="s">
        <v>62</v>
      </c>
      <c r="C938" s="31" t="s">
        <v>5</v>
      </c>
      <c r="D938" s="6" t="s">
        <v>39</v>
      </c>
      <c r="E938" s="38">
        <v>5490</v>
      </c>
      <c r="F938" s="38">
        <v>5614.1832016781273</v>
      </c>
      <c r="G938" s="38">
        <v>5712.7890669151302</v>
      </c>
      <c r="H938" s="38">
        <v>5860.0524402520259</v>
      </c>
      <c r="I938" s="38">
        <v>5915.3673924667955</v>
      </c>
      <c r="J938" s="38">
        <v>5993.3853053757912</v>
      </c>
      <c r="K938" s="38">
        <v>6033.5144318955781</v>
      </c>
      <c r="L938" s="38">
        <v>6025.6822741247715</v>
      </c>
      <c r="M938" s="38">
        <v>5998.1029181502081</v>
      </c>
      <c r="N938" s="38">
        <v>5994.3274346344351</v>
      </c>
      <c r="O938" s="38">
        <v>6005.3123419959884</v>
      </c>
      <c r="P938" s="38">
        <v>5971.2739084067589</v>
      </c>
      <c r="Q938" s="38">
        <v>5942.3322653581135</v>
      </c>
      <c r="R938" s="38">
        <v>5885.8794184846529</v>
      </c>
      <c r="S938" s="38">
        <v>5823.1665390067838</v>
      </c>
      <c r="T938" s="38">
        <v>5717.0147431310006</v>
      </c>
      <c r="U938" s="38">
        <v>5634.480503805461</v>
      </c>
      <c r="V938" s="38">
        <v>5574.2707516698274</v>
      </c>
      <c r="W938" s="38">
        <v>5535.0875093355389</v>
      </c>
      <c r="X938" s="38">
        <v>5516.6166534053746</v>
      </c>
      <c r="Y938" s="38">
        <v>5518.883466397554</v>
      </c>
      <c r="Z938" s="38">
        <v>5542.0310050982698</v>
      </c>
      <c r="AA938" s="38">
        <v>5562.7211929643181</v>
      </c>
      <c r="AB938" s="38">
        <v>5581.433870278609</v>
      </c>
      <c r="AC938" s="38">
        <v>5598.7712765725719</v>
      </c>
      <c r="AD938" s="38">
        <v>5615.4396255849351</v>
      </c>
    </row>
    <row r="939" spans="1:30" x14ac:dyDescent="0.25">
      <c r="A939" t="s">
        <v>21</v>
      </c>
      <c r="B939" t="s">
        <v>62</v>
      </c>
      <c r="C939" s="31" t="s">
        <v>5</v>
      </c>
      <c r="D939" s="6" t="s">
        <v>40</v>
      </c>
      <c r="E939" s="38">
        <v>4942</v>
      </c>
      <c r="F939" s="38">
        <v>4949.3259274098709</v>
      </c>
      <c r="G939" s="38">
        <v>4967.405936972159</v>
      </c>
      <c r="H939" s="38">
        <v>4996.7303052514799</v>
      </c>
      <c r="I939" s="38">
        <v>4981.3602033953603</v>
      </c>
      <c r="J939" s="38">
        <v>4988.1330750319967</v>
      </c>
      <c r="K939" s="38">
        <v>5089.353442905428</v>
      </c>
      <c r="L939" s="38">
        <v>5182.2085648537995</v>
      </c>
      <c r="M939" s="38">
        <v>5307.3394822629698</v>
      </c>
      <c r="N939" s="38">
        <v>5373.3374903987842</v>
      </c>
      <c r="O939" s="38">
        <v>5442.541967151411</v>
      </c>
      <c r="P939" s="38">
        <v>5476.4860952610452</v>
      </c>
      <c r="Q939" s="38">
        <v>5474.6754825846283</v>
      </c>
      <c r="R939" s="38">
        <v>5461.8740947742363</v>
      </c>
      <c r="S939" s="38">
        <v>5454.3386668607382</v>
      </c>
      <c r="T939" s="38">
        <v>5465.5371900904047</v>
      </c>
      <c r="U939" s="38">
        <v>5439.1451169822813</v>
      </c>
      <c r="V939" s="38">
        <v>5408.53503745336</v>
      </c>
      <c r="W939" s="38">
        <v>5359.5129856394396</v>
      </c>
      <c r="X939" s="38">
        <v>5304.2408977140258</v>
      </c>
      <c r="Y939" s="38">
        <v>5220.1699012195522</v>
      </c>
      <c r="Z939" s="38">
        <v>5149.484127595535</v>
      </c>
      <c r="AA939" s="38">
        <v>5098.5112741540925</v>
      </c>
      <c r="AB939" s="38">
        <v>5066.2535018862854</v>
      </c>
      <c r="AC939" s="38">
        <v>5052.3465208559719</v>
      </c>
      <c r="AD939" s="38">
        <v>5054.9558426728636</v>
      </c>
    </row>
    <row r="940" spans="1:30" x14ac:dyDescent="0.25">
      <c r="A940" t="s">
        <v>21</v>
      </c>
      <c r="B940" t="s">
        <v>62</v>
      </c>
      <c r="C940" s="31" t="s">
        <v>5</v>
      </c>
      <c r="D940" s="6" t="s">
        <v>41</v>
      </c>
      <c r="E940" s="38">
        <v>5409</v>
      </c>
      <c r="F940" s="38">
        <v>5235.7099965421658</v>
      </c>
      <c r="G940" s="38">
        <v>5099.8467144982087</v>
      </c>
      <c r="H940" s="38">
        <v>5028.1590007635978</v>
      </c>
      <c r="I940" s="38">
        <v>5068.001600408279</v>
      </c>
      <c r="J940" s="38">
        <v>5124.2069068409864</v>
      </c>
      <c r="K940" s="38">
        <v>5115.4656719780023</v>
      </c>
      <c r="L940" s="38">
        <v>5128.3798263437202</v>
      </c>
      <c r="M940" s="38">
        <v>5156.3986399493933</v>
      </c>
      <c r="N940" s="38">
        <v>5168.0043648749797</v>
      </c>
      <c r="O940" s="38">
        <v>5206.173068666978</v>
      </c>
      <c r="P940" s="38">
        <v>5304.055939836695</v>
      </c>
      <c r="Q940" s="38">
        <v>5406.6996364519055</v>
      </c>
      <c r="R940" s="38">
        <v>5519.5768318108512</v>
      </c>
      <c r="S940" s="38">
        <v>5599.9983433001698</v>
      </c>
      <c r="T940" s="38">
        <v>5660.0534038527303</v>
      </c>
      <c r="U940" s="38">
        <v>5690.838106537798</v>
      </c>
      <c r="V940" s="38">
        <v>5697.8281848503457</v>
      </c>
      <c r="W940" s="38">
        <v>5698.780954727803</v>
      </c>
      <c r="X940" s="38">
        <v>5692.1569866754508</v>
      </c>
      <c r="Y940" s="38">
        <v>5701.2411479156826</v>
      </c>
      <c r="Z940" s="38">
        <v>5684.3114023073449</v>
      </c>
      <c r="AA940" s="38">
        <v>5658.3169351076558</v>
      </c>
      <c r="AB940" s="38">
        <v>5628.1102373564536</v>
      </c>
      <c r="AC940" s="38">
        <v>5588.0657101847028</v>
      </c>
      <c r="AD940" s="38">
        <v>5522.1469164150203</v>
      </c>
    </row>
    <row r="941" spans="1:30" x14ac:dyDescent="0.25">
      <c r="A941" t="s">
        <v>21</v>
      </c>
      <c r="B941" t="s">
        <v>62</v>
      </c>
      <c r="C941" s="31" t="s">
        <v>5</v>
      </c>
      <c r="D941" s="2" t="s">
        <v>42</v>
      </c>
      <c r="E941" s="38">
        <v>6393</v>
      </c>
      <c r="F941" s="38">
        <v>6439.17971347413</v>
      </c>
      <c r="G941" s="38">
        <v>6526.0862035864848</v>
      </c>
      <c r="H941" s="38">
        <v>6506.7027956636957</v>
      </c>
      <c r="I941" s="38">
        <v>6444.0123542124074</v>
      </c>
      <c r="J941" s="38">
        <v>6384.736212043792</v>
      </c>
      <c r="K941" s="38">
        <v>6316.4019802470539</v>
      </c>
      <c r="L941" s="38">
        <v>6256.7388666036459</v>
      </c>
      <c r="M941" s="38">
        <v>6227.4233714504717</v>
      </c>
      <c r="N941" s="38">
        <v>6249.562066109489</v>
      </c>
      <c r="O941" s="38">
        <v>6294.1491876676591</v>
      </c>
      <c r="P941" s="38">
        <v>6299.8169048247628</v>
      </c>
      <c r="Q941" s="38">
        <v>6313.791842786145</v>
      </c>
      <c r="R941" s="38">
        <v>6340.2859912056101</v>
      </c>
      <c r="S941" s="38">
        <v>6359.4408229474438</v>
      </c>
      <c r="T941" s="38">
        <v>6408.8743144404043</v>
      </c>
      <c r="U941" s="38">
        <v>6506.4344388075033</v>
      </c>
      <c r="V941" s="38">
        <v>6612.6046485977895</v>
      </c>
      <c r="W941" s="38">
        <v>6715.8238362923712</v>
      </c>
      <c r="X941" s="38">
        <v>6804.709247116356</v>
      </c>
      <c r="Y941" s="38">
        <v>6862.2625121575902</v>
      </c>
      <c r="Z941" s="38">
        <v>6894.5260725123826</v>
      </c>
      <c r="AA941" s="38">
        <v>6912.8386146323373</v>
      </c>
      <c r="AB941" s="38">
        <v>6919.5755822930751</v>
      </c>
      <c r="AC941" s="38">
        <v>6916.587380535625</v>
      </c>
      <c r="AD941" s="38">
        <v>6929.962301881571</v>
      </c>
    </row>
    <row r="942" spans="1:30" x14ac:dyDescent="0.25">
      <c r="A942" t="s">
        <v>21</v>
      </c>
      <c r="B942" t="s">
        <v>62</v>
      </c>
      <c r="C942" s="31" t="s">
        <v>5</v>
      </c>
      <c r="D942" s="4" t="s">
        <v>43</v>
      </c>
      <c r="E942" s="38">
        <v>6440</v>
      </c>
      <c r="F942" s="38">
        <v>6405.2229470703751</v>
      </c>
      <c r="G942" s="38">
        <v>6340.6039008315511</v>
      </c>
      <c r="H942" s="38">
        <v>6331.855492060251</v>
      </c>
      <c r="I942" s="38">
        <v>6325.3707247783714</v>
      </c>
      <c r="J942" s="38">
        <v>6328.6850889164853</v>
      </c>
      <c r="K942" s="38">
        <v>6395.5772246741744</v>
      </c>
      <c r="L942" s="38">
        <v>6480.7337408973372</v>
      </c>
      <c r="M942" s="38">
        <v>6506.1824897039223</v>
      </c>
      <c r="N942" s="38">
        <v>6503.3867550121795</v>
      </c>
      <c r="O942" s="38">
        <v>6496.3806463070086</v>
      </c>
      <c r="P942" s="38">
        <v>6474.3181114627851</v>
      </c>
      <c r="Q942" s="38">
        <v>6444.4009958112865</v>
      </c>
      <c r="R942" s="38">
        <v>6424.9650751301006</v>
      </c>
      <c r="S942" s="38">
        <v>6425.2131857065924</v>
      </c>
      <c r="T942" s="38">
        <v>6440.2075983356008</v>
      </c>
      <c r="U942" s="38">
        <v>6433.4993752051132</v>
      </c>
      <c r="V942" s="38">
        <v>6434.9150820667555</v>
      </c>
      <c r="W942" s="38">
        <v>6450.5584714824026</v>
      </c>
      <c r="X942" s="38">
        <v>6464.7374484218753</v>
      </c>
      <c r="Y942" s="38">
        <v>6508.0396571559886</v>
      </c>
      <c r="Z942" s="38">
        <v>6590.1552767755848</v>
      </c>
      <c r="AA942" s="38">
        <v>6680.4125874709644</v>
      </c>
      <c r="AB942" s="38">
        <v>6764.836420266417</v>
      </c>
      <c r="AC942" s="38">
        <v>6843.596907784241</v>
      </c>
      <c r="AD942" s="38">
        <v>6892.3804777063378</v>
      </c>
    </row>
    <row r="943" spans="1:30" x14ac:dyDescent="0.25">
      <c r="A943" t="s">
        <v>21</v>
      </c>
      <c r="B943" t="s">
        <v>62</v>
      </c>
      <c r="C943" s="31" t="s">
        <v>5</v>
      </c>
      <c r="D943" s="2" t="s">
        <v>44</v>
      </c>
      <c r="E943" s="38">
        <v>5545</v>
      </c>
      <c r="F943" s="38">
        <v>5623.6316055201605</v>
      </c>
      <c r="G943" s="38">
        <v>5730.1317296553261</v>
      </c>
      <c r="H943" s="38">
        <v>5852.9029940982664</v>
      </c>
      <c r="I943" s="38">
        <v>6035.7267088731205</v>
      </c>
      <c r="J943" s="38">
        <v>6144.2516359358979</v>
      </c>
      <c r="K943" s="38">
        <v>6167.7479613639352</v>
      </c>
      <c r="L943" s="38">
        <v>6166.9112286212348</v>
      </c>
      <c r="M943" s="38">
        <v>6198.9192155784785</v>
      </c>
      <c r="N943" s="38">
        <v>6237.3028910469002</v>
      </c>
      <c r="O943" s="38">
        <v>6280.2791569432757</v>
      </c>
      <c r="P943" s="38">
        <v>6359.4747912901557</v>
      </c>
      <c r="Q943" s="38">
        <v>6442.4597293867346</v>
      </c>
      <c r="R943" s="38">
        <v>6479.0265922237086</v>
      </c>
      <c r="S943" s="38">
        <v>6485.9007754855393</v>
      </c>
      <c r="T943" s="38">
        <v>6479.8404606604581</v>
      </c>
      <c r="U943" s="38">
        <v>6461.1844639939654</v>
      </c>
      <c r="V943" s="38">
        <v>6432.3357552982834</v>
      </c>
      <c r="W943" s="38">
        <v>6409.6568286860011</v>
      </c>
      <c r="X943" s="38">
        <v>6397.704480436053</v>
      </c>
      <c r="Y943" s="38">
        <v>6399.7103503251328</v>
      </c>
      <c r="Z943" s="38">
        <v>6387.7657642673303</v>
      </c>
      <c r="AA943" s="38">
        <v>6383.3545340004639</v>
      </c>
      <c r="AB943" s="38">
        <v>6392.0707793193305</v>
      </c>
      <c r="AC943" s="38">
        <v>6401.8223537823214</v>
      </c>
      <c r="AD943" s="38">
        <v>6438.9283758532592</v>
      </c>
    </row>
    <row r="944" spans="1:30" x14ac:dyDescent="0.25">
      <c r="A944" t="s">
        <v>21</v>
      </c>
      <c r="B944" t="s">
        <v>62</v>
      </c>
      <c r="C944" s="31" t="s">
        <v>5</v>
      </c>
      <c r="D944" s="2" t="s">
        <v>45</v>
      </c>
      <c r="E944" s="38">
        <v>5903</v>
      </c>
      <c r="F944" s="38">
        <v>5713.095260156535</v>
      </c>
      <c r="G944" s="38">
        <v>5511.968204003284</v>
      </c>
      <c r="H944" s="38">
        <v>5435.8744017685876</v>
      </c>
      <c r="I944" s="38">
        <v>5398.2005768069303</v>
      </c>
      <c r="J944" s="38">
        <v>5435.3683310941769</v>
      </c>
      <c r="K944" s="38">
        <v>5525.0536202099629</v>
      </c>
      <c r="L944" s="38">
        <v>5648.6489747880005</v>
      </c>
      <c r="M944" s="38">
        <v>5785.6971815971538</v>
      </c>
      <c r="N944" s="38">
        <v>5964.995256494276</v>
      </c>
      <c r="O944" s="38">
        <v>6090.1533184154468</v>
      </c>
      <c r="P944" s="38">
        <v>6145.8335482486636</v>
      </c>
      <c r="Q944" s="38">
        <v>6175.3116411287838</v>
      </c>
      <c r="R944" s="38">
        <v>6222.8508571146867</v>
      </c>
      <c r="S944" s="38">
        <v>6272.8626984816783</v>
      </c>
      <c r="T944" s="38">
        <v>6318.7234930953946</v>
      </c>
      <c r="U944" s="38">
        <v>6390.3403212308367</v>
      </c>
      <c r="V944" s="38">
        <v>6461.6681938964994</v>
      </c>
      <c r="W944" s="38">
        <v>6496.2959647403359</v>
      </c>
      <c r="X944" s="38">
        <v>6503.6813610333302</v>
      </c>
      <c r="Y944" s="38">
        <v>6498.0978137440015</v>
      </c>
      <c r="Z944" s="38">
        <v>6481.8872030454786</v>
      </c>
      <c r="AA944" s="38">
        <v>6454.2475514019588</v>
      </c>
      <c r="AB944" s="38">
        <v>6430.1840471530941</v>
      </c>
      <c r="AC944" s="38">
        <v>6412.464395656727</v>
      </c>
      <c r="AD944" s="38">
        <v>6407.9683605235105</v>
      </c>
    </row>
    <row r="945" spans="1:30" x14ac:dyDescent="0.25">
      <c r="A945" t="s">
        <v>21</v>
      </c>
      <c r="B945" t="s">
        <v>62</v>
      </c>
      <c r="C945" s="31" t="s">
        <v>5</v>
      </c>
      <c r="D945" s="2" t="s">
        <v>46</v>
      </c>
      <c r="E945" s="38">
        <v>5875</v>
      </c>
      <c r="F945" s="38">
        <v>5993.2698428800832</v>
      </c>
      <c r="G945" s="38">
        <v>6137.1546546231793</v>
      </c>
      <c r="H945" s="38">
        <v>6096.6486776422262</v>
      </c>
      <c r="I945" s="38">
        <v>5998.2699248593335</v>
      </c>
      <c r="J945" s="38">
        <v>5751.3317241135592</v>
      </c>
      <c r="K945" s="38">
        <v>5589.5465874209731</v>
      </c>
      <c r="L945" s="38">
        <v>5430.2488729963034</v>
      </c>
      <c r="M945" s="38">
        <v>5375.6167809388508</v>
      </c>
      <c r="N945" s="38">
        <v>5365.5509980831839</v>
      </c>
      <c r="O945" s="38">
        <v>5421.9936921933913</v>
      </c>
      <c r="P945" s="38">
        <v>5523.1453934661577</v>
      </c>
      <c r="Q945" s="38">
        <v>5657.4281217024163</v>
      </c>
      <c r="R945" s="38">
        <v>5800.0728048169658</v>
      </c>
      <c r="S945" s="38">
        <v>5970.1462329397145</v>
      </c>
      <c r="T945" s="38">
        <v>6092.1345032990521</v>
      </c>
      <c r="U945" s="38">
        <v>6155.0650093563891</v>
      </c>
      <c r="V945" s="38">
        <v>6192.5356156532971</v>
      </c>
      <c r="W945" s="38">
        <v>6243.3166201053773</v>
      </c>
      <c r="X945" s="38">
        <v>6297.8453069263105</v>
      </c>
      <c r="Y945" s="38">
        <v>6345.5830897120195</v>
      </c>
      <c r="Z945" s="38">
        <v>6413.0417256047667</v>
      </c>
      <c r="AA945" s="38">
        <v>6477.5460785881969</v>
      </c>
      <c r="AB945" s="38">
        <v>6510.5081701896761</v>
      </c>
      <c r="AC945" s="38">
        <v>6518.1332804803596</v>
      </c>
      <c r="AD945" s="38">
        <v>6512.8980848251194</v>
      </c>
    </row>
    <row r="946" spans="1:30" x14ac:dyDescent="0.25">
      <c r="A946" t="s">
        <v>21</v>
      </c>
      <c r="B946" t="s">
        <v>62</v>
      </c>
      <c r="C946" s="31" t="s">
        <v>5</v>
      </c>
      <c r="D946" s="2" t="s">
        <v>47</v>
      </c>
      <c r="E946" s="38">
        <v>5908</v>
      </c>
      <c r="F946" s="38">
        <v>5730.6071784601081</v>
      </c>
      <c r="G946" s="38">
        <v>5588.3512005109515</v>
      </c>
      <c r="H946" s="38">
        <v>5489.6778436950044</v>
      </c>
      <c r="I946" s="38">
        <v>5478.4185327753657</v>
      </c>
      <c r="J946" s="38">
        <v>5669.1835543930829</v>
      </c>
      <c r="K946" s="38">
        <v>5789.4448241659293</v>
      </c>
      <c r="L946" s="38">
        <v>5918.0429952589293</v>
      </c>
      <c r="M946" s="38">
        <v>5895.0036634860635</v>
      </c>
      <c r="N946" s="38">
        <v>5818.6509793930609</v>
      </c>
      <c r="O946" s="38">
        <v>5617.3786007974459</v>
      </c>
      <c r="P946" s="38">
        <v>5480.6863529590591</v>
      </c>
      <c r="Q946" s="38">
        <v>5354.1138135580359</v>
      </c>
      <c r="R946" s="38">
        <v>5314.0205614528895</v>
      </c>
      <c r="S946" s="38">
        <v>5318.271506492315</v>
      </c>
      <c r="T946" s="38">
        <v>5379.9700288460672</v>
      </c>
      <c r="U946" s="38">
        <v>5482.0531879282053</v>
      </c>
      <c r="V946" s="38">
        <v>5617.0144325502142</v>
      </c>
      <c r="W946" s="38">
        <v>5757.8846055383246</v>
      </c>
      <c r="X946" s="38">
        <v>5917.1546969013834</v>
      </c>
      <c r="Y946" s="38">
        <v>6035.2448743543182</v>
      </c>
      <c r="Z946" s="38">
        <v>6102.3667471948465</v>
      </c>
      <c r="AA946" s="38">
        <v>6144.8412742594683</v>
      </c>
      <c r="AB946" s="38">
        <v>6197.2865515091817</v>
      </c>
      <c r="AC946" s="38">
        <v>6254.8679734775624</v>
      </c>
      <c r="AD946" s="38">
        <v>6303.9405724966118</v>
      </c>
    </row>
    <row r="947" spans="1:30" x14ac:dyDescent="0.25">
      <c r="A947" t="s">
        <v>21</v>
      </c>
      <c r="B947" t="s">
        <v>62</v>
      </c>
      <c r="C947" s="31" t="s">
        <v>5</v>
      </c>
      <c r="D947" s="2" t="s">
        <v>48</v>
      </c>
      <c r="E947" s="38">
        <v>5401</v>
      </c>
      <c r="F947" s="38">
        <v>5562.615386075242</v>
      </c>
      <c r="G947" s="38">
        <v>5612.7523293292006</v>
      </c>
      <c r="H947" s="38">
        <v>5700.3378483933857</v>
      </c>
      <c r="I947" s="38">
        <v>5662.2763704765784</v>
      </c>
      <c r="J947" s="38">
        <v>5553.3067318788508</v>
      </c>
      <c r="K947" s="38">
        <v>5418.5198576669954</v>
      </c>
      <c r="L947" s="38">
        <v>5314.3134762790114</v>
      </c>
      <c r="M947" s="38">
        <v>5251.7753641201416</v>
      </c>
      <c r="N947" s="38">
        <v>5266.1814236301097</v>
      </c>
      <c r="O947" s="38">
        <v>5449.112828258465</v>
      </c>
      <c r="P947" s="38">
        <v>5572.7016376267693</v>
      </c>
      <c r="Q947" s="38">
        <v>5690.6004797232217</v>
      </c>
      <c r="R947" s="38">
        <v>5679.1956769177959</v>
      </c>
      <c r="S947" s="38">
        <v>5616.4917123532941</v>
      </c>
      <c r="T947" s="38">
        <v>5443.7657520093908</v>
      </c>
      <c r="U947" s="38">
        <v>5322.3284385992993</v>
      </c>
      <c r="V947" s="38">
        <v>5216.7825278190667</v>
      </c>
      <c r="W947" s="38">
        <v>5185.3346340276958</v>
      </c>
      <c r="X947" s="38">
        <v>5198.4732548623388</v>
      </c>
      <c r="Y947" s="38">
        <v>5263.3748700763654</v>
      </c>
      <c r="Z947" s="38">
        <v>5364.4458092213381</v>
      </c>
      <c r="AA947" s="38">
        <v>5497.0008870828351</v>
      </c>
      <c r="AB947" s="38">
        <v>5633.1476731422226</v>
      </c>
      <c r="AC947" s="38">
        <v>5781.364399766414</v>
      </c>
      <c r="AD947" s="38">
        <v>5894.4243697634147</v>
      </c>
    </row>
    <row r="948" spans="1:30" x14ac:dyDescent="0.25">
      <c r="A948" t="s">
        <v>21</v>
      </c>
      <c r="B948" t="s">
        <v>62</v>
      </c>
      <c r="C948" s="31" t="s">
        <v>5</v>
      </c>
      <c r="D948" s="2" t="s">
        <v>49</v>
      </c>
      <c r="E948" s="38">
        <v>4401</v>
      </c>
      <c r="F948" s="38">
        <v>4541.4296993410217</v>
      </c>
      <c r="G948" s="38">
        <v>4676.4230012385251</v>
      </c>
      <c r="H948" s="38">
        <v>4780.9247069660751</v>
      </c>
      <c r="I948" s="38">
        <v>4892.0270751858734</v>
      </c>
      <c r="J948" s="38">
        <v>5008.895806333242</v>
      </c>
      <c r="K948" s="38">
        <v>5158.7848283031699</v>
      </c>
      <c r="L948" s="38">
        <v>5218.0058725243316</v>
      </c>
      <c r="M948" s="38">
        <v>5303.0949767062284</v>
      </c>
      <c r="N948" s="38">
        <v>5283.103482237505</v>
      </c>
      <c r="O948" s="38">
        <v>5204.5627615863723</v>
      </c>
      <c r="P948" s="38">
        <v>5103.6205453990951</v>
      </c>
      <c r="Q948" s="38">
        <v>5027.3907628760644</v>
      </c>
      <c r="R948" s="38">
        <v>4987.7398261097132</v>
      </c>
      <c r="S948" s="38">
        <v>5013.5107653651257</v>
      </c>
      <c r="T948" s="38">
        <v>5178.5511012894021</v>
      </c>
      <c r="U948" s="38">
        <v>5294.4103609835911</v>
      </c>
      <c r="V948" s="38">
        <v>5396.6351240396152</v>
      </c>
      <c r="W948" s="38">
        <v>5389.9439557727865</v>
      </c>
      <c r="X948" s="38">
        <v>5335.945185244007</v>
      </c>
      <c r="Y948" s="38">
        <v>5187.3174038408742</v>
      </c>
      <c r="Z948" s="38">
        <v>5080.1294114672319</v>
      </c>
      <c r="AA948" s="38">
        <v>4991.8080163165887</v>
      </c>
      <c r="AB948" s="38">
        <v>4967.4171538080518</v>
      </c>
      <c r="AC948" s="38">
        <v>4985.8682884955215</v>
      </c>
      <c r="AD948" s="38">
        <v>5050.7028767355359</v>
      </c>
    </row>
    <row r="949" spans="1:30" x14ac:dyDescent="0.25">
      <c r="A949" t="s">
        <v>21</v>
      </c>
      <c r="B949" t="s">
        <v>62</v>
      </c>
      <c r="C949" s="31" t="s">
        <v>5</v>
      </c>
      <c r="D949" s="2" t="s">
        <v>50</v>
      </c>
      <c r="E949" s="38">
        <v>3521</v>
      </c>
      <c r="F949" s="38">
        <v>3550.6844499845924</v>
      </c>
      <c r="G949" s="38">
        <v>3656.7206304851538</v>
      </c>
      <c r="H949" s="38">
        <v>3775.4065441886241</v>
      </c>
      <c r="I949" s="38">
        <v>3899.1513694193568</v>
      </c>
      <c r="J949" s="38">
        <v>4071.6810823109445</v>
      </c>
      <c r="K949" s="38">
        <v>4203.7858350060224</v>
      </c>
      <c r="L949" s="38">
        <v>4331.656225854771</v>
      </c>
      <c r="M949" s="38">
        <v>4436.204371246532</v>
      </c>
      <c r="N949" s="38">
        <v>4546.3537786909828</v>
      </c>
      <c r="O949" s="38">
        <v>4662.6273988996081</v>
      </c>
      <c r="P949" s="38">
        <v>4804.1707872465986</v>
      </c>
      <c r="Q949" s="38">
        <v>4868.1340478300644</v>
      </c>
      <c r="R949" s="38">
        <v>4949.3767843735768</v>
      </c>
      <c r="S949" s="38">
        <v>4937.4976122578955</v>
      </c>
      <c r="T949" s="38">
        <v>4874.003836830093</v>
      </c>
      <c r="U949" s="38">
        <v>4791.1370702888116</v>
      </c>
      <c r="V949" s="38">
        <v>4730.6479140091069</v>
      </c>
      <c r="W949" s="38">
        <v>4702.5880674666414</v>
      </c>
      <c r="X949" s="38">
        <v>4732.4936161076475</v>
      </c>
      <c r="Y949" s="38">
        <v>4881.8869107481578</v>
      </c>
      <c r="Z949" s="38">
        <v>4989.7262518501884</v>
      </c>
      <c r="AA949" s="38">
        <v>5080.8164032076638</v>
      </c>
      <c r="AB949" s="38">
        <v>5078.1171553439544</v>
      </c>
      <c r="AC949" s="38">
        <v>5033.4955057016241</v>
      </c>
      <c r="AD949" s="38">
        <v>4904.1113463063539</v>
      </c>
    </row>
    <row r="950" spans="1:30" x14ac:dyDescent="0.25">
      <c r="A950" t="s">
        <v>21</v>
      </c>
      <c r="B950" t="s">
        <v>62</v>
      </c>
      <c r="C950" s="31" t="s">
        <v>5</v>
      </c>
      <c r="D950" s="2" t="s">
        <v>51</v>
      </c>
      <c r="E950" s="38">
        <v>2490</v>
      </c>
      <c r="F950" s="38">
        <v>2700.4649242786636</v>
      </c>
      <c r="G950" s="38">
        <v>2911.6055008488529</v>
      </c>
      <c r="H950" s="38">
        <v>3036.3379663376027</v>
      </c>
      <c r="I950" s="38">
        <v>3195.5103188274434</v>
      </c>
      <c r="J950" s="38">
        <v>3298.5553907021822</v>
      </c>
      <c r="K950" s="38">
        <v>3331.7428977893446</v>
      </c>
      <c r="L950" s="38">
        <v>3430.9909131956938</v>
      </c>
      <c r="M950" s="38">
        <v>3542.9344859209641</v>
      </c>
      <c r="N950" s="38">
        <v>3658.7381588334902</v>
      </c>
      <c r="O950" s="38">
        <v>3817.6478002185077</v>
      </c>
      <c r="P950" s="38">
        <v>3943.2907637969547</v>
      </c>
      <c r="Q950" s="38">
        <v>4065.1684078358589</v>
      </c>
      <c r="R950" s="38">
        <v>4166.9648908972686</v>
      </c>
      <c r="S950" s="38">
        <v>4272.6093540151069</v>
      </c>
      <c r="T950" s="38">
        <v>4382.3356719910016</v>
      </c>
      <c r="U950" s="38">
        <v>4512.5909927599942</v>
      </c>
      <c r="V950" s="38">
        <v>4575.6226042335702</v>
      </c>
      <c r="W950" s="38">
        <v>4651.1391706265431</v>
      </c>
      <c r="X950" s="38">
        <v>4643.7350262535037</v>
      </c>
      <c r="Y950" s="38">
        <v>4591.1330868937148</v>
      </c>
      <c r="Z950" s="38">
        <v>4521.4529932838968</v>
      </c>
      <c r="AA950" s="38">
        <v>4472.3892594867411</v>
      </c>
      <c r="AB950" s="38">
        <v>4453.5099849353483</v>
      </c>
      <c r="AC950" s="38">
        <v>4487.018246626887</v>
      </c>
      <c r="AD950" s="38">
        <v>4626.2929978141165</v>
      </c>
    </row>
    <row r="951" spans="1:30" x14ac:dyDescent="0.25">
      <c r="A951" t="s">
        <v>21</v>
      </c>
      <c r="B951" t="s">
        <v>62</v>
      </c>
      <c r="C951" s="31" t="s">
        <v>5</v>
      </c>
      <c r="D951" s="2" t="s">
        <v>52</v>
      </c>
      <c r="E951" s="38">
        <v>1804</v>
      </c>
      <c r="F951" s="38">
        <v>1859.4654222115291</v>
      </c>
      <c r="G951" s="38">
        <v>1903.6195069267094</v>
      </c>
      <c r="H951" s="38">
        <v>2035.0126425483643</v>
      </c>
      <c r="I951" s="38">
        <v>2155.9805315627809</v>
      </c>
      <c r="J951" s="38">
        <v>2260.8774106324004</v>
      </c>
      <c r="K951" s="38">
        <v>2454.2952935080793</v>
      </c>
      <c r="L951" s="38">
        <v>2644.8464966490678</v>
      </c>
      <c r="M951" s="38">
        <v>2761.24086220258</v>
      </c>
      <c r="N951" s="38">
        <v>2906.8191337512967</v>
      </c>
      <c r="O951" s="38">
        <v>3005.1407507944787</v>
      </c>
      <c r="P951" s="38">
        <v>3040.0748664826933</v>
      </c>
      <c r="Q951" s="38">
        <v>3132.5518978516293</v>
      </c>
      <c r="R951" s="38">
        <v>3235.4367843767973</v>
      </c>
      <c r="S951" s="38">
        <v>3341.0500900536945</v>
      </c>
      <c r="T951" s="38">
        <v>3482.5339084308393</v>
      </c>
      <c r="U951" s="38">
        <v>3596.5845726648945</v>
      </c>
      <c r="V951" s="38">
        <v>3708.7113673825147</v>
      </c>
      <c r="W951" s="38">
        <v>3803.8363567250231</v>
      </c>
      <c r="X951" s="38">
        <v>3902.7249407233949</v>
      </c>
      <c r="Y951" s="38">
        <v>4005.6339540003059</v>
      </c>
      <c r="Z951" s="38">
        <v>4124.8838738582763</v>
      </c>
      <c r="AA951" s="38">
        <v>4186.2064619637767</v>
      </c>
      <c r="AB951" s="38">
        <v>4256.4244542949864</v>
      </c>
      <c r="AC951" s="38">
        <v>4253.4911639538332</v>
      </c>
      <c r="AD951" s="38">
        <v>4210.7997049948599</v>
      </c>
    </row>
    <row r="952" spans="1:30" x14ac:dyDescent="0.25">
      <c r="A952" t="s">
        <v>21</v>
      </c>
      <c r="B952" t="s">
        <v>62</v>
      </c>
      <c r="C952" s="31" t="s">
        <v>5</v>
      </c>
      <c r="D952" s="2" t="s">
        <v>53</v>
      </c>
      <c r="E952" s="38">
        <v>1287</v>
      </c>
      <c r="F952" s="38">
        <v>1362.0338305570226</v>
      </c>
      <c r="G952" s="38">
        <v>1403.8645427343918</v>
      </c>
      <c r="H952" s="38">
        <v>1458.0937025458736</v>
      </c>
      <c r="I952" s="38">
        <v>1478.1203510146324</v>
      </c>
      <c r="J952" s="38">
        <v>1512.7413726246173</v>
      </c>
      <c r="K952" s="38">
        <v>1565.9014271715544</v>
      </c>
      <c r="L952" s="38">
        <v>1607.9409279365732</v>
      </c>
      <c r="M952" s="38">
        <v>1721.8657941142787</v>
      </c>
      <c r="N952" s="38">
        <v>1827.65064009812</v>
      </c>
      <c r="O952" s="38">
        <v>1920.9191221520778</v>
      </c>
      <c r="P952" s="38">
        <v>2090.4992161525875</v>
      </c>
      <c r="Q952" s="38">
        <v>2252.3509734141239</v>
      </c>
      <c r="R952" s="38">
        <v>2354.6797380590829</v>
      </c>
      <c r="S952" s="38">
        <v>2479.3147534245327</v>
      </c>
      <c r="T952" s="38">
        <v>2563.3340511253264</v>
      </c>
      <c r="U952" s="38">
        <v>2597.1530604554255</v>
      </c>
      <c r="V952" s="38">
        <v>2678.8539606485374</v>
      </c>
      <c r="W952" s="38">
        <v>2768.7642074135456</v>
      </c>
      <c r="X952" s="38">
        <v>2861.927286266317</v>
      </c>
      <c r="Y952" s="38">
        <v>2982.2509180977372</v>
      </c>
      <c r="Z952" s="38">
        <v>3080.6859350807194</v>
      </c>
      <c r="AA952" s="38">
        <v>3179.8838630423238</v>
      </c>
      <c r="AB952" s="38">
        <v>3264.6472920313154</v>
      </c>
      <c r="AC952" s="38">
        <v>3354.0249127751185</v>
      </c>
      <c r="AD952" s="38">
        <v>3446.7531296438856</v>
      </c>
    </row>
    <row r="953" spans="1:30" x14ac:dyDescent="0.25">
      <c r="A953" t="s">
        <v>21</v>
      </c>
      <c r="B953" t="s">
        <v>62</v>
      </c>
      <c r="C953" s="31" t="s">
        <v>5</v>
      </c>
      <c r="D953" s="2" t="s">
        <v>1</v>
      </c>
      <c r="E953" s="38">
        <v>1277</v>
      </c>
      <c r="F953" s="38">
        <v>1298.6083123800445</v>
      </c>
      <c r="G953" s="38">
        <v>1343.8946563209461</v>
      </c>
      <c r="H953" s="38">
        <v>1370.8392642399569</v>
      </c>
      <c r="I953" s="38">
        <v>1437.4345714445753</v>
      </c>
      <c r="J953" s="38">
        <v>1507.2990721031481</v>
      </c>
      <c r="K953" s="38">
        <v>1566.4107537994414</v>
      </c>
      <c r="L953" s="38">
        <v>1617.9877257735679</v>
      </c>
      <c r="M953" s="38">
        <v>1666.4989267422452</v>
      </c>
      <c r="N953" s="38">
        <v>1720.0634860566981</v>
      </c>
      <c r="O953" s="38">
        <v>1787.5973115619349</v>
      </c>
      <c r="P953" s="38">
        <v>1861.3491135304776</v>
      </c>
      <c r="Q953" s="38">
        <v>1920.7585271468595</v>
      </c>
      <c r="R953" s="38">
        <v>2031.971460678734</v>
      </c>
      <c r="S953" s="38">
        <v>2140.1494166536154</v>
      </c>
      <c r="T953" s="38">
        <v>2247.3880723457419</v>
      </c>
      <c r="U953" s="38">
        <v>2417.2317904199444</v>
      </c>
      <c r="V953" s="38">
        <v>2566.1899377420996</v>
      </c>
      <c r="W953" s="38">
        <v>2705.5361375214075</v>
      </c>
      <c r="X953" s="38">
        <v>2856.6330695293386</v>
      </c>
      <c r="Y953" s="38">
        <v>2973.8016865166096</v>
      </c>
      <c r="Z953" s="38">
        <v>3097.8956566071747</v>
      </c>
      <c r="AA953" s="38">
        <v>3240.8794756332904</v>
      </c>
      <c r="AB953" s="38">
        <v>3380.8427139075161</v>
      </c>
      <c r="AC953" s="38">
        <v>3530.5353659908301</v>
      </c>
      <c r="AD953" s="38">
        <v>3674.1070965490821</v>
      </c>
    </row>
    <row r="954" spans="1:30" x14ac:dyDescent="0.25">
      <c r="A954" t="s">
        <v>21</v>
      </c>
      <c r="B954" t="s">
        <v>62</v>
      </c>
      <c r="C954" s="31" t="s">
        <v>5</v>
      </c>
      <c r="D954" s="2" t="s">
        <v>0</v>
      </c>
      <c r="E954" s="38">
        <v>84419</v>
      </c>
      <c r="F954" s="38">
        <v>84872.570962578655</v>
      </c>
      <c r="G954" s="38">
        <v>85334.351497898955</v>
      </c>
      <c r="H954" s="38">
        <v>85808.291912150205</v>
      </c>
      <c r="I954" s="38">
        <v>86297.896174197609</v>
      </c>
      <c r="J954" s="38">
        <v>86798.237297614978</v>
      </c>
      <c r="K954" s="38">
        <v>87314.955555552107</v>
      </c>
      <c r="L954" s="38">
        <v>87868.760806176462</v>
      </c>
      <c r="M954" s="38">
        <v>88465.482967386051</v>
      </c>
      <c r="N954" s="38">
        <v>89110.080494647555</v>
      </c>
      <c r="O954" s="38">
        <v>89803.467499323917</v>
      </c>
      <c r="P954" s="38">
        <v>90486.26113456396</v>
      </c>
      <c r="Q954" s="38">
        <v>91160.996098707619</v>
      </c>
      <c r="R954" s="38">
        <v>91826.311882530121</v>
      </c>
      <c r="S954" s="38">
        <v>92484.566852931224</v>
      </c>
      <c r="T954" s="38">
        <v>93134.043151258986</v>
      </c>
      <c r="U954" s="38">
        <v>93773.084471582071</v>
      </c>
      <c r="V954" s="38">
        <v>94401.412681763657</v>
      </c>
      <c r="W954" s="38">
        <v>95017.627505996366</v>
      </c>
      <c r="X954" s="38">
        <v>95621.227737358975</v>
      </c>
      <c r="Y954" s="38">
        <v>96211.816849065799</v>
      </c>
      <c r="Z954" s="38">
        <v>96788.694732110001</v>
      </c>
      <c r="AA954" s="38">
        <v>97352.224457794378</v>
      </c>
      <c r="AB954" s="38">
        <v>97900.850046533174</v>
      </c>
      <c r="AC954" s="38">
        <v>98434.033694154714</v>
      </c>
      <c r="AD954" s="38">
        <v>98951.161422834004</v>
      </c>
    </row>
    <row r="955" spans="1:30" x14ac:dyDescent="0.25">
      <c r="A955" t="s">
        <v>21</v>
      </c>
      <c r="B955" t="s">
        <v>62</v>
      </c>
      <c r="C955" s="31" t="s">
        <v>6</v>
      </c>
      <c r="D955" s="2" t="s">
        <v>37</v>
      </c>
      <c r="E955" s="38">
        <v>12569</v>
      </c>
      <c r="F955" s="38">
        <v>12352.503624566947</v>
      </c>
      <c r="G955" s="38">
        <v>12165.228621970839</v>
      </c>
      <c r="H955" s="38">
        <v>11940.172897702003</v>
      </c>
      <c r="I955" s="38">
        <v>11706.436713386003</v>
      </c>
      <c r="J955" s="38">
        <v>11385.476342201637</v>
      </c>
      <c r="K955" s="38">
        <v>11146.157522505004</v>
      </c>
      <c r="L955" s="38">
        <v>10968.759330065539</v>
      </c>
      <c r="M955" s="38">
        <v>10849.509679735685</v>
      </c>
      <c r="N955" s="38">
        <v>10789.053981773361</v>
      </c>
      <c r="O955" s="38">
        <v>10787.724071713932</v>
      </c>
      <c r="P955" s="38">
        <v>10838.528907852538</v>
      </c>
      <c r="Q955" s="38">
        <v>10887.462368284132</v>
      </c>
      <c r="R955" s="38">
        <v>10935.069883969711</v>
      </c>
      <c r="S955" s="38">
        <v>10982.171728448695</v>
      </c>
      <c r="T955" s="38">
        <v>11029.432497462694</v>
      </c>
      <c r="U955" s="38">
        <v>11077.402048961852</v>
      </c>
      <c r="V955" s="38">
        <v>11126.985990438097</v>
      </c>
      <c r="W955" s="38">
        <v>11178.750544784998</v>
      </c>
      <c r="X955" s="38">
        <v>11231.916657563481</v>
      </c>
      <c r="Y955" s="38">
        <v>11285.916565472187</v>
      </c>
      <c r="Z955" s="38">
        <v>11339.951951924417</v>
      </c>
      <c r="AA955" s="38">
        <v>11392.755809384082</v>
      </c>
      <c r="AB955" s="38">
        <v>11443.066876508981</v>
      </c>
      <c r="AC955" s="38">
        <v>11489.715799815212</v>
      </c>
      <c r="AD955" s="38">
        <v>11531.788936453273</v>
      </c>
    </row>
    <row r="956" spans="1:30" x14ac:dyDescent="0.25">
      <c r="A956" t="s">
        <v>21</v>
      </c>
      <c r="B956" t="s">
        <v>62</v>
      </c>
      <c r="C956" s="31" t="s">
        <v>6</v>
      </c>
      <c r="D956" s="2" t="s">
        <v>38</v>
      </c>
      <c r="E956" s="38">
        <v>12788</v>
      </c>
      <c r="F956" s="38">
        <v>12837.515461940313</v>
      </c>
      <c r="G956" s="38">
        <v>12809.726424822384</v>
      </c>
      <c r="H956" s="38">
        <v>12707.783634280393</v>
      </c>
      <c r="I956" s="38">
        <v>12638.459369496448</v>
      </c>
      <c r="J956" s="38">
        <v>12636.171642372559</v>
      </c>
      <c r="K956" s="38">
        <v>12492.61816017079</v>
      </c>
      <c r="L956" s="38">
        <v>12362.757605134939</v>
      </c>
      <c r="M956" s="38">
        <v>12209.587010348583</v>
      </c>
      <c r="N956" s="38">
        <v>12046.253521161929</v>
      </c>
      <c r="O956" s="38">
        <v>11806.210608378071</v>
      </c>
      <c r="P956" s="38">
        <v>11619.292505959746</v>
      </c>
      <c r="Q956" s="38">
        <v>11482.050245665378</v>
      </c>
      <c r="R956" s="38">
        <v>11391.554385643292</v>
      </c>
      <c r="S956" s="38">
        <v>11347.818889415696</v>
      </c>
      <c r="T956" s="38">
        <v>11350.949716677324</v>
      </c>
      <c r="U956" s="38">
        <v>11401.849468168068</v>
      </c>
      <c r="V956" s="38">
        <v>11448.939945031416</v>
      </c>
      <c r="W956" s="38">
        <v>11493.282799540662</v>
      </c>
      <c r="X956" s="38">
        <v>11535.431554526851</v>
      </c>
      <c r="Y956" s="38">
        <v>11576.45943492798</v>
      </c>
      <c r="Z956" s="38">
        <v>11617.412850856334</v>
      </c>
      <c r="AA956" s="38">
        <v>11659.199191675503</v>
      </c>
      <c r="AB956" s="38">
        <v>11702.381636468439</v>
      </c>
      <c r="AC956" s="38">
        <v>11747.255772732326</v>
      </c>
      <c r="AD956" s="38">
        <v>11793.923347777134</v>
      </c>
    </row>
    <row r="957" spans="1:30" x14ac:dyDescent="0.25">
      <c r="A957" t="s">
        <v>21</v>
      </c>
      <c r="B957" t="s">
        <v>62</v>
      </c>
      <c r="C957" s="31" t="s">
        <v>6</v>
      </c>
      <c r="D957" s="2" t="s">
        <v>39</v>
      </c>
      <c r="E957" s="38">
        <v>11301</v>
      </c>
      <c r="F957" s="38">
        <v>11608.831680011488</v>
      </c>
      <c r="G957" s="38">
        <v>11904.856085876512</v>
      </c>
      <c r="H957" s="38">
        <v>12160.902876390404</v>
      </c>
      <c r="I957" s="38">
        <v>12320.941207537908</v>
      </c>
      <c r="J957" s="38">
        <v>12453.489152450162</v>
      </c>
      <c r="K957" s="38">
        <v>12503.554342742402</v>
      </c>
      <c r="L957" s="38">
        <v>12499.003981704693</v>
      </c>
      <c r="M957" s="38">
        <v>12436.82996062345</v>
      </c>
      <c r="N957" s="38">
        <v>12397.487984437976</v>
      </c>
      <c r="O957" s="38">
        <v>12421.561847182824</v>
      </c>
      <c r="P957" s="38">
        <v>12328.257137086592</v>
      </c>
      <c r="Q957" s="38">
        <v>12233.884455885862</v>
      </c>
      <c r="R957" s="38">
        <v>12118.438192535803</v>
      </c>
      <c r="S957" s="38">
        <v>11984.000739850517</v>
      </c>
      <c r="T957" s="38">
        <v>11773.979584194105</v>
      </c>
      <c r="U957" s="38">
        <v>11603.232899874074</v>
      </c>
      <c r="V957" s="38">
        <v>11478.323725013895</v>
      </c>
      <c r="W957" s="38">
        <v>11396.714751916021</v>
      </c>
      <c r="X957" s="38">
        <v>11357.980650728514</v>
      </c>
      <c r="Y957" s="38">
        <v>11362.35815397292</v>
      </c>
      <c r="Z957" s="38">
        <v>11410.202921119946</v>
      </c>
      <c r="AA957" s="38">
        <v>11453.208584503536</v>
      </c>
      <c r="AB957" s="38">
        <v>11492.314018397123</v>
      </c>
      <c r="AC957" s="38">
        <v>11528.693570982614</v>
      </c>
      <c r="AD957" s="38">
        <v>11563.736458214265</v>
      </c>
    </row>
    <row r="958" spans="1:30" x14ac:dyDescent="0.25">
      <c r="A958" t="s">
        <v>21</v>
      </c>
      <c r="B958" t="s">
        <v>62</v>
      </c>
      <c r="C958" s="31" t="s">
        <v>6</v>
      </c>
      <c r="D958" s="2" t="s">
        <v>40</v>
      </c>
      <c r="E958" s="38">
        <v>10196</v>
      </c>
      <c r="F958" s="38">
        <v>10266.222624418839</v>
      </c>
      <c r="G958" s="38">
        <v>10263.338305214917</v>
      </c>
      <c r="H958" s="38">
        <v>10376.599443239349</v>
      </c>
      <c r="I958" s="38">
        <v>10418.549636439024</v>
      </c>
      <c r="J958" s="38">
        <v>10473.363062985387</v>
      </c>
      <c r="K958" s="38">
        <v>10732.667002866965</v>
      </c>
      <c r="L958" s="38">
        <v>10991.634123035172</v>
      </c>
      <c r="M958" s="38">
        <v>11223.747830728087</v>
      </c>
      <c r="N958" s="38">
        <v>11385.346390597771</v>
      </c>
      <c r="O958" s="38">
        <v>11501.571685538609</v>
      </c>
      <c r="P958" s="38">
        <v>11550.56150403251</v>
      </c>
      <c r="Q958" s="38">
        <v>11555.572535552184</v>
      </c>
      <c r="R958" s="38">
        <v>11521.003443384208</v>
      </c>
      <c r="S958" s="38">
        <v>11486.199962169054</v>
      </c>
      <c r="T958" s="38">
        <v>11507.187221587854</v>
      </c>
      <c r="U958" s="38">
        <v>11435.974601907235</v>
      </c>
      <c r="V958" s="38">
        <v>11351.732660298334</v>
      </c>
      <c r="W958" s="38">
        <v>11250.91252506731</v>
      </c>
      <c r="X958" s="38">
        <v>11134.521208876624</v>
      </c>
      <c r="Y958" s="38">
        <v>10962.205305514257</v>
      </c>
      <c r="Z958" s="38">
        <v>10813.263731210889</v>
      </c>
      <c r="AA958" s="38">
        <v>10705.539913891324</v>
      </c>
      <c r="AB958" s="38">
        <v>10637.260050951591</v>
      </c>
      <c r="AC958" s="38">
        <v>10607.725511496417</v>
      </c>
      <c r="AD958" s="38">
        <v>10613.552009409434</v>
      </c>
    </row>
    <row r="959" spans="1:30" x14ac:dyDescent="0.25">
      <c r="A959" t="s">
        <v>21</v>
      </c>
      <c r="B959" t="s">
        <v>62</v>
      </c>
      <c r="C959" s="31" t="s">
        <v>6</v>
      </c>
      <c r="D959" s="2" t="s">
        <v>41</v>
      </c>
      <c r="E959" s="38">
        <v>10912</v>
      </c>
      <c r="F959" s="38">
        <v>10574.549317684754</v>
      </c>
      <c r="G959" s="38">
        <v>10396.580960273342</v>
      </c>
      <c r="H959" s="38">
        <v>10256.897018335852</v>
      </c>
      <c r="I959" s="38">
        <v>10339.246607817167</v>
      </c>
      <c r="J959" s="38">
        <v>10438.967718905582</v>
      </c>
      <c r="K959" s="38">
        <v>10466.438627607551</v>
      </c>
      <c r="L959" s="38">
        <v>10470.910167614253</v>
      </c>
      <c r="M959" s="38">
        <v>10562.25567801634</v>
      </c>
      <c r="N959" s="38">
        <v>10623.033910430404</v>
      </c>
      <c r="O959" s="38">
        <v>10715.052060961087</v>
      </c>
      <c r="P959" s="38">
        <v>10951.275060210282</v>
      </c>
      <c r="Q959" s="38">
        <v>11197.519483539259</v>
      </c>
      <c r="R959" s="38">
        <v>11415.738983620398</v>
      </c>
      <c r="S959" s="38">
        <v>11589.950720675719</v>
      </c>
      <c r="T959" s="38">
        <v>11693.324149289278</v>
      </c>
      <c r="U959" s="38">
        <v>11740.327611766543</v>
      </c>
      <c r="V959" s="38">
        <v>11755.697891010373</v>
      </c>
      <c r="W959" s="38">
        <v>11746.333630777357</v>
      </c>
      <c r="X959" s="38">
        <v>11723.762468128984</v>
      </c>
      <c r="Y959" s="38">
        <v>11744.88844356158</v>
      </c>
      <c r="Z959" s="38">
        <v>11701.340405181734</v>
      </c>
      <c r="AA959" s="38">
        <v>11637.612807030728</v>
      </c>
      <c r="AB959" s="38">
        <v>11573.560132955314</v>
      </c>
      <c r="AC959" s="38">
        <v>11490.772167873847</v>
      </c>
      <c r="AD959" s="38">
        <v>11353.445972368112</v>
      </c>
    </row>
    <row r="960" spans="1:30" x14ac:dyDescent="0.25">
      <c r="A960" t="s">
        <v>21</v>
      </c>
      <c r="B960" t="s">
        <v>62</v>
      </c>
      <c r="C960" s="31" t="s">
        <v>6</v>
      </c>
      <c r="D960" s="2" t="s">
        <v>42</v>
      </c>
      <c r="E960" s="38">
        <v>12906</v>
      </c>
      <c r="F960" s="38">
        <v>12825.986279090241</v>
      </c>
      <c r="G960" s="38">
        <v>12795.791574740473</v>
      </c>
      <c r="H960" s="38">
        <v>12762.128129507124</v>
      </c>
      <c r="I960" s="38">
        <v>12597.614146967509</v>
      </c>
      <c r="J960" s="38">
        <v>12462.904370489447</v>
      </c>
      <c r="K960" s="38">
        <v>12324.145758355309</v>
      </c>
      <c r="L960" s="38">
        <v>12246.158247536332</v>
      </c>
      <c r="M960" s="38">
        <v>12186.969175242742</v>
      </c>
      <c r="N960" s="38">
        <v>12236.66614879436</v>
      </c>
      <c r="O960" s="38">
        <v>12324.101321564714</v>
      </c>
      <c r="P960" s="38">
        <v>12360.45459638288</v>
      </c>
      <c r="Q960" s="38">
        <v>12378.722621529465</v>
      </c>
      <c r="R960" s="38">
        <v>12450.994483523631</v>
      </c>
      <c r="S960" s="38">
        <v>12509.392115291241</v>
      </c>
      <c r="T960" s="38">
        <v>12614.08439176307</v>
      </c>
      <c r="U960" s="38">
        <v>12831.450184779216</v>
      </c>
      <c r="V960" s="38">
        <v>13062.494722049669</v>
      </c>
      <c r="W960" s="38">
        <v>13263.561690926384</v>
      </c>
      <c r="X960" s="38">
        <v>13439.877414468272</v>
      </c>
      <c r="Y960" s="38">
        <v>13541.38685672754</v>
      </c>
      <c r="Z960" s="38">
        <v>13594.916348364726</v>
      </c>
      <c r="AA960" s="38">
        <v>13629.257212925571</v>
      </c>
      <c r="AB960" s="38">
        <v>13636.536955104059</v>
      </c>
      <c r="AC960" s="38">
        <v>13627.190634022589</v>
      </c>
      <c r="AD960" s="38">
        <v>13659.152424992631</v>
      </c>
    </row>
    <row r="961" spans="1:30" x14ac:dyDescent="0.25">
      <c r="A961" t="s">
        <v>21</v>
      </c>
      <c r="B961" t="s">
        <v>62</v>
      </c>
      <c r="C961" s="31" t="s">
        <v>6</v>
      </c>
      <c r="D961" s="2" t="s">
        <v>43</v>
      </c>
      <c r="E961" s="38">
        <v>13163</v>
      </c>
      <c r="F961" s="38">
        <v>13119.882288981953</v>
      </c>
      <c r="G961" s="38">
        <v>13002.610977418844</v>
      </c>
      <c r="H961" s="38">
        <v>12882.752540346126</v>
      </c>
      <c r="I961" s="38">
        <v>12841.920540682075</v>
      </c>
      <c r="J961" s="38">
        <v>12821.321844729449</v>
      </c>
      <c r="K961" s="38">
        <v>12868.56966847164</v>
      </c>
      <c r="L961" s="38">
        <v>12942.061758424741</v>
      </c>
      <c r="M961" s="38">
        <v>13004.025435595035</v>
      </c>
      <c r="N961" s="38">
        <v>12983.736878271047</v>
      </c>
      <c r="O961" s="38">
        <v>12961.758301051506</v>
      </c>
      <c r="P961" s="38">
        <v>12915.544965830259</v>
      </c>
      <c r="Q961" s="38">
        <v>12875.756880546278</v>
      </c>
      <c r="R961" s="38">
        <v>12832.413463721943</v>
      </c>
      <c r="S961" s="38">
        <v>12834.921382770814</v>
      </c>
      <c r="T961" s="38">
        <v>12864.274802614331</v>
      </c>
      <c r="U961" s="38">
        <v>12867.660547246312</v>
      </c>
      <c r="V961" s="38">
        <v>12867.448328949453</v>
      </c>
      <c r="W961" s="38">
        <v>12910.71566614597</v>
      </c>
      <c r="X961" s="38">
        <v>12953.328458101292</v>
      </c>
      <c r="Y961" s="38">
        <v>13046.302257518715</v>
      </c>
      <c r="Z961" s="38">
        <v>13230.60806499012</v>
      </c>
      <c r="AA961" s="38">
        <v>13430.790486475375</v>
      </c>
      <c r="AB961" s="38">
        <v>13603.961390103605</v>
      </c>
      <c r="AC961" s="38">
        <v>13764.262179103969</v>
      </c>
      <c r="AD961" s="38">
        <v>13857.959156401514</v>
      </c>
    </row>
    <row r="962" spans="1:30" x14ac:dyDescent="0.25">
      <c r="A962" t="s">
        <v>21</v>
      </c>
      <c r="B962" t="s">
        <v>62</v>
      </c>
      <c r="C962" s="31" t="s">
        <v>6</v>
      </c>
      <c r="D962" s="2" t="s">
        <v>44</v>
      </c>
      <c r="E962" s="38">
        <v>11594</v>
      </c>
      <c r="F962" s="38">
        <v>11686.67467277524</v>
      </c>
      <c r="G962" s="38">
        <v>11885.707406741632</v>
      </c>
      <c r="H962" s="38">
        <v>12180.739308787666</v>
      </c>
      <c r="I962" s="38">
        <v>12478.948638258196</v>
      </c>
      <c r="J962" s="38">
        <v>12674.172046302465</v>
      </c>
      <c r="K962" s="38">
        <v>12729.105025711769</v>
      </c>
      <c r="L962" s="38">
        <v>12730.048030173255</v>
      </c>
      <c r="M962" s="38">
        <v>12733.257260141407</v>
      </c>
      <c r="N962" s="38">
        <v>12801.8648391676</v>
      </c>
      <c r="O962" s="38">
        <v>12875.843591961624</v>
      </c>
      <c r="P962" s="38">
        <v>12984.326151678546</v>
      </c>
      <c r="Q962" s="38">
        <v>13096.165578724504</v>
      </c>
      <c r="R962" s="38">
        <v>13182.088166010901</v>
      </c>
      <c r="S962" s="38">
        <v>13190.433082825864</v>
      </c>
      <c r="T962" s="38">
        <v>13173.809813612828</v>
      </c>
      <c r="U962" s="38">
        <v>13133.009103434932</v>
      </c>
      <c r="V962" s="38">
        <v>13085.743239676782</v>
      </c>
      <c r="W962" s="38">
        <v>13034.146183353852</v>
      </c>
      <c r="X962" s="38">
        <v>13009.954243020209</v>
      </c>
      <c r="Y962" s="38">
        <v>13013.961295550285</v>
      </c>
      <c r="Z962" s="38">
        <v>13001.806137170999</v>
      </c>
      <c r="AA962" s="38">
        <v>12991.434205470763</v>
      </c>
      <c r="AB962" s="38">
        <v>13018.620856842266</v>
      </c>
      <c r="AC962" s="38">
        <v>13051.029479736462</v>
      </c>
      <c r="AD962" s="38">
        <v>13134.204545890865</v>
      </c>
    </row>
    <row r="963" spans="1:30" x14ac:dyDescent="0.25">
      <c r="A963" t="s">
        <v>21</v>
      </c>
      <c r="B963" t="s">
        <v>62</v>
      </c>
      <c r="C963" s="31" t="s">
        <v>6</v>
      </c>
      <c r="D963" s="2" t="s">
        <v>45</v>
      </c>
      <c r="E963" s="38">
        <v>12138</v>
      </c>
      <c r="F963" s="38">
        <v>11837.066422823707</v>
      </c>
      <c r="G963" s="38">
        <v>11499.214765743211</v>
      </c>
      <c r="H963" s="38">
        <v>11248.78353317724</v>
      </c>
      <c r="I963" s="38">
        <v>11195.348905117778</v>
      </c>
      <c r="J963" s="38">
        <v>11260.070421180371</v>
      </c>
      <c r="K963" s="38">
        <v>11397.984517801975</v>
      </c>
      <c r="L963" s="38">
        <v>11639.302618230622</v>
      </c>
      <c r="M963" s="38">
        <v>11946.423268850172</v>
      </c>
      <c r="N963" s="38">
        <v>12256.015925894437</v>
      </c>
      <c r="O963" s="38">
        <v>12487.264995656598</v>
      </c>
      <c r="P963" s="38">
        <v>12598.699587703484</v>
      </c>
      <c r="Q963" s="38">
        <v>12656.520999883895</v>
      </c>
      <c r="R963" s="38">
        <v>12709.609008133242</v>
      </c>
      <c r="S963" s="38">
        <v>12807.709986592408</v>
      </c>
      <c r="T963" s="38">
        <v>12891.951772506098</v>
      </c>
      <c r="U963" s="38">
        <v>13001.287597926645</v>
      </c>
      <c r="V963" s="38">
        <v>13108.795145423015</v>
      </c>
      <c r="W963" s="38">
        <v>13190.672997200747</v>
      </c>
      <c r="X963" s="38">
        <v>13204.839176730038</v>
      </c>
      <c r="Y963" s="38">
        <v>13191.819220899513</v>
      </c>
      <c r="Z963" s="38">
        <v>13156.475893406649</v>
      </c>
      <c r="AA963" s="38">
        <v>13107.831233366316</v>
      </c>
      <c r="AB963" s="38">
        <v>13053.14613132512</v>
      </c>
      <c r="AC963" s="38">
        <v>13015.712638501867</v>
      </c>
      <c r="AD963" s="38">
        <v>13006.211871491909</v>
      </c>
    </row>
    <row r="964" spans="1:30" x14ac:dyDescent="0.25">
      <c r="A964" t="s">
        <v>21</v>
      </c>
      <c r="B964" t="s">
        <v>62</v>
      </c>
      <c r="C964" s="31" t="s">
        <v>6</v>
      </c>
      <c r="D964" s="2" t="s">
        <v>46</v>
      </c>
      <c r="E964" s="38">
        <v>12221</v>
      </c>
      <c r="F964" s="38">
        <v>12348.230740772462</v>
      </c>
      <c r="G964" s="38">
        <v>12519.845909983022</v>
      </c>
      <c r="H964" s="38">
        <v>12481.274900854001</v>
      </c>
      <c r="I964" s="38">
        <v>12234.482747930131</v>
      </c>
      <c r="J964" s="38">
        <v>11813.775435587755</v>
      </c>
      <c r="K964" s="38">
        <v>11551.201127580864</v>
      </c>
      <c r="L964" s="38">
        <v>11280.23153536583</v>
      </c>
      <c r="M964" s="38">
        <v>11098.144078542529</v>
      </c>
      <c r="N964" s="38">
        <v>11096.84887695334</v>
      </c>
      <c r="O964" s="38">
        <v>11206.304764466895</v>
      </c>
      <c r="P964" s="38">
        <v>11380.723924950653</v>
      </c>
      <c r="Q964" s="38">
        <v>11648.441082738009</v>
      </c>
      <c r="R964" s="38">
        <v>11957.996190675925</v>
      </c>
      <c r="S964" s="38">
        <v>12258.537646549405</v>
      </c>
      <c r="T964" s="38">
        <v>12484.023114014068</v>
      </c>
      <c r="U964" s="38">
        <v>12604.974566607276</v>
      </c>
      <c r="V964" s="38">
        <v>12676.367078989177</v>
      </c>
      <c r="W964" s="38">
        <v>12745.492458413768</v>
      </c>
      <c r="X964" s="38">
        <v>12854.54639974911</v>
      </c>
      <c r="Y964" s="38">
        <v>12945.314026259588</v>
      </c>
      <c r="Z964" s="38">
        <v>13056.300235090088</v>
      </c>
      <c r="AA964" s="38">
        <v>13161.613421100028</v>
      </c>
      <c r="AB964" s="38">
        <v>13240.906861250714</v>
      </c>
      <c r="AC964" s="38">
        <v>13258.601985784047</v>
      </c>
      <c r="AD964" s="38">
        <v>13248.613612451714</v>
      </c>
    </row>
    <row r="965" spans="1:30" x14ac:dyDescent="0.25">
      <c r="A965" t="s">
        <v>21</v>
      </c>
      <c r="B965" t="s">
        <v>62</v>
      </c>
      <c r="C965" s="31" t="s">
        <v>6</v>
      </c>
      <c r="D965" s="2" t="s">
        <v>47</v>
      </c>
      <c r="E965" s="38">
        <v>12310</v>
      </c>
      <c r="F965" s="38">
        <v>12044.505240153558</v>
      </c>
      <c r="G965" s="38">
        <v>11726.86920158568</v>
      </c>
      <c r="H965" s="38">
        <v>11565.62543510781</v>
      </c>
      <c r="I965" s="38">
        <v>11598.240299741286</v>
      </c>
      <c r="J965" s="38">
        <v>11812.467532770283</v>
      </c>
      <c r="K965" s="38">
        <v>11975.44642604109</v>
      </c>
      <c r="L965" s="38">
        <v>12149.679810392154</v>
      </c>
      <c r="M965" s="38">
        <v>12142.731103018716</v>
      </c>
      <c r="N965" s="38">
        <v>11956.765295242782</v>
      </c>
      <c r="O965" s="38">
        <v>11611.693600869847</v>
      </c>
      <c r="P965" s="38">
        <v>11385.546870301092</v>
      </c>
      <c r="Q965" s="38">
        <v>11165.164715301737</v>
      </c>
      <c r="R965" s="38">
        <v>11026.154039849331</v>
      </c>
      <c r="S965" s="38">
        <v>11049.424438241425</v>
      </c>
      <c r="T965" s="38">
        <v>11171.877357624939</v>
      </c>
      <c r="U965" s="38">
        <v>11356.923790730551</v>
      </c>
      <c r="V965" s="38">
        <v>11629.202814995631</v>
      </c>
      <c r="W965" s="38">
        <v>11930.321642018029</v>
      </c>
      <c r="X965" s="38">
        <v>12217.24030658475</v>
      </c>
      <c r="Y965" s="38">
        <v>12437.258951458229</v>
      </c>
      <c r="Z965" s="38">
        <v>12564.445005796071</v>
      </c>
      <c r="AA965" s="38">
        <v>12645.049710625401</v>
      </c>
      <c r="AB965" s="38">
        <v>12724.354694601718</v>
      </c>
      <c r="AC965" s="38">
        <v>12841.031679925418</v>
      </c>
      <c r="AD965" s="38">
        <v>12937.102396961489</v>
      </c>
    </row>
    <row r="966" spans="1:30" x14ac:dyDescent="0.25">
      <c r="A966" t="s">
        <v>21</v>
      </c>
      <c r="B966" t="s">
        <v>62</v>
      </c>
      <c r="C966" s="31" t="s">
        <v>6</v>
      </c>
      <c r="D966" s="2" t="s">
        <v>48</v>
      </c>
      <c r="E966" s="38">
        <v>11501</v>
      </c>
      <c r="F966" s="38">
        <v>11705.615777888641</v>
      </c>
      <c r="G966" s="38">
        <v>11814.051275240128</v>
      </c>
      <c r="H966" s="38">
        <v>11857.512283421704</v>
      </c>
      <c r="I966" s="38">
        <v>11729.739414682761</v>
      </c>
      <c r="J966" s="38">
        <v>11532.301264163683</v>
      </c>
      <c r="K966" s="38">
        <v>11325.798082547835</v>
      </c>
      <c r="L966" s="38">
        <v>11088.116192826526</v>
      </c>
      <c r="M966" s="38">
        <v>10987.6499582791</v>
      </c>
      <c r="N966" s="38">
        <v>11058.268692808062</v>
      </c>
      <c r="O966" s="38">
        <v>11297.478792860862</v>
      </c>
      <c r="P966" s="38">
        <v>11487.925514747789</v>
      </c>
      <c r="Q966" s="38">
        <v>11662.511979896521</v>
      </c>
      <c r="R966" s="38">
        <v>11674.284872388373</v>
      </c>
      <c r="S966" s="38">
        <v>11524.515681976176</v>
      </c>
      <c r="T966" s="38">
        <v>11225.476295611863</v>
      </c>
      <c r="U966" s="38">
        <v>11020.138672107201</v>
      </c>
      <c r="V966" s="38">
        <v>10832.325976904767</v>
      </c>
      <c r="W966" s="38">
        <v>10722.071982081638</v>
      </c>
      <c r="X966" s="38">
        <v>10759.545690709525</v>
      </c>
      <c r="Y966" s="38">
        <v>10889.876577500778</v>
      </c>
      <c r="Z966" s="38">
        <v>11079.509065308815</v>
      </c>
      <c r="AA966" s="38">
        <v>11348.06294336346</v>
      </c>
      <c r="AB966" s="38">
        <v>11634.943490414125</v>
      </c>
      <c r="AC966" s="38">
        <v>11904.433346741083</v>
      </c>
      <c r="AD966" s="38">
        <v>12115.153875666656</v>
      </c>
    </row>
    <row r="967" spans="1:30" x14ac:dyDescent="0.25">
      <c r="A967" t="s">
        <v>21</v>
      </c>
      <c r="B967" t="s">
        <v>62</v>
      </c>
      <c r="C967" s="31" t="s">
        <v>6</v>
      </c>
      <c r="D967" s="2" t="s">
        <v>49</v>
      </c>
      <c r="E967" s="38">
        <v>9430</v>
      </c>
      <c r="F967" s="38">
        <v>9642.622798043587</v>
      </c>
      <c r="G967" s="38">
        <v>9863.5180504600758</v>
      </c>
      <c r="H967" s="38">
        <v>10047.37295618747</v>
      </c>
      <c r="I967" s="38">
        <v>10180.100852299111</v>
      </c>
      <c r="J967" s="38">
        <v>10435.8869270369</v>
      </c>
      <c r="K967" s="38">
        <v>10640.465939336786</v>
      </c>
      <c r="L967" s="38">
        <v>10762.63248034507</v>
      </c>
      <c r="M967" s="38">
        <v>10829.381647471757</v>
      </c>
      <c r="N967" s="38">
        <v>10748.416281706481</v>
      </c>
      <c r="O967" s="38">
        <v>10606.323337081774</v>
      </c>
      <c r="P967" s="38">
        <v>10452.350430030268</v>
      </c>
      <c r="Q967" s="38">
        <v>10278.695007425353</v>
      </c>
      <c r="R967" s="38">
        <v>10217.892839967737</v>
      </c>
      <c r="S967" s="38">
        <v>10300.994631249016</v>
      </c>
      <c r="T967" s="38">
        <v>10532.364154927782</v>
      </c>
      <c r="U967" s="38">
        <v>10720.207923361657</v>
      </c>
      <c r="V967" s="38">
        <v>10878.069908416779</v>
      </c>
      <c r="W967" s="38">
        <v>10894.969943559219</v>
      </c>
      <c r="X967" s="38">
        <v>10772.670015475911</v>
      </c>
      <c r="Y967" s="38">
        <v>10518.027212912302</v>
      </c>
      <c r="Z967" s="38">
        <v>10337.484499656621</v>
      </c>
      <c r="AA967" s="38">
        <v>10181.3641333175</v>
      </c>
      <c r="AB967" s="38">
        <v>10096.552771940469</v>
      </c>
      <c r="AC967" s="38">
        <v>10142.014151380758</v>
      </c>
      <c r="AD967" s="38">
        <v>10272.243080841517</v>
      </c>
    </row>
    <row r="968" spans="1:30" x14ac:dyDescent="0.25">
      <c r="A968" t="s">
        <v>21</v>
      </c>
      <c r="B968" t="s">
        <v>62</v>
      </c>
      <c r="C968" s="31" t="s">
        <v>6</v>
      </c>
      <c r="D968" s="2" t="s">
        <v>50</v>
      </c>
      <c r="E968" s="38">
        <v>7508</v>
      </c>
      <c r="F968" s="38">
        <v>7586.4424759253207</v>
      </c>
      <c r="G968" s="38">
        <v>7764.2591518091176</v>
      </c>
      <c r="H968" s="38">
        <v>8010.4604724013898</v>
      </c>
      <c r="I968" s="38">
        <v>8236.4162103378167</v>
      </c>
      <c r="J968" s="38">
        <v>8470.5870569123581</v>
      </c>
      <c r="K968" s="38">
        <v>8676.6170116398098</v>
      </c>
      <c r="L968" s="38">
        <v>8889.2068011983993</v>
      </c>
      <c r="M968" s="38">
        <v>9076.0962681980945</v>
      </c>
      <c r="N968" s="38">
        <v>9225.0194172742085</v>
      </c>
      <c r="O968" s="38">
        <v>9470.4348457801389</v>
      </c>
      <c r="P968" s="38">
        <v>9675.1815099832802</v>
      </c>
      <c r="Q968" s="38">
        <v>9804.4076667444606</v>
      </c>
      <c r="R968" s="38">
        <v>9884.5736408546854</v>
      </c>
      <c r="S968" s="38">
        <v>9830.5729971000728</v>
      </c>
      <c r="T968" s="38">
        <v>9716.2666788047864</v>
      </c>
      <c r="U968" s="38">
        <v>9590.0574088387584</v>
      </c>
      <c r="V968" s="38">
        <v>9454.5286842432834</v>
      </c>
      <c r="W968" s="38">
        <v>9414.531657073745</v>
      </c>
      <c r="X968" s="38">
        <v>9499.7686811974181</v>
      </c>
      <c r="Y968" s="38">
        <v>9718.6481252125268</v>
      </c>
      <c r="Z968" s="38">
        <v>9899.7851040446512</v>
      </c>
      <c r="AA968" s="38">
        <v>10045.534236850881</v>
      </c>
      <c r="AB968" s="38">
        <v>10067.843575940244</v>
      </c>
      <c r="AC968" s="38">
        <v>9972.0937243169355</v>
      </c>
      <c r="AD968" s="38">
        <v>9755.2403170280286</v>
      </c>
    </row>
    <row r="969" spans="1:30" x14ac:dyDescent="0.25">
      <c r="A969" t="s">
        <v>21</v>
      </c>
      <c r="B969" t="s">
        <v>62</v>
      </c>
      <c r="C969" s="31" t="s">
        <v>6</v>
      </c>
      <c r="D969" s="2" t="s">
        <v>51</v>
      </c>
      <c r="E969" s="38">
        <v>5269</v>
      </c>
      <c r="F969" s="38">
        <v>5681.41860606095</v>
      </c>
      <c r="G969" s="38">
        <v>6080.8821716975781</v>
      </c>
      <c r="H969" s="38">
        <v>6319.3273466952041</v>
      </c>
      <c r="I969" s="38">
        <v>6622.3463487788194</v>
      </c>
      <c r="J969" s="38">
        <v>6842.5161289534954</v>
      </c>
      <c r="K969" s="38">
        <v>6922.8100151031949</v>
      </c>
      <c r="L969" s="38">
        <v>7088.9267531186897</v>
      </c>
      <c r="M969" s="38">
        <v>7312.729954753675</v>
      </c>
      <c r="N969" s="38">
        <v>7522.1696576963959</v>
      </c>
      <c r="O969" s="38">
        <v>7747.1126747793405</v>
      </c>
      <c r="P969" s="38">
        <v>7948.4091829967847</v>
      </c>
      <c r="Q969" s="38">
        <v>8154.219733529093</v>
      </c>
      <c r="R969" s="38">
        <v>8338.4299209409473</v>
      </c>
      <c r="S969" s="38">
        <v>8490.7579296692675</v>
      </c>
      <c r="T969" s="38">
        <v>8717.3388354583349</v>
      </c>
      <c r="U969" s="38">
        <v>8912.1614570098245</v>
      </c>
      <c r="V969" s="38">
        <v>9038.5978037795176</v>
      </c>
      <c r="W969" s="38">
        <v>9123.4540005975723</v>
      </c>
      <c r="X969" s="38">
        <v>9087.5275925738351</v>
      </c>
      <c r="Y969" s="38">
        <v>8995.0031769160487</v>
      </c>
      <c r="Z969" s="38">
        <v>8891.0551045526972</v>
      </c>
      <c r="AA969" s="38">
        <v>8784.0991519945419</v>
      </c>
      <c r="AB969" s="38">
        <v>8761.1424368400221</v>
      </c>
      <c r="AC969" s="38">
        <v>8849.3346524450753</v>
      </c>
      <c r="AD969" s="38">
        <v>9059.8928824765135</v>
      </c>
    </row>
    <row r="970" spans="1:30" x14ac:dyDescent="0.25">
      <c r="A970" t="s">
        <v>21</v>
      </c>
      <c r="B970" t="s">
        <v>62</v>
      </c>
      <c r="C970" s="31" t="s">
        <v>6</v>
      </c>
      <c r="D970" s="2" t="s">
        <v>52</v>
      </c>
      <c r="E970" s="38">
        <v>3634</v>
      </c>
      <c r="F970" s="38">
        <v>3739.3556839252442</v>
      </c>
      <c r="G970" s="38">
        <v>3898.8724064532244</v>
      </c>
      <c r="H970" s="38">
        <v>4156.3010050458133</v>
      </c>
      <c r="I970" s="38">
        <v>4416.5812559805363</v>
      </c>
      <c r="J970" s="38">
        <v>4634.2576625941347</v>
      </c>
      <c r="K970" s="38">
        <v>5008.5532317278521</v>
      </c>
      <c r="L970" s="38">
        <v>5364.7514086064466</v>
      </c>
      <c r="M970" s="38">
        <v>5584.4433672787545</v>
      </c>
      <c r="N970" s="38">
        <v>5856.1963108470827</v>
      </c>
      <c r="O970" s="38">
        <v>6059.2072623841777</v>
      </c>
      <c r="P970" s="38">
        <v>6140.1500316389902</v>
      </c>
      <c r="Q970" s="38">
        <v>6295.7498790823138</v>
      </c>
      <c r="R970" s="38">
        <v>6496.0211244058082</v>
      </c>
      <c r="S970" s="38">
        <v>6686.0312142412604</v>
      </c>
      <c r="T970" s="38">
        <v>6889.6645361297942</v>
      </c>
      <c r="U970" s="38">
        <v>7074.3580921731809</v>
      </c>
      <c r="V970" s="38">
        <v>7264.5657503619677</v>
      </c>
      <c r="W970" s="38">
        <v>7437.7713031730218</v>
      </c>
      <c r="X970" s="38">
        <v>7586.2660900949704</v>
      </c>
      <c r="Y970" s="38">
        <v>7794.8194562734679</v>
      </c>
      <c r="Z970" s="38">
        <v>7976.9142342257201</v>
      </c>
      <c r="AA970" s="38">
        <v>8099.2267781050159</v>
      </c>
      <c r="AB970" s="38">
        <v>8185.1455882757782</v>
      </c>
      <c r="AC970" s="38">
        <v>8162.9315003008705</v>
      </c>
      <c r="AD970" s="38">
        <v>8091.4921352899746</v>
      </c>
    </row>
    <row r="971" spans="1:30" x14ac:dyDescent="0.25">
      <c r="A971" t="s">
        <v>21</v>
      </c>
      <c r="B971" t="s">
        <v>62</v>
      </c>
      <c r="C971" s="31" t="s">
        <v>6</v>
      </c>
      <c r="D971" s="2" t="s">
        <v>53</v>
      </c>
      <c r="E971" s="38">
        <v>2394</v>
      </c>
      <c r="F971" s="38">
        <v>2541.0288589407191</v>
      </c>
      <c r="G971" s="38">
        <v>2619.2821700857039</v>
      </c>
      <c r="H971" s="38">
        <v>2707.1351944597263</v>
      </c>
      <c r="I971" s="38">
        <v>2788.090513484517</v>
      </c>
      <c r="J971" s="38">
        <v>2894.4635146253768</v>
      </c>
      <c r="K971" s="38">
        <v>2996.162684282725</v>
      </c>
      <c r="L971" s="38">
        <v>3128.4114888201507</v>
      </c>
      <c r="M971" s="38">
        <v>3343.2566885882043</v>
      </c>
      <c r="N971" s="38">
        <v>3559.4438233475926</v>
      </c>
      <c r="O971" s="38">
        <v>3745.1105531721751</v>
      </c>
      <c r="P971" s="38">
        <v>4061.679884854123</v>
      </c>
      <c r="Q971" s="38">
        <v>4355.959210027273</v>
      </c>
      <c r="R971" s="38">
        <v>4541.9060691611785</v>
      </c>
      <c r="S971" s="38">
        <v>4766.7570677720523</v>
      </c>
      <c r="T971" s="38">
        <v>4933.6126044478124</v>
      </c>
      <c r="U971" s="38">
        <v>5007.887426912619</v>
      </c>
      <c r="V971" s="38">
        <v>5143.6216882046738</v>
      </c>
      <c r="W971" s="38">
        <v>5311.3239749649283</v>
      </c>
      <c r="X971" s="38">
        <v>5474.907510620993</v>
      </c>
      <c r="Y971" s="38">
        <v>5647.972205612954</v>
      </c>
      <c r="Z971" s="38">
        <v>5806.5553585645348</v>
      </c>
      <c r="AA971" s="38">
        <v>5972.6187448006167</v>
      </c>
      <c r="AB971" s="38">
        <v>6125.0885288656445</v>
      </c>
      <c r="AC971" s="38">
        <v>6261.0385464067722</v>
      </c>
      <c r="AD971" s="38">
        <v>6442.5304594488507</v>
      </c>
    </row>
    <row r="972" spans="1:30" x14ac:dyDescent="0.25">
      <c r="A972" t="s">
        <v>21</v>
      </c>
      <c r="B972" t="s">
        <v>62</v>
      </c>
      <c r="C972" s="31" t="s">
        <v>6</v>
      </c>
      <c r="D972" s="2" t="s">
        <v>1</v>
      </c>
      <c r="E972" s="38">
        <v>2058</v>
      </c>
      <c r="F972" s="38">
        <v>2130.9286301478132</v>
      </c>
      <c r="G972" s="38">
        <v>2209.846304585521</v>
      </c>
      <c r="H972" s="38">
        <v>2291.6258626875951</v>
      </c>
      <c r="I972" s="38">
        <v>2383.9730204338757</v>
      </c>
      <c r="J972" s="38">
        <v>2498.853675457523</v>
      </c>
      <c r="K972" s="38">
        <v>2633.5982004626935</v>
      </c>
      <c r="L972" s="38">
        <v>2723.6799549061043</v>
      </c>
      <c r="M972" s="38">
        <v>2823.2926955594421</v>
      </c>
      <c r="N972" s="38">
        <v>2927.215719440655</v>
      </c>
      <c r="O972" s="38">
        <v>3065.208632903335</v>
      </c>
      <c r="P972" s="38">
        <v>3213.8132199586789</v>
      </c>
      <c r="Q972" s="38">
        <v>3349.8504755236922</v>
      </c>
      <c r="R972" s="38">
        <v>3552.9927508211604</v>
      </c>
      <c r="S972" s="38">
        <v>3757.7184228661108</v>
      </c>
      <c r="T972" s="38">
        <v>3960.9168182909602</v>
      </c>
      <c r="U972" s="38">
        <v>4266.1156552718912</v>
      </c>
      <c r="V972" s="38">
        <v>4538.0016052760502</v>
      </c>
      <c r="W972" s="38">
        <v>4774.7359012589786</v>
      </c>
      <c r="X972" s="38">
        <v>5035.8086491436661</v>
      </c>
      <c r="Y972" s="38">
        <v>5249.4874845537106</v>
      </c>
      <c r="Z972" s="38">
        <v>5466.8783210375286</v>
      </c>
      <c r="AA972" s="38">
        <v>5704.3344078974333</v>
      </c>
      <c r="AB972" s="38">
        <v>5937.9667357386725</v>
      </c>
      <c r="AC972" s="38">
        <v>6186.01161754651</v>
      </c>
      <c r="AD972" s="38">
        <v>6408.3981253894772</v>
      </c>
    </row>
    <row r="973" spans="1:30" x14ac:dyDescent="0.25">
      <c r="A973" t="s">
        <v>21</v>
      </c>
      <c r="B973" t="s">
        <v>62</v>
      </c>
      <c r="C973" s="31" t="s">
        <v>6</v>
      </c>
      <c r="D973" s="2" t="s">
        <v>0</v>
      </c>
      <c r="E973" s="38">
        <v>173892</v>
      </c>
      <c r="F973" s="38">
        <v>174529.3811841518</v>
      </c>
      <c r="G973" s="38">
        <v>175220.48176470218</v>
      </c>
      <c r="H973" s="38">
        <v>175953.39483862687</v>
      </c>
      <c r="I973" s="38">
        <v>176727.43642937095</v>
      </c>
      <c r="J973" s="38">
        <v>177541.04579971859</v>
      </c>
      <c r="K973" s="38">
        <v>178391.89334495628</v>
      </c>
      <c r="L973" s="38">
        <v>179326.27228749896</v>
      </c>
      <c r="M973" s="38">
        <v>180350.3310609718</v>
      </c>
      <c r="N973" s="38">
        <v>181469.80365584549</v>
      </c>
      <c r="O973" s="38">
        <v>182689.96294830751</v>
      </c>
      <c r="P973" s="38">
        <v>183892.72098619849</v>
      </c>
      <c r="Q973" s="38">
        <v>185078.65491987942</v>
      </c>
      <c r="R973" s="38">
        <v>186247.16145960827</v>
      </c>
      <c r="S973" s="38">
        <v>187397.90863770479</v>
      </c>
      <c r="T973" s="38">
        <v>188530.53434501789</v>
      </c>
      <c r="U973" s="38">
        <v>189645.01905707779</v>
      </c>
      <c r="V973" s="38">
        <v>190741.4429590629</v>
      </c>
      <c r="W973" s="38">
        <v>191819.76365285416</v>
      </c>
      <c r="X973" s="38">
        <v>192879.89276829452</v>
      </c>
      <c r="Y973" s="38">
        <v>193921.70475084457</v>
      </c>
      <c r="Z973" s="38">
        <v>194944.90523250256</v>
      </c>
      <c r="AA973" s="38">
        <v>195949.53297277808</v>
      </c>
      <c r="AB973" s="38">
        <v>196934.7927325239</v>
      </c>
      <c r="AC973" s="38">
        <v>197899.84895911274</v>
      </c>
      <c r="AD973" s="38">
        <v>198844.64160855333</v>
      </c>
    </row>
    <row r="974" spans="1:30" x14ac:dyDescent="0.25">
      <c r="A974" t="s">
        <v>21</v>
      </c>
      <c r="B974" t="s">
        <v>26</v>
      </c>
      <c r="C974" s="31" t="s">
        <v>4</v>
      </c>
      <c r="D974" s="6" t="s">
        <v>37</v>
      </c>
      <c r="E974" s="38">
        <v>3646</v>
      </c>
      <c r="F974" s="38">
        <v>3580.7140792091222</v>
      </c>
      <c r="G974" s="38">
        <v>3475.9419343703858</v>
      </c>
      <c r="H974" s="38">
        <v>3342.3029303033786</v>
      </c>
      <c r="I974" s="38">
        <v>3236.6079296504695</v>
      </c>
      <c r="J974" s="38">
        <v>3107.2315679709604</v>
      </c>
      <c r="K974" s="38">
        <v>2994.1315840596699</v>
      </c>
      <c r="L974" s="38">
        <v>2902.9088036239395</v>
      </c>
      <c r="M974" s="38">
        <v>2832.0574420514304</v>
      </c>
      <c r="N974" s="38">
        <v>2780.1327830769487</v>
      </c>
      <c r="O974" s="38">
        <v>2746.369103308893</v>
      </c>
      <c r="P974" s="38">
        <v>2727.3639395897226</v>
      </c>
      <c r="Q974" s="38">
        <v>2708.8521880610256</v>
      </c>
      <c r="R974" s="38">
        <v>2690.8699297757057</v>
      </c>
      <c r="S974" s="38">
        <v>2673.1754495960931</v>
      </c>
      <c r="T974" s="38">
        <v>2655.7180861918478</v>
      </c>
      <c r="U974" s="38">
        <v>2638.3870613545832</v>
      </c>
      <c r="V974" s="38">
        <v>2621.1482739980729</v>
      </c>
      <c r="W974" s="38">
        <v>2603.9706976184252</v>
      </c>
      <c r="X974" s="38">
        <v>2586.7975227218658</v>
      </c>
      <c r="Y974" s="38">
        <v>2569.5796115372682</v>
      </c>
      <c r="Z974" s="38">
        <v>2552.2142667372782</v>
      </c>
      <c r="AA974" s="38">
        <v>2534.5220609788084</v>
      </c>
      <c r="AB974" s="38">
        <v>2516.4217415523444</v>
      </c>
      <c r="AC974" s="38">
        <v>2497.7890834604768</v>
      </c>
      <c r="AD974" s="38">
        <v>2478.5099244245384</v>
      </c>
    </row>
    <row r="975" spans="1:30" x14ac:dyDescent="0.25">
      <c r="A975" t="s">
        <v>21</v>
      </c>
      <c r="B975" t="s">
        <v>26</v>
      </c>
      <c r="C975" s="31" t="s">
        <v>4</v>
      </c>
      <c r="D975" s="6" t="s">
        <v>38</v>
      </c>
      <c r="E975" s="38">
        <v>3457</v>
      </c>
      <c r="F975" s="38">
        <v>3408.278854548495</v>
      </c>
      <c r="G975" s="38">
        <v>3338.246300701433</v>
      </c>
      <c r="H975" s="38">
        <v>3333.6288022297863</v>
      </c>
      <c r="I975" s="38">
        <v>3295.8414583386902</v>
      </c>
      <c r="J975" s="38">
        <v>3245.588399642822</v>
      </c>
      <c r="K975" s="38">
        <v>3199.6323906627972</v>
      </c>
      <c r="L975" s="38">
        <v>3127.9697568599568</v>
      </c>
      <c r="M975" s="38">
        <v>3039.9269814638201</v>
      </c>
      <c r="N975" s="38">
        <v>2967.4334231869971</v>
      </c>
      <c r="O975" s="38">
        <v>2875.391218984108</v>
      </c>
      <c r="P975" s="38">
        <v>2790.8290519420716</v>
      </c>
      <c r="Q975" s="38">
        <v>2721.078130603199</v>
      </c>
      <c r="R975" s="38">
        <v>2665.2425817525823</v>
      </c>
      <c r="S975" s="38">
        <v>2622.5237302545934</v>
      </c>
      <c r="T975" s="38">
        <v>2592.2486166694521</v>
      </c>
      <c r="U975" s="38">
        <v>2573.7792329420295</v>
      </c>
      <c r="V975" s="38">
        <v>2554.9882865406266</v>
      </c>
      <c r="W975" s="38">
        <v>2535.9810017792224</v>
      </c>
      <c r="X975" s="38">
        <v>2516.9107982009459</v>
      </c>
      <c r="Y975" s="38">
        <v>2497.9055045154728</v>
      </c>
      <c r="Z975" s="38">
        <v>2479.0616510261534</v>
      </c>
      <c r="AA975" s="38">
        <v>2460.4730648106815</v>
      </c>
      <c r="AB975" s="38">
        <v>2442.2134372818077</v>
      </c>
      <c r="AC975" s="38">
        <v>2424.2781941981302</v>
      </c>
      <c r="AD975" s="38">
        <v>2406.6263081922257</v>
      </c>
    </row>
    <row r="976" spans="1:30" x14ac:dyDescent="0.25">
      <c r="A976" t="s">
        <v>21</v>
      </c>
      <c r="B976" t="s">
        <v>26</v>
      </c>
      <c r="C976" s="31" t="s">
        <v>4</v>
      </c>
      <c r="D976" s="6" t="s">
        <v>39</v>
      </c>
      <c r="E976" s="38">
        <v>2917</v>
      </c>
      <c r="F976" s="38">
        <v>2941.7766209754986</v>
      </c>
      <c r="G976" s="38">
        <v>2942.5582247500688</v>
      </c>
      <c r="H976" s="38">
        <v>2933.6506305496514</v>
      </c>
      <c r="I976" s="38">
        <v>2875.4416598476828</v>
      </c>
      <c r="J976" s="38">
        <v>2850.6992015585229</v>
      </c>
      <c r="K976" s="38">
        <v>2818.8582087326777</v>
      </c>
      <c r="L976" s="38">
        <v>2776.9860644778469</v>
      </c>
      <c r="M976" s="38">
        <v>2768.2014229387541</v>
      </c>
      <c r="N976" s="38">
        <v>2739.641378469551</v>
      </c>
      <c r="O976" s="38">
        <v>2709.8204920544836</v>
      </c>
      <c r="P976" s="38">
        <v>2674.2684616100114</v>
      </c>
      <c r="Q976" s="38">
        <v>2621.6318977920309</v>
      </c>
      <c r="R976" s="38">
        <v>2558.4404856214724</v>
      </c>
      <c r="S976" s="38">
        <v>2501.5924594977214</v>
      </c>
      <c r="T976" s="38">
        <v>2429.1945589145262</v>
      </c>
      <c r="U976" s="38">
        <v>2361.5716843845148</v>
      </c>
      <c r="V976" s="38">
        <v>2305.7810036093615</v>
      </c>
      <c r="W976" s="38">
        <v>2260.91504857472</v>
      </c>
      <c r="X976" s="38">
        <v>2226.1683391109186</v>
      </c>
      <c r="Y976" s="38">
        <v>2200.3507601462779</v>
      </c>
      <c r="Z976" s="38">
        <v>2183.0734388349138</v>
      </c>
      <c r="AA976" s="38">
        <v>2165.3098672762903</v>
      </c>
      <c r="AB976" s="38">
        <v>2147.2172395547123</v>
      </c>
      <c r="AC976" s="38">
        <v>2128.9534131137375</v>
      </c>
      <c r="AD976" s="38">
        <v>2110.6575326218463</v>
      </c>
    </row>
    <row r="977" spans="1:30" x14ac:dyDescent="0.25">
      <c r="A977" t="s">
        <v>21</v>
      </c>
      <c r="B977" t="s">
        <v>26</v>
      </c>
      <c r="C977" s="31" t="s">
        <v>4</v>
      </c>
      <c r="D977" s="6" t="s">
        <v>40</v>
      </c>
      <c r="E977" s="38">
        <v>2642</v>
      </c>
      <c r="F977" s="38">
        <v>2537.9817927678559</v>
      </c>
      <c r="G977" s="38">
        <v>2511.5869002225336</v>
      </c>
      <c r="H977" s="38">
        <v>2506.426635806185</v>
      </c>
      <c r="I977" s="38">
        <v>2503.0107961478861</v>
      </c>
      <c r="J977" s="38">
        <v>2501.2723313360648</v>
      </c>
      <c r="K977" s="38">
        <v>2525.5098201210417</v>
      </c>
      <c r="L977" s="38">
        <v>2543.1050013871172</v>
      </c>
      <c r="M977" s="38">
        <v>2552.1675196734227</v>
      </c>
      <c r="N977" s="38">
        <v>2534.8059237089292</v>
      </c>
      <c r="O977" s="38">
        <v>2526.5322181788329</v>
      </c>
      <c r="P977" s="38">
        <v>2503.8903298858299</v>
      </c>
      <c r="Q977" s="38">
        <v>2474.3725799257281</v>
      </c>
      <c r="R977" s="38">
        <v>2459.0409695199328</v>
      </c>
      <c r="S977" s="38">
        <v>2431.0003650728927</v>
      </c>
      <c r="T977" s="38">
        <v>2406.145912472165</v>
      </c>
      <c r="U977" s="38">
        <v>2373.2114941222499</v>
      </c>
      <c r="V977" s="38">
        <v>2329.3329862401824</v>
      </c>
      <c r="W977" s="38">
        <v>2281.5532796569369</v>
      </c>
      <c r="X977" s="38">
        <v>2236.1895737608065</v>
      </c>
      <c r="Y977" s="38">
        <v>2177.2409454302647</v>
      </c>
      <c r="Z977" s="38">
        <v>2121.8698770478968</v>
      </c>
      <c r="AA977" s="38">
        <v>2075.02736727615</v>
      </c>
      <c r="AB977" s="38">
        <v>2036.1908071584264</v>
      </c>
      <c r="AC977" s="38">
        <v>2005.2581533878433</v>
      </c>
      <c r="AD977" s="38">
        <v>1982.137415033812</v>
      </c>
    </row>
    <row r="978" spans="1:30" x14ac:dyDescent="0.25">
      <c r="A978" t="s">
        <v>21</v>
      </c>
      <c r="B978" t="s">
        <v>26</v>
      </c>
      <c r="C978" s="31" t="s">
        <v>4</v>
      </c>
      <c r="D978" s="6" t="s">
        <v>41</v>
      </c>
      <c r="E978" s="38">
        <v>3158</v>
      </c>
      <c r="F978" s="38">
        <v>3098.8855425689562</v>
      </c>
      <c r="G978" s="38">
        <v>3044.807064071254</v>
      </c>
      <c r="H978" s="38">
        <v>2945.4350005476936</v>
      </c>
      <c r="I978" s="38">
        <v>2920.9355044805548</v>
      </c>
      <c r="J978" s="38">
        <v>2896.8169125550444</v>
      </c>
      <c r="K978" s="38">
        <v>2843.7173620654385</v>
      </c>
      <c r="L978" s="38">
        <v>2830.2125084828685</v>
      </c>
      <c r="M978" s="38">
        <v>2825.7681733186896</v>
      </c>
      <c r="N978" s="38">
        <v>2826.7393698395194</v>
      </c>
      <c r="O978" s="38">
        <v>2837.9512813504962</v>
      </c>
      <c r="P978" s="38">
        <v>2870.3393118041795</v>
      </c>
      <c r="Q978" s="38">
        <v>2905.3142439718304</v>
      </c>
      <c r="R978" s="38">
        <v>2925.7438414630224</v>
      </c>
      <c r="S978" s="38">
        <v>2928.911992788635</v>
      </c>
      <c r="T978" s="38">
        <v>2922.2335757719675</v>
      </c>
      <c r="U978" s="38">
        <v>2898.8860856489964</v>
      </c>
      <c r="V978" s="38">
        <v>2872.476245852476</v>
      </c>
      <c r="W978" s="38">
        <v>2850.0901140014294</v>
      </c>
      <c r="X978" s="38">
        <v>2818.8681894568717</v>
      </c>
      <c r="Y978" s="38">
        <v>2796.3506538040747</v>
      </c>
      <c r="Z978" s="38">
        <v>2764.1663812777033</v>
      </c>
      <c r="AA978" s="38">
        <v>2723.5993040896337</v>
      </c>
      <c r="AB978" s="38">
        <v>2682.7366289698098</v>
      </c>
      <c r="AC978" s="38">
        <v>2640.2199101344258</v>
      </c>
      <c r="AD978" s="38">
        <v>2583.9640478693018</v>
      </c>
    </row>
    <row r="979" spans="1:30" x14ac:dyDescent="0.25">
      <c r="A979" t="s">
        <v>21</v>
      </c>
      <c r="B979" t="s">
        <v>26</v>
      </c>
      <c r="C979" s="31" t="s">
        <v>4</v>
      </c>
      <c r="D979" s="6" t="s">
        <v>42</v>
      </c>
      <c r="E979" s="38">
        <v>3546</v>
      </c>
      <c r="F979" s="38">
        <v>3514.9755571947935</v>
      </c>
      <c r="G979" s="38">
        <v>3480.3436652033779</v>
      </c>
      <c r="H979" s="38">
        <v>3464.3622073785709</v>
      </c>
      <c r="I979" s="38">
        <v>3371.1887172300121</v>
      </c>
      <c r="J979" s="38">
        <v>3292.6034869645837</v>
      </c>
      <c r="K979" s="38">
        <v>3253.3410639847293</v>
      </c>
      <c r="L979" s="38">
        <v>3213.1186304842454</v>
      </c>
      <c r="M979" s="38">
        <v>3155.5364872955424</v>
      </c>
      <c r="N979" s="38">
        <v>3132.3645114938895</v>
      </c>
      <c r="O979" s="38">
        <v>3117.3131040338576</v>
      </c>
      <c r="P979" s="38">
        <v>3084.099064225481</v>
      </c>
      <c r="Q979" s="38">
        <v>3062.5343801212825</v>
      </c>
      <c r="R979" s="38">
        <v>3048.7765074262511</v>
      </c>
      <c r="S979" s="38">
        <v>3038.7139178421758</v>
      </c>
      <c r="T979" s="38">
        <v>3041.056385357067</v>
      </c>
      <c r="U979" s="38">
        <v>3065.7360487460401</v>
      </c>
      <c r="V979" s="38">
        <v>3092.6994296614798</v>
      </c>
      <c r="W979" s="38">
        <v>3106.982242173669</v>
      </c>
      <c r="X979" s="38">
        <v>3111.7203650681408</v>
      </c>
      <c r="Y979" s="38">
        <v>3101.9457157636775</v>
      </c>
      <c r="Z979" s="38">
        <v>3080.07533308138</v>
      </c>
      <c r="AA979" s="38">
        <v>3057.1772597359195</v>
      </c>
      <c r="AB979" s="38">
        <v>3032.3465961580632</v>
      </c>
      <c r="AC979" s="38">
        <v>3001.8879494657276</v>
      </c>
      <c r="AD979" s="38">
        <v>2981.2692088897902</v>
      </c>
    </row>
    <row r="980" spans="1:30" x14ac:dyDescent="0.25">
      <c r="A980" t="s">
        <v>21</v>
      </c>
      <c r="B980" t="s">
        <v>26</v>
      </c>
      <c r="C980" s="31" t="s">
        <v>4</v>
      </c>
      <c r="D980" s="6" t="s">
        <v>43</v>
      </c>
      <c r="E980" s="38">
        <v>3036</v>
      </c>
      <c r="F980" s="38">
        <v>3057.9828999890105</v>
      </c>
      <c r="G980" s="38">
        <v>3065.1390670686105</v>
      </c>
      <c r="H980" s="38">
        <v>3076.1735604494434</v>
      </c>
      <c r="I980" s="38">
        <v>3106.245589053914</v>
      </c>
      <c r="J980" s="38">
        <v>3145.0019154427046</v>
      </c>
      <c r="K980" s="38">
        <v>3142.3671610062461</v>
      </c>
      <c r="L980" s="38">
        <v>3137.4512863457967</v>
      </c>
      <c r="M980" s="38">
        <v>3138.5902356002198</v>
      </c>
      <c r="N980" s="38">
        <v>3099.6024361686732</v>
      </c>
      <c r="O980" s="38">
        <v>3061.2991522995617</v>
      </c>
      <c r="P980" s="38">
        <v>3030.1549021482879</v>
      </c>
      <c r="Q980" s="38">
        <v>2992.9725925560533</v>
      </c>
      <c r="R980" s="38">
        <v>2945.6895835804048</v>
      </c>
      <c r="S980" s="38">
        <v>2910.5437097381732</v>
      </c>
      <c r="T980" s="38">
        <v>2881.5485028714438</v>
      </c>
      <c r="U980" s="38">
        <v>2845.3331785344317</v>
      </c>
      <c r="V980" s="38">
        <v>2814.553167296327</v>
      </c>
      <c r="W980" s="38">
        <v>2792.7652578179341</v>
      </c>
      <c r="X980" s="38">
        <v>2774.6998658994203</v>
      </c>
      <c r="Y980" s="38">
        <v>2768.8364470914989</v>
      </c>
      <c r="Z980" s="38">
        <v>2781.7490143423342</v>
      </c>
      <c r="AA980" s="38">
        <v>2796.3594666338881</v>
      </c>
      <c r="AB980" s="38">
        <v>2802.609091238819</v>
      </c>
      <c r="AC980" s="38">
        <v>2803.9909076135687</v>
      </c>
      <c r="AD980" s="38">
        <v>2792.4334878788918</v>
      </c>
    </row>
    <row r="981" spans="1:30" x14ac:dyDescent="0.25">
      <c r="A981" t="s">
        <v>21</v>
      </c>
      <c r="B981" t="s">
        <v>26</v>
      </c>
      <c r="C981" s="31" t="s">
        <v>4</v>
      </c>
      <c r="D981" s="6" t="s">
        <v>44</v>
      </c>
      <c r="E981" s="38">
        <v>2734</v>
      </c>
      <c r="F981" s="38">
        <v>2719.1929139252406</v>
      </c>
      <c r="G981" s="38">
        <v>2799.6949624618192</v>
      </c>
      <c r="H981" s="38">
        <v>2819.0075156675593</v>
      </c>
      <c r="I981" s="38">
        <v>2845.89553235841</v>
      </c>
      <c r="J981" s="38">
        <v>2861.7335591672963</v>
      </c>
      <c r="K981" s="38">
        <v>2880.2880554085395</v>
      </c>
      <c r="L981" s="38">
        <v>2888.3508771419943</v>
      </c>
      <c r="M981" s="38">
        <v>2901.7469643880859</v>
      </c>
      <c r="N981" s="38">
        <v>2926.849703560008</v>
      </c>
      <c r="O981" s="38">
        <v>2954.5143837436094</v>
      </c>
      <c r="P981" s="38">
        <v>2960.1879374157643</v>
      </c>
      <c r="Q981" s="38">
        <v>2960.8657836309681</v>
      </c>
      <c r="R981" s="38">
        <v>2960.2361470531032</v>
      </c>
      <c r="S981" s="38">
        <v>2930.9923042958339</v>
      </c>
      <c r="T981" s="38">
        <v>2895.8402178212118</v>
      </c>
      <c r="U981" s="38">
        <v>2861.2478508809031</v>
      </c>
      <c r="V981" s="38">
        <v>2821.2551920283377</v>
      </c>
      <c r="W981" s="38">
        <v>2775.6922518636584</v>
      </c>
      <c r="X981" s="38">
        <v>2735.4787204502836</v>
      </c>
      <c r="Y981" s="38">
        <v>2702.3439066798201</v>
      </c>
      <c r="Z981" s="38">
        <v>2666.8206323316149</v>
      </c>
      <c r="AA981" s="38">
        <v>2634.8228728507338</v>
      </c>
      <c r="AB981" s="38">
        <v>2611.2559942459666</v>
      </c>
      <c r="AC981" s="38">
        <v>2590.8839010145603</v>
      </c>
      <c r="AD981" s="38">
        <v>2580.9713615615174</v>
      </c>
    </row>
    <row r="982" spans="1:30" x14ac:dyDescent="0.25">
      <c r="A982" t="s">
        <v>21</v>
      </c>
      <c r="B982" t="s">
        <v>26</v>
      </c>
      <c r="C982" s="31" t="s">
        <v>4</v>
      </c>
      <c r="D982" s="6" t="s">
        <v>45</v>
      </c>
      <c r="E982" s="38">
        <v>2743</v>
      </c>
      <c r="F982" s="38">
        <v>2704.0400398828042</v>
      </c>
      <c r="G982" s="38">
        <v>2660.9272456893041</v>
      </c>
      <c r="H982" s="38">
        <v>2625.7241164121315</v>
      </c>
      <c r="I982" s="38">
        <v>2644.4026373507472</v>
      </c>
      <c r="J982" s="38">
        <v>2689.3147766398361</v>
      </c>
      <c r="K982" s="38">
        <v>2700.045421733219</v>
      </c>
      <c r="L982" s="38">
        <v>2773.5823877557268</v>
      </c>
      <c r="M982" s="38">
        <v>2811.3050578006487</v>
      </c>
      <c r="N982" s="38">
        <v>2846.4360190541443</v>
      </c>
      <c r="O982" s="38">
        <v>2872.6209982999649</v>
      </c>
      <c r="P982" s="38">
        <v>2889.7243109684428</v>
      </c>
      <c r="Q982" s="38">
        <v>2895.4690774219735</v>
      </c>
      <c r="R982" s="38">
        <v>2903.3278432958459</v>
      </c>
      <c r="S982" s="38">
        <v>2918.8238463297948</v>
      </c>
      <c r="T982" s="38">
        <v>2930.8680257988517</v>
      </c>
      <c r="U982" s="38">
        <v>2931.5068611214338</v>
      </c>
      <c r="V982" s="38">
        <v>2927.7045126053035</v>
      </c>
      <c r="W982" s="38">
        <v>2921.3546360469418</v>
      </c>
      <c r="X982" s="38">
        <v>2894.2955485544903</v>
      </c>
      <c r="Y982" s="38">
        <v>2860.8080612096769</v>
      </c>
      <c r="Z982" s="38">
        <v>2825.3798618294427</v>
      </c>
      <c r="AA982" s="38">
        <v>2784.8645458348883</v>
      </c>
      <c r="AB982" s="38">
        <v>2740.5493546311477</v>
      </c>
      <c r="AC982" s="38">
        <v>2698.9805601606372</v>
      </c>
      <c r="AD982" s="38">
        <v>2664.461858693795</v>
      </c>
    </row>
    <row r="983" spans="1:30" x14ac:dyDescent="0.25">
      <c r="A983" t="s">
        <v>21</v>
      </c>
      <c r="B983" t="s">
        <v>26</v>
      </c>
      <c r="C983" s="31" t="s">
        <v>4</v>
      </c>
      <c r="D983" s="6" t="s">
        <v>46</v>
      </c>
      <c r="E983" s="38">
        <v>2734</v>
      </c>
      <c r="F983" s="38">
        <v>2821.1081362529048</v>
      </c>
      <c r="G983" s="38">
        <v>2813.9406532590019</v>
      </c>
      <c r="H983" s="38">
        <v>2774.7994575895464</v>
      </c>
      <c r="I983" s="38">
        <v>2749.4131173913656</v>
      </c>
      <c r="J983" s="38">
        <v>2657.3997935695747</v>
      </c>
      <c r="K983" s="38">
        <v>2611.1010053287323</v>
      </c>
      <c r="L983" s="38">
        <v>2569.599936160062</v>
      </c>
      <c r="M983" s="38">
        <v>2538.6107273799425</v>
      </c>
      <c r="N983" s="38">
        <v>2552.4493866409061</v>
      </c>
      <c r="O983" s="38">
        <v>2591.3965637389365</v>
      </c>
      <c r="P983" s="38">
        <v>2612.5974841652264</v>
      </c>
      <c r="Q983" s="38">
        <v>2676.1311421680061</v>
      </c>
      <c r="R983" s="38">
        <v>2714.761797231622</v>
      </c>
      <c r="S983" s="38">
        <v>2745.4524319904131</v>
      </c>
      <c r="T983" s="38">
        <v>2765.3074400842515</v>
      </c>
      <c r="U983" s="38">
        <v>2773.8322128413602</v>
      </c>
      <c r="V983" s="38">
        <v>2772.785721496482</v>
      </c>
      <c r="W983" s="38">
        <v>2773.4551990953382</v>
      </c>
      <c r="X983" s="38">
        <v>2781.6519395083319</v>
      </c>
      <c r="Y983" s="38">
        <v>2785.2245340256291</v>
      </c>
      <c r="Z983" s="38">
        <v>2782.9188598473893</v>
      </c>
      <c r="AA983" s="38">
        <v>2777.09438031229</v>
      </c>
      <c r="AB983" s="38">
        <v>2768.5929105209843</v>
      </c>
      <c r="AC983" s="38">
        <v>2744.0290751992302</v>
      </c>
      <c r="AD983" s="38">
        <v>2713.1368952670136</v>
      </c>
    </row>
    <row r="984" spans="1:30" x14ac:dyDescent="0.25">
      <c r="A984" t="s">
        <v>21</v>
      </c>
      <c r="B984" t="s">
        <v>26</v>
      </c>
      <c r="C984" s="31" t="s">
        <v>4</v>
      </c>
      <c r="D984" s="6" t="s">
        <v>47</v>
      </c>
      <c r="E984" s="38">
        <v>2858</v>
      </c>
      <c r="F984" s="38">
        <v>2764.7234722615822</v>
      </c>
      <c r="G984" s="38">
        <v>2704.8092707574424</v>
      </c>
      <c r="H984" s="38">
        <v>2665.3358149791029</v>
      </c>
      <c r="I984" s="38">
        <v>2627.5712042447954</v>
      </c>
      <c r="J984" s="38">
        <v>2660.8700772175866</v>
      </c>
      <c r="K984" s="38">
        <v>2733.678655974883</v>
      </c>
      <c r="L984" s="38">
        <v>2740.2927009447476</v>
      </c>
      <c r="M984" s="38">
        <v>2717.9816334399875</v>
      </c>
      <c r="N984" s="38">
        <v>2694.8075185505186</v>
      </c>
      <c r="O984" s="38">
        <v>2619.6913192588563</v>
      </c>
      <c r="P984" s="38">
        <v>2570.0408042085769</v>
      </c>
      <c r="Q984" s="38">
        <v>2528.0106037537089</v>
      </c>
      <c r="R984" s="38">
        <v>2496.3653035897742</v>
      </c>
      <c r="S984" s="38">
        <v>2502.1113756441314</v>
      </c>
      <c r="T984" s="38">
        <v>2529.7392967174237</v>
      </c>
      <c r="U984" s="38">
        <v>2551.3808555077253</v>
      </c>
      <c r="V984" s="38">
        <v>2604.2572550913737</v>
      </c>
      <c r="W984" s="38">
        <v>2639.8919336767794</v>
      </c>
      <c r="X984" s="38">
        <v>2666.4730886121106</v>
      </c>
      <c r="Y984" s="38">
        <v>2682.9118478646333</v>
      </c>
      <c r="Z984" s="38">
        <v>2687.4654575803975</v>
      </c>
      <c r="AA984" s="38">
        <v>2683.7794133858292</v>
      </c>
      <c r="AB984" s="38">
        <v>2681.5761513959119</v>
      </c>
      <c r="AC984" s="38">
        <v>2686.6472755195477</v>
      </c>
      <c r="AD984" s="38">
        <v>2686.7756804647884</v>
      </c>
    </row>
    <row r="985" spans="1:30" x14ac:dyDescent="0.25">
      <c r="A985" t="s">
        <v>21</v>
      </c>
      <c r="B985" t="s">
        <v>26</v>
      </c>
      <c r="C985" s="31" t="s">
        <v>4</v>
      </c>
      <c r="D985" s="6" t="s">
        <v>48</v>
      </c>
      <c r="E985" s="38">
        <v>2807</v>
      </c>
      <c r="F985" s="38">
        <v>2790.5208084375913</v>
      </c>
      <c r="G985" s="38">
        <v>2751.7836378509764</v>
      </c>
      <c r="H985" s="38">
        <v>2738.6904472984988</v>
      </c>
      <c r="I985" s="38">
        <v>2724.7035422919548</v>
      </c>
      <c r="J985" s="38">
        <v>2665.2019823158771</v>
      </c>
      <c r="K985" s="38">
        <v>2593.7715613685577</v>
      </c>
      <c r="L985" s="38">
        <v>2547.850286137189</v>
      </c>
      <c r="M985" s="38">
        <v>2521.3417790189937</v>
      </c>
      <c r="N985" s="38">
        <v>2505.8780075575487</v>
      </c>
      <c r="O985" s="38">
        <v>2546.5291529142214</v>
      </c>
      <c r="P985" s="38">
        <v>2608.8684686385204</v>
      </c>
      <c r="Q985" s="38">
        <v>2619.7226744370059</v>
      </c>
      <c r="R985" s="38">
        <v>2603.6481572447765</v>
      </c>
      <c r="S985" s="38">
        <v>2577.3776320879388</v>
      </c>
      <c r="T985" s="38">
        <v>2507.9823225001019</v>
      </c>
      <c r="U985" s="38">
        <v>2454.9447559353266</v>
      </c>
      <c r="V985" s="38">
        <v>2411.3699475232061</v>
      </c>
      <c r="W985" s="38">
        <v>2379.2193527327468</v>
      </c>
      <c r="X985" s="38">
        <v>2379.8847110611673</v>
      </c>
      <c r="Y985" s="38">
        <v>2400.939179282756</v>
      </c>
      <c r="Z985" s="38">
        <v>2422.5531676279625</v>
      </c>
      <c r="AA985" s="38">
        <v>2467.6753500682598</v>
      </c>
      <c r="AB985" s="38">
        <v>2500.3242269775451</v>
      </c>
      <c r="AC985" s="38">
        <v>2523.911477414767</v>
      </c>
      <c r="AD985" s="38">
        <v>2538.1207717175712</v>
      </c>
    </row>
    <row r="986" spans="1:30" x14ac:dyDescent="0.25">
      <c r="A986" t="s">
        <v>21</v>
      </c>
      <c r="B986" t="s">
        <v>26</v>
      </c>
      <c r="C986" s="31" t="s">
        <v>4</v>
      </c>
      <c r="D986" s="6" t="s">
        <v>49</v>
      </c>
      <c r="E986" s="38">
        <v>2236</v>
      </c>
      <c r="F986" s="38">
        <v>2293.5547737408883</v>
      </c>
      <c r="G986" s="38">
        <v>2350.8303376896438</v>
      </c>
      <c r="H986" s="38">
        <v>2413.8451271895365</v>
      </c>
      <c r="I986" s="38">
        <v>2447.9866673430465</v>
      </c>
      <c r="J986" s="38">
        <v>2454.1578482007417</v>
      </c>
      <c r="K986" s="38">
        <v>2453.6456674414703</v>
      </c>
      <c r="L986" s="38">
        <v>2436.6591960285887</v>
      </c>
      <c r="M986" s="38">
        <v>2433.3042722307305</v>
      </c>
      <c r="N986" s="38">
        <v>2421.0247476217046</v>
      </c>
      <c r="O986" s="38">
        <v>2376.2102777723303</v>
      </c>
      <c r="P986" s="38">
        <v>2321.2224794960057</v>
      </c>
      <c r="Q986" s="38">
        <v>2284.6432887443134</v>
      </c>
      <c r="R986" s="38">
        <v>2265.3998816928047</v>
      </c>
      <c r="S986" s="38">
        <v>2258.9761064564095</v>
      </c>
      <c r="T986" s="38">
        <v>2294.6455408895049</v>
      </c>
      <c r="U986" s="38">
        <v>2341.6690675571335</v>
      </c>
      <c r="V986" s="38">
        <v>2348.9401417351396</v>
      </c>
      <c r="W986" s="38">
        <v>2334.3669774680034</v>
      </c>
      <c r="X986" s="38">
        <v>2306.8076838162324</v>
      </c>
      <c r="Y986" s="38">
        <v>2246.6831410840859</v>
      </c>
      <c r="Z986" s="38">
        <v>2197.7520791326865</v>
      </c>
      <c r="AA986" s="38">
        <v>2158.0662484448808</v>
      </c>
      <c r="AB986" s="38">
        <v>2129.778766928388</v>
      </c>
      <c r="AC986" s="38">
        <v>2128.8782787579989</v>
      </c>
      <c r="AD986" s="38">
        <v>2145.5801647034905</v>
      </c>
    </row>
    <row r="987" spans="1:30" x14ac:dyDescent="0.25">
      <c r="A987" t="s">
        <v>21</v>
      </c>
      <c r="B987" t="s">
        <v>26</v>
      </c>
      <c r="C987" s="31" t="s">
        <v>4</v>
      </c>
      <c r="D987" s="6" t="s">
        <v>50</v>
      </c>
      <c r="E987" s="38">
        <v>1822</v>
      </c>
      <c r="F987" s="38">
        <v>1837.0099140951229</v>
      </c>
      <c r="G987" s="38">
        <v>1857.3611113940724</v>
      </c>
      <c r="H987" s="38">
        <v>1856.7473267835444</v>
      </c>
      <c r="I987" s="38">
        <v>1861.1205140854061</v>
      </c>
      <c r="J987" s="38">
        <v>1874.0061128261593</v>
      </c>
      <c r="K987" s="38">
        <v>1917.8560899706463</v>
      </c>
      <c r="L987" s="38">
        <v>1963.161460038833</v>
      </c>
      <c r="M987" s="38">
        <v>2013.8246807865391</v>
      </c>
      <c r="N987" s="38">
        <v>2046.3719123044129</v>
      </c>
      <c r="O987" s="38">
        <v>2061.5776285591091</v>
      </c>
      <c r="P987" s="38">
        <v>2070.0791051211645</v>
      </c>
      <c r="Q987" s="38">
        <v>2065.1767542385842</v>
      </c>
      <c r="R987" s="38">
        <v>2064.5636391909811</v>
      </c>
      <c r="S987" s="38">
        <v>2051.5831505224328</v>
      </c>
      <c r="T987" s="38">
        <v>2014.5820974592873</v>
      </c>
      <c r="U987" s="38">
        <v>1970.9197584183187</v>
      </c>
      <c r="V987" s="38">
        <v>1941.0221151484548</v>
      </c>
      <c r="W987" s="38">
        <v>1925.2340298704817</v>
      </c>
      <c r="X987" s="38">
        <v>1922.8256458273881</v>
      </c>
      <c r="Y987" s="38">
        <v>1952.3922928367074</v>
      </c>
      <c r="Z987" s="38">
        <v>1988.3701083043325</v>
      </c>
      <c r="AA987" s="38">
        <v>1994.8091655659646</v>
      </c>
      <c r="AB987" s="38">
        <v>1983.7037685757286</v>
      </c>
      <c r="AC987" s="38">
        <v>1960.2345420363954</v>
      </c>
      <c r="AD987" s="38">
        <v>1911.8960921276375</v>
      </c>
    </row>
    <row r="988" spans="1:30" x14ac:dyDescent="0.25">
      <c r="A988" t="s">
        <v>21</v>
      </c>
      <c r="B988" t="s">
        <v>26</v>
      </c>
      <c r="C988" s="31" t="s">
        <v>4</v>
      </c>
      <c r="D988" s="6" t="s">
        <v>51</v>
      </c>
      <c r="E988" s="38">
        <v>1252</v>
      </c>
      <c r="F988" s="38">
        <v>1314.8739125024865</v>
      </c>
      <c r="G988" s="38">
        <v>1339.8667234536545</v>
      </c>
      <c r="H988" s="38">
        <v>1393.3878068404856</v>
      </c>
      <c r="I988" s="38">
        <v>1424.2746836528886</v>
      </c>
      <c r="J988" s="38">
        <v>1489.0777978256483</v>
      </c>
      <c r="K988" s="38">
        <v>1499.5047010737226</v>
      </c>
      <c r="L988" s="38">
        <v>1516.6284065907507</v>
      </c>
      <c r="M988" s="38">
        <v>1520.7673069124571</v>
      </c>
      <c r="N988" s="38">
        <v>1529.5421350133411</v>
      </c>
      <c r="O988" s="38">
        <v>1545.2025048532269</v>
      </c>
      <c r="P988" s="38">
        <v>1581.0827387190207</v>
      </c>
      <c r="Q988" s="38">
        <v>1617.7324991446242</v>
      </c>
      <c r="R988" s="38">
        <v>1657.8436538876813</v>
      </c>
      <c r="S988" s="38">
        <v>1685.413063555379</v>
      </c>
      <c r="T988" s="38">
        <v>1700.9214529749052</v>
      </c>
      <c r="U988" s="38">
        <v>1711.2761631902385</v>
      </c>
      <c r="V988" s="38">
        <v>1711.6606507688289</v>
      </c>
      <c r="W988" s="38">
        <v>1712.3513163021389</v>
      </c>
      <c r="X988" s="38">
        <v>1701.2701093723754</v>
      </c>
      <c r="Y988" s="38">
        <v>1673.0715716050108</v>
      </c>
      <c r="Z988" s="38">
        <v>1639.9282350188319</v>
      </c>
      <c r="AA988" s="38">
        <v>1617.2925460568781</v>
      </c>
      <c r="AB988" s="38">
        <v>1606.1427839667626</v>
      </c>
      <c r="AC988" s="38">
        <v>1607.2135145679968</v>
      </c>
      <c r="AD988" s="38">
        <v>1632.7753792015794</v>
      </c>
    </row>
    <row r="989" spans="1:30" x14ac:dyDescent="0.25">
      <c r="A989" t="s">
        <v>21</v>
      </c>
      <c r="B989" t="s">
        <v>26</v>
      </c>
      <c r="C989" s="31" t="s">
        <v>4</v>
      </c>
      <c r="D989" s="6" t="s">
        <v>52</v>
      </c>
      <c r="E989" s="38">
        <v>757</v>
      </c>
      <c r="F989" s="38">
        <v>791.31429041836611</v>
      </c>
      <c r="G989" s="38">
        <v>842.54130212204029</v>
      </c>
      <c r="H989" s="38">
        <v>892.38584426075613</v>
      </c>
      <c r="I989" s="38">
        <v>944.72673813847257</v>
      </c>
      <c r="J989" s="38">
        <v>967.35846955310831</v>
      </c>
      <c r="K989" s="38">
        <v>1021.0826811822074</v>
      </c>
      <c r="L989" s="38">
        <v>1050.0156444496088</v>
      </c>
      <c r="M989" s="38">
        <v>1093.3844592746229</v>
      </c>
      <c r="N989" s="38">
        <v>1121.6874048019433</v>
      </c>
      <c r="O989" s="38">
        <v>1171.1393555175255</v>
      </c>
      <c r="P989" s="38">
        <v>1180.1960580332122</v>
      </c>
      <c r="Q989" s="38">
        <v>1194.6867147103956</v>
      </c>
      <c r="R989" s="38">
        <v>1201.2111768591335</v>
      </c>
      <c r="S989" s="38">
        <v>1210.6016475744641</v>
      </c>
      <c r="T989" s="38">
        <v>1225.2387571964571</v>
      </c>
      <c r="U989" s="38">
        <v>1253.185128095462</v>
      </c>
      <c r="V989" s="38">
        <v>1281.6682370436909</v>
      </c>
      <c r="W989" s="38">
        <v>1313.0834881207113</v>
      </c>
      <c r="X989" s="38">
        <v>1335.8686307312284</v>
      </c>
      <c r="Y989" s="38">
        <v>1351.0496040985036</v>
      </c>
      <c r="Z989" s="38">
        <v>1362.3344648706709</v>
      </c>
      <c r="AA989" s="38">
        <v>1366.0703117482828</v>
      </c>
      <c r="AB989" s="38">
        <v>1368.6838573168982</v>
      </c>
      <c r="AC989" s="38">
        <v>1360.7628697213095</v>
      </c>
      <c r="AD989" s="38">
        <v>1340.4418760824328</v>
      </c>
    </row>
    <row r="990" spans="1:30" x14ac:dyDescent="0.25">
      <c r="A990" t="s">
        <v>21</v>
      </c>
      <c r="B990" t="s">
        <v>26</v>
      </c>
      <c r="C990" s="31" t="s">
        <v>4</v>
      </c>
      <c r="D990" s="6" t="s">
        <v>53</v>
      </c>
      <c r="E990" s="38">
        <v>396</v>
      </c>
      <c r="F990" s="38">
        <v>385.46083084499588</v>
      </c>
      <c r="G990" s="38">
        <v>412.74337713030587</v>
      </c>
      <c r="H990" s="38">
        <v>439.33998002349915</v>
      </c>
      <c r="I990" s="38">
        <v>470.97167743264617</v>
      </c>
      <c r="J990" s="38">
        <v>524.46596515870124</v>
      </c>
      <c r="K990" s="38">
        <v>548.29463663078434</v>
      </c>
      <c r="L990" s="38">
        <v>583.53423952356911</v>
      </c>
      <c r="M990" s="38">
        <v>619.03181147473379</v>
      </c>
      <c r="N990" s="38">
        <v>656.60652202047822</v>
      </c>
      <c r="O990" s="38">
        <v>677.75525862086715</v>
      </c>
      <c r="P990" s="38">
        <v>719.26012139709269</v>
      </c>
      <c r="Q990" s="38">
        <v>744.90400655176995</v>
      </c>
      <c r="R990" s="38">
        <v>776.87185383907422</v>
      </c>
      <c r="S990" s="38">
        <v>798.92866592646828</v>
      </c>
      <c r="T990" s="38">
        <v>832.96644999830187</v>
      </c>
      <c r="U990" s="38">
        <v>839.19366596771613</v>
      </c>
      <c r="V990" s="38">
        <v>849.40894684195825</v>
      </c>
      <c r="W990" s="38">
        <v>855.6944191172679</v>
      </c>
      <c r="X990" s="38">
        <v>863.95016800221015</v>
      </c>
      <c r="Y990" s="38">
        <v>877.38970735497298</v>
      </c>
      <c r="Z990" s="38">
        <v>898.01342293849586</v>
      </c>
      <c r="AA990" s="38">
        <v>919.04535934858529</v>
      </c>
      <c r="AB990" s="38">
        <v>942.28238770524968</v>
      </c>
      <c r="AC990" s="38">
        <v>959.61281925922322</v>
      </c>
      <c r="AD990" s="38">
        <v>973.18912783815017</v>
      </c>
    </row>
    <row r="991" spans="1:30" x14ac:dyDescent="0.25">
      <c r="A991" t="s">
        <v>21</v>
      </c>
      <c r="B991" t="s">
        <v>26</v>
      </c>
      <c r="C991" s="31" t="s">
        <v>4</v>
      </c>
      <c r="D991" s="6" t="s">
        <v>1</v>
      </c>
      <c r="E991" s="38">
        <v>273</v>
      </c>
      <c r="F991" s="38">
        <v>304.45811773836829</v>
      </c>
      <c r="G991" s="38">
        <v>306.6423928867714</v>
      </c>
      <c r="H991" s="38">
        <v>309.02684031905068</v>
      </c>
      <c r="I991" s="38">
        <v>312.7229808333181</v>
      </c>
      <c r="J991" s="38">
        <v>313.86909553763473</v>
      </c>
      <c r="K991" s="38">
        <v>325.43750933282161</v>
      </c>
      <c r="L991" s="38">
        <v>342.08401565206026</v>
      </c>
      <c r="M991" s="38">
        <v>358.16082910688868</v>
      </c>
      <c r="N991" s="38">
        <v>377.39519589202109</v>
      </c>
      <c r="O991" s="38">
        <v>406.36052433268793</v>
      </c>
      <c r="P991" s="38">
        <v>425.03786225541739</v>
      </c>
      <c r="Q991" s="38">
        <v>451.5063730964543</v>
      </c>
      <c r="R991" s="38">
        <v>478.20257474022083</v>
      </c>
      <c r="S991" s="38">
        <v>507.21607738498801</v>
      </c>
      <c r="T991" s="38">
        <v>532.68972273182737</v>
      </c>
      <c r="U991" s="38">
        <v>565.7425050398125</v>
      </c>
      <c r="V991" s="38">
        <v>593.09095077497761</v>
      </c>
      <c r="W991" s="38">
        <v>623.01065947410609</v>
      </c>
      <c r="X991" s="38">
        <v>648.49069363639092</v>
      </c>
      <c r="Y991" s="38">
        <v>678.17583057139052</v>
      </c>
      <c r="Z991" s="38">
        <v>696.26742386834781</v>
      </c>
      <c r="AA991" s="38">
        <v>713.89909922041136</v>
      </c>
      <c r="AB991" s="38">
        <v>731.01231511008325</v>
      </c>
      <c r="AC991" s="38">
        <v>747.56054679433907</v>
      </c>
      <c r="AD991" s="38">
        <v>770.13434550944066</v>
      </c>
    </row>
    <row r="992" spans="1:30" x14ac:dyDescent="0.25">
      <c r="A992" t="s">
        <v>21</v>
      </c>
      <c r="B992" t="s">
        <v>26</v>
      </c>
      <c r="C992" s="31" t="s">
        <v>4</v>
      </c>
      <c r="D992" s="6" t="s">
        <v>0</v>
      </c>
      <c r="E992" s="38">
        <v>43014</v>
      </c>
      <c r="F992" s="38">
        <v>42866.852557354076</v>
      </c>
      <c r="G992" s="38">
        <v>42699.764171082694</v>
      </c>
      <c r="H992" s="38">
        <v>42530.270044628429</v>
      </c>
      <c r="I992" s="38">
        <v>42363.060949872255</v>
      </c>
      <c r="J992" s="38">
        <v>42196.669293482868</v>
      </c>
      <c r="K992" s="38">
        <v>42062.263576078185</v>
      </c>
      <c r="L992" s="38">
        <v>41943.511202084912</v>
      </c>
      <c r="M992" s="38">
        <v>41841.707784155515</v>
      </c>
      <c r="N992" s="38">
        <v>41759.768378961533</v>
      </c>
      <c r="O992" s="38">
        <v>41697.674537821571</v>
      </c>
      <c r="P992" s="38">
        <v>41619.242431624021</v>
      </c>
      <c r="Q992" s="38">
        <v>41525.604930928966</v>
      </c>
      <c r="R992" s="38">
        <v>41416.235927764399</v>
      </c>
      <c r="S992" s="38">
        <v>41293.937926558538</v>
      </c>
      <c r="T992" s="38">
        <v>41158.926962420599</v>
      </c>
      <c r="U992" s="38">
        <v>41011.803610288291</v>
      </c>
      <c r="V992" s="38">
        <v>40854.143064256277</v>
      </c>
      <c r="W992" s="38">
        <v>40685.611905390513</v>
      </c>
      <c r="X992" s="38">
        <v>40508.351593791172</v>
      </c>
      <c r="Y992" s="38">
        <v>40323.199314901736</v>
      </c>
      <c r="Z992" s="38">
        <v>40130.013675697832</v>
      </c>
      <c r="AA992" s="38">
        <v>39929.887683638386</v>
      </c>
      <c r="AB992" s="38">
        <v>39723.638059288656</v>
      </c>
      <c r="AC992" s="38">
        <v>39511.092471819909</v>
      </c>
      <c r="AD992" s="38">
        <v>39293.081478077816</v>
      </c>
    </row>
    <row r="993" spans="1:30" x14ac:dyDescent="0.25">
      <c r="A993" t="s">
        <v>21</v>
      </c>
      <c r="B993" t="s">
        <v>26</v>
      </c>
      <c r="C993" s="31" t="s">
        <v>5</v>
      </c>
      <c r="D993" s="6" t="s">
        <v>37</v>
      </c>
      <c r="E993" s="38">
        <v>3397</v>
      </c>
      <c r="F993" s="38">
        <v>3312.0717548598886</v>
      </c>
      <c r="G993" s="38">
        <v>3220.3251077552595</v>
      </c>
      <c r="H993" s="38">
        <v>3110.9382080269252</v>
      </c>
      <c r="I993" s="38">
        <v>2982.433748537399</v>
      </c>
      <c r="J993" s="38">
        <v>2908.0564867630919</v>
      </c>
      <c r="K993" s="38">
        <v>2802.1515804251312</v>
      </c>
      <c r="L993" s="38">
        <v>2716.8182059538576</v>
      </c>
      <c r="M993" s="38">
        <v>2650.5936095203783</v>
      </c>
      <c r="N993" s="38">
        <v>2602.0764726680382</v>
      </c>
      <c r="O993" s="38">
        <v>2570.5346000799777</v>
      </c>
      <c r="P993" s="38">
        <v>2552.8721381837422</v>
      </c>
      <c r="Q993" s="38">
        <v>2535.6587173521984</v>
      </c>
      <c r="R993" s="38">
        <v>2518.9103966586558</v>
      </c>
      <c r="S993" s="38">
        <v>2502.4087856755486</v>
      </c>
      <c r="T993" s="38">
        <v>2486.0868045090028</v>
      </c>
      <c r="U993" s="38">
        <v>2469.8489752839296</v>
      </c>
      <c r="V993" s="38">
        <v>2453.6702919306499</v>
      </c>
      <c r="W993" s="38">
        <v>2437.5239662024269</v>
      </c>
      <c r="X993" s="38">
        <v>2421.3553368620469</v>
      </c>
      <c r="Y993" s="38">
        <v>2405.1345129756346</v>
      </c>
      <c r="Z993" s="38">
        <v>2388.7719996574365</v>
      </c>
      <c r="AA993" s="38">
        <v>2372.1154294233311</v>
      </c>
      <c r="AB993" s="38">
        <v>2355.1013038255714</v>
      </c>
      <c r="AC993" s="38">
        <v>2337.6126312132415</v>
      </c>
      <c r="AD993" s="38">
        <v>2319.5415358812306</v>
      </c>
    </row>
    <row r="994" spans="1:30" x14ac:dyDescent="0.25">
      <c r="A994" t="s">
        <v>21</v>
      </c>
      <c r="B994" t="s">
        <v>26</v>
      </c>
      <c r="C994" s="31" t="s">
        <v>5</v>
      </c>
      <c r="D994" s="6" t="s">
        <v>38</v>
      </c>
      <c r="E994" s="38">
        <v>3379</v>
      </c>
      <c r="F994" s="38">
        <v>3345.8383911338105</v>
      </c>
      <c r="G994" s="38">
        <v>3288.4482534530475</v>
      </c>
      <c r="H994" s="38">
        <v>3251.166081715669</v>
      </c>
      <c r="I994" s="38">
        <v>3213.5354630025845</v>
      </c>
      <c r="J994" s="38">
        <v>3107.1187607118718</v>
      </c>
      <c r="K994" s="38">
        <v>3047.1285837704077</v>
      </c>
      <c r="L994" s="38">
        <v>2981.4075857436983</v>
      </c>
      <c r="M994" s="38">
        <v>2906.0778148595018</v>
      </c>
      <c r="N994" s="38">
        <v>2817.8043288145227</v>
      </c>
      <c r="O994" s="38">
        <v>2757.740445399977</v>
      </c>
      <c r="P994" s="38">
        <v>2676.8359467991659</v>
      </c>
      <c r="Q994" s="38">
        <v>2609.986647392067</v>
      </c>
      <c r="R994" s="38">
        <v>2556.5014370784511</v>
      </c>
      <c r="S994" s="38">
        <v>2515.6857124368098</v>
      </c>
      <c r="T994" s="38">
        <v>2486.9005049479397</v>
      </c>
      <c r="U994" s="38">
        <v>2469.3893995121293</v>
      </c>
      <c r="V994" s="38">
        <v>2451.5411049127924</v>
      </c>
      <c r="W994" s="38">
        <v>2433.4567354482142</v>
      </c>
      <c r="X994" s="38">
        <v>2415.2903377595198</v>
      </c>
      <c r="Y994" s="38">
        <v>2397.1620957353311</v>
      </c>
      <c r="Z994" s="38">
        <v>2379.1743780359011</v>
      </c>
      <c r="AA994" s="38">
        <v>2361.4203335219322</v>
      </c>
      <c r="AB994" s="38">
        <v>2343.9764382788867</v>
      </c>
      <c r="AC994" s="38">
        <v>2326.8354304174873</v>
      </c>
      <c r="AD994" s="38">
        <v>2309.970863665937</v>
      </c>
    </row>
    <row r="995" spans="1:30" x14ac:dyDescent="0.25">
      <c r="A995" t="s">
        <v>21</v>
      </c>
      <c r="B995" t="s">
        <v>26</v>
      </c>
      <c r="C995" s="31" t="s">
        <v>5</v>
      </c>
      <c r="D995" s="6" t="s">
        <v>39</v>
      </c>
      <c r="E995" s="38">
        <v>2776</v>
      </c>
      <c r="F995" s="38">
        <v>2699.1887853853159</v>
      </c>
      <c r="G995" s="38">
        <v>2646.9696202035793</v>
      </c>
      <c r="H995" s="38">
        <v>2638.6466303349807</v>
      </c>
      <c r="I995" s="38">
        <v>2602.7009755267059</v>
      </c>
      <c r="J995" s="38">
        <v>2569.7558484788733</v>
      </c>
      <c r="K995" s="38">
        <v>2547.7754937594304</v>
      </c>
      <c r="L995" s="38">
        <v>2511.9526984766426</v>
      </c>
      <c r="M995" s="38">
        <v>2485.5010740596663</v>
      </c>
      <c r="N995" s="38">
        <v>2459.9179833284543</v>
      </c>
      <c r="O995" s="38">
        <v>2398.8338336121192</v>
      </c>
      <c r="P995" s="38">
        <v>2357.6068873673125</v>
      </c>
      <c r="Q995" s="38">
        <v>2311.1894101239941</v>
      </c>
      <c r="R995" s="38">
        <v>2258.8704994360392</v>
      </c>
      <c r="S995" s="38">
        <v>2197.868787546131</v>
      </c>
      <c r="T995" s="38">
        <v>2145.0695361280495</v>
      </c>
      <c r="U995" s="38">
        <v>2084.105694890723</v>
      </c>
      <c r="V995" s="38">
        <v>2034.3245433038467</v>
      </c>
      <c r="W995" s="38">
        <v>1994.7221659611248</v>
      </c>
      <c r="X995" s="38">
        <v>1963.8958636037542</v>
      </c>
      <c r="Y995" s="38">
        <v>1940.7390685924508</v>
      </c>
      <c r="Z995" s="38">
        <v>1924.4793968977037</v>
      </c>
      <c r="AA995" s="38">
        <v>1907.8168648671417</v>
      </c>
      <c r="AB995" s="38">
        <v>1890.8945577313596</v>
      </c>
      <c r="AC995" s="38">
        <v>1873.856115819719</v>
      </c>
      <c r="AD995" s="38">
        <v>1856.8219230468242</v>
      </c>
    </row>
    <row r="996" spans="1:30" x14ac:dyDescent="0.25">
      <c r="A996" t="s">
        <v>21</v>
      </c>
      <c r="B996" t="s">
        <v>26</v>
      </c>
      <c r="C996" s="31" t="s">
        <v>5</v>
      </c>
      <c r="D996" s="6" t="s">
        <v>40</v>
      </c>
      <c r="E996" s="38">
        <v>2359</v>
      </c>
      <c r="F996" s="38">
        <v>2272.4776821974615</v>
      </c>
      <c r="G996" s="38">
        <v>2196.2813442434076</v>
      </c>
      <c r="H996" s="38">
        <v>2101.4642102185148</v>
      </c>
      <c r="I996" s="38">
        <v>2049.7166989255352</v>
      </c>
      <c r="J996" s="38">
        <v>2019.7104384308677</v>
      </c>
      <c r="K996" s="38">
        <v>1994.2044690265905</v>
      </c>
      <c r="L996" s="38">
        <v>1984.8539954378898</v>
      </c>
      <c r="M996" s="38">
        <v>1989.2774733629137</v>
      </c>
      <c r="N996" s="38">
        <v>1985.2971693303502</v>
      </c>
      <c r="O996" s="38">
        <v>1975.5356484498282</v>
      </c>
      <c r="P996" s="38">
        <v>1963.2789621540608</v>
      </c>
      <c r="Q996" s="38">
        <v>1941.36224035434</v>
      </c>
      <c r="R996" s="38">
        <v>1920.181222198072</v>
      </c>
      <c r="S996" s="38">
        <v>1896.1421694200719</v>
      </c>
      <c r="T996" s="38">
        <v>1858.5851064825699</v>
      </c>
      <c r="U996" s="38">
        <v>1827.5771865840402</v>
      </c>
      <c r="V996" s="38">
        <v>1792.0208337201868</v>
      </c>
      <c r="W996" s="38">
        <v>1755.4845480028803</v>
      </c>
      <c r="X996" s="38">
        <v>1714.0983005817261</v>
      </c>
      <c r="Y996" s="38">
        <v>1672.5289866045521</v>
      </c>
      <c r="Z996" s="38">
        <v>1628.7817461093921</v>
      </c>
      <c r="AA996" s="38">
        <v>1591.8631556482023</v>
      </c>
      <c r="AB996" s="38">
        <v>1561.2123473897568</v>
      </c>
      <c r="AC996" s="38">
        <v>1536.7569166741064</v>
      </c>
      <c r="AD996" s="38">
        <v>1518.1930991503893</v>
      </c>
    </row>
    <row r="997" spans="1:30" x14ac:dyDescent="0.25">
      <c r="A997" t="s">
        <v>21</v>
      </c>
      <c r="B997" t="s">
        <v>26</v>
      </c>
      <c r="C997" s="31" t="s">
        <v>5</v>
      </c>
      <c r="D997" s="6" t="s">
        <v>41</v>
      </c>
      <c r="E997" s="38">
        <v>2947</v>
      </c>
      <c r="F997" s="38">
        <v>2780.0552201941182</v>
      </c>
      <c r="G997" s="38">
        <v>2672.0922230293695</v>
      </c>
      <c r="H997" s="38">
        <v>2562.5958176841223</v>
      </c>
      <c r="I997" s="38">
        <v>2483.7395807614721</v>
      </c>
      <c r="J997" s="38">
        <v>2431.8297445509688</v>
      </c>
      <c r="K997" s="38">
        <v>2392.3676475840984</v>
      </c>
      <c r="L997" s="38">
        <v>2359.1303405112462</v>
      </c>
      <c r="M997" s="38">
        <v>2322.857408346546</v>
      </c>
      <c r="N997" s="38">
        <v>2303.5443898814547</v>
      </c>
      <c r="O997" s="38">
        <v>2301.4005218870652</v>
      </c>
      <c r="P997" s="38">
        <v>2308.5277371184084</v>
      </c>
      <c r="Q997" s="38">
        <v>2326.1707083467345</v>
      </c>
      <c r="R997" s="38">
        <v>2344.5677919899053</v>
      </c>
      <c r="S997" s="38">
        <v>2357.4131093451933</v>
      </c>
      <c r="T997" s="38">
        <v>2354.2806375607065</v>
      </c>
      <c r="U997" s="38">
        <v>2342.4939998319328</v>
      </c>
      <c r="V997" s="38">
        <v>2323.7173051658356</v>
      </c>
      <c r="W997" s="38">
        <v>2302.6571490408751</v>
      </c>
      <c r="X997" s="38">
        <v>2276.8182297146586</v>
      </c>
      <c r="Y997" s="38">
        <v>2249.4548427295585</v>
      </c>
      <c r="Z997" s="38">
        <v>2222.0489939845324</v>
      </c>
      <c r="AA997" s="38">
        <v>2190.2023519337081</v>
      </c>
      <c r="AB997" s="38">
        <v>2158.9238333362091</v>
      </c>
      <c r="AC997" s="38">
        <v>2123.0581049020375</v>
      </c>
      <c r="AD997" s="38">
        <v>2081.0589732622821</v>
      </c>
    </row>
    <row r="998" spans="1:30" x14ac:dyDescent="0.25">
      <c r="A998" t="s">
        <v>21</v>
      </c>
      <c r="B998" t="s">
        <v>26</v>
      </c>
      <c r="C998" s="31" t="s">
        <v>5</v>
      </c>
      <c r="D998" s="2" t="s">
        <v>42</v>
      </c>
      <c r="E998" s="38">
        <v>3339</v>
      </c>
      <c r="F998" s="38">
        <v>3303.2884285594564</v>
      </c>
      <c r="G998" s="38">
        <v>3215.4018658144141</v>
      </c>
      <c r="H998" s="38">
        <v>3141.2633460806665</v>
      </c>
      <c r="I998" s="38">
        <v>3082.7900452863032</v>
      </c>
      <c r="J998" s="38">
        <v>3022.2326139566148</v>
      </c>
      <c r="K998" s="38">
        <v>2948.5329385437353</v>
      </c>
      <c r="L998" s="38">
        <v>2893.7987366956154</v>
      </c>
      <c r="M998" s="38">
        <v>2840.0690614532732</v>
      </c>
      <c r="N998" s="38">
        <v>2798.8860110574142</v>
      </c>
      <c r="O998" s="38">
        <v>2774.5336679430529</v>
      </c>
      <c r="P998" s="38">
        <v>2746.4646581839734</v>
      </c>
      <c r="Q998" s="38">
        <v>2719.8146903520801</v>
      </c>
      <c r="R998" s="38">
        <v>2695.9846263551722</v>
      </c>
      <c r="S998" s="38">
        <v>2678.8087088408847</v>
      </c>
      <c r="T998" s="38">
        <v>2676.8080555575325</v>
      </c>
      <c r="U998" s="38">
        <v>2688.0037983892216</v>
      </c>
      <c r="V998" s="38">
        <v>2705.4858974938597</v>
      </c>
      <c r="W998" s="38">
        <v>2719.0410074189067</v>
      </c>
      <c r="X998" s="38">
        <v>2730.117127394763</v>
      </c>
      <c r="Y998" s="38">
        <v>2724.9942448572347</v>
      </c>
      <c r="Z998" s="38">
        <v>2710.9364220030784</v>
      </c>
      <c r="AA998" s="38">
        <v>2693.0293862604317</v>
      </c>
      <c r="AB998" s="38">
        <v>2670.7167363193316</v>
      </c>
      <c r="AC998" s="38">
        <v>2644.2197512749126</v>
      </c>
      <c r="AD998" s="38">
        <v>2621.6715269178299</v>
      </c>
    </row>
    <row r="999" spans="1:30" x14ac:dyDescent="0.25">
      <c r="A999" t="s">
        <v>21</v>
      </c>
      <c r="B999" t="s">
        <v>26</v>
      </c>
      <c r="C999" s="31" t="s">
        <v>5</v>
      </c>
      <c r="D999" s="4" t="s">
        <v>43</v>
      </c>
      <c r="E999" s="38">
        <v>3026</v>
      </c>
      <c r="F999" s="38">
        <v>2964.3783000910144</v>
      </c>
      <c r="G999" s="38">
        <v>2960.7190489050936</v>
      </c>
      <c r="H999" s="38">
        <v>2968.0191614681362</v>
      </c>
      <c r="I999" s="38">
        <v>2944.8445576285117</v>
      </c>
      <c r="J999" s="38">
        <v>2896.0677816100997</v>
      </c>
      <c r="K999" s="38">
        <v>2892.2270215550329</v>
      </c>
      <c r="L999" s="38">
        <v>2863.5754583879775</v>
      </c>
      <c r="M999" s="38">
        <v>2835.1228337404918</v>
      </c>
      <c r="N999" s="38">
        <v>2809.8553301104666</v>
      </c>
      <c r="O999" s="38">
        <v>2779.3505668802941</v>
      </c>
      <c r="P999" s="38">
        <v>2737.6441408920109</v>
      </c>
      <c r="Q999" s="38">
        <v>2698.3978593025072</v>
      </c>
      <c r="R999" s="38">
        <v>2657.5402922186154</v>
      </c>
      <c r="S999" s="38">
        <v>2620.1344674323714</v>
      </c>
      <c r="T999" s="38">
        <v>2591.4875895868672</v>
      </c>
      <c r="U999" s="38">
        <v>2559.9053764070313</v>
      </c>
      <c r="V999" s="38">
        <v>2530.8830010943248</v>
      </c>
      <c r="W999" s="38">
        <v>2507.1486731542518</v>
      </c>
      <c r="X999" s="38">
        <v>2487.6810068191398</v>
      </c>
      <c r="Y999" s="38">
        <v>2481.0592367523309</v>
      </c>
      <c r="Z999" s="38">
        <v>2486.3895692744213</v>
      </c>
      <c r="AA999" s="38">
        <v>2495.7614610356118</v>
      </c>
      <c r="AB999" s="38">
        <v>2501.630887080586</v>
      </c>
      <c r="AC999" s="38">
        <v>2506.5733291309443</v>
      </c>
      <c r="AD999" s="38">
        <v>2498.7059976185196</v>
      </c>
    </row>
    <row r="1000" spans="1:30" x14ac:dyDescent="0.25">
      <c r="A1000" t="s">
        <v>21</v>
      </c>
      <c r="B1000" t="s">
        <v>26</v>
      </c>
      <c r="C1000" s="31" t="s">
        <v>5</v>
      </c>
      <c r="D1000" s="2" t="s">
        <v>44</v>
      </c>
      <c r="E1000" s="38">
        <v>2502</v>
      </c>
      <c r="F1000" s="38">
        <v>2527.1109526809169</v>
      </c>
      <c r="G1000" s="38">
        <v>2508.1879063718634</v>
      </c>
      <c r="H1000" s="38">
        <v>2498.8245986357547</v>
      </c>
      <c r="I1000" s="38">
        <v>2518.6417750507776</v>
      </c>
      <c r="J1000" s="38">
        <v>2539.8062805584736</v>
      </c>
      <c r="K1000" s="38">
        <v>2518.6135192425145</v>
      </c>
      <c r="L1000" s="38">
        <v>2521.1395416398864</v>
      </c>
      <c r="M1000" s="38">
        <v>2531.3320221194426</v>
      </c>
      <c r="N1000" s="38">
        <v>2530.2785098012555</v>
      </c>
      <c r="O1000" s="38">
        <v>2513.4732948257574</v>
      </c>
      <c r="P1000" s="38">
        <v>2516.1910430595258</v>
      </c>
      <c r="Q1000" s="38">
        <v>2502.7438467013603</v>
      </c>
      <c r="R1000" s="38">
        <v>2484.2026914141225</v>
      </c>
      <c r="S1000" s="38">
        <v>2462.2004876607184</v>
      </c>
      <c r="T1000" s="38">
        <v>2433.1563608681995</v>
      </c>
      <c r="U1000" s="38">
        <v>2397.8630753510624</v>
      </c>
      <c r="V1000" s="38">
        <v>2361.8779745001157</v>
      </c>
      <c r="W1000" s="38">
        <v>2325.2253861320796</v>
      </c>
      <c r="X1000" s="38">
        <v>2290.3942370320469</v>
      </c>
      <c r="Y1000" s="38">
        <v>2262.1689901896639</v>
      </c>
      <c r="Z1000" s="38">
        <v>2232.189233485642</v>
      </c>
      <c r="AA1000" s="38">
        <v>2205.111737076631</v>
      </c>
      <c r="AB1000" s="38">
        <v>2183.0408523587066</v>
      </c>
      <c r="AC1000" s="38">
        <v>2164.0133167652571</v>
      </c>
      <c r="AD1000" s="38">
        <v>2155.0476335583153</v>
      </c>
    </row>
    <row r="1001" spans="1:30" x14ac:dyDescent="0.25">
      <c r="A1001" t="s">
        <v>21</v>
      </c>
      <c r="B1001" t="s">
        <v>26</v>
      </c>
      <c r="C1001" s="31" t="s">
        <v>5</v>
      </c>
      <c r="D1001" s="2" t="s">
        <v>45</v>
      </c>
      <c r="E1001" s="38">
        <v>2524</v>
      </c>
      <c r="F1001" s="38">
        <v>2414.7892063225236</v>
      </c>
      <c r="G1001" s="38">
        <v>2364.1876562087414</v>
      </c>
      <c r="H1001" s="38">
        <v>2326.0200099492959</v>
      </c>
      <c r="I1001" s="38">
        <v>2302.73106352381</v>
      </c>
      <c r="J1001" s="38">
        <v>2300.1967611404266</v>
      </c>
      <c r="K1001" s="38">
        <v>2326.1908820376893</v>
      </c>
      <c r="L1001" s="38">
        <v>2334.3818098673155</v>
      </c>
      <c r="M1001" s="38">
        <v>2350.2129855554958</v>
      </c>
      <c r="N1001" s="38">
        <v>2381.4167776527393</v>
      </c>
      <c r="O1001" s="38">
        <v>2407.8572706199998</v>
      </c>
      <c r="P1001" s="38">
        <v>2404.3248105739162</v>
      </c>
      <c r="Q1001" s="38">
        <v>2408.2262531691272</v>
      </c>
      <c r="R1001" s="38">
        <v>2415.8849878093738</v>
      </c>
      <c r="S1001" s="38">
        <v>2417.1173882200378</v>
      </c>
      <c r="T1001" s="38">
        <v>2404.7346401380692</v>
      </c>
      <c r="U1001" s="38">
        <v>2404.5753361740308</v>
      </c>
      <c r="V1001" s="38">
        <v>2393.1531256059643</v>
      </c>
      <c r="W1001" s="38">
        <v>2376.2462964412416</v>
      </c>
      <c r="X1001" s="38">
        <v>2354.0388372848793</v>
      </c>
      <c r="Y1001" s="38">
        <v>2326.2365491971286</v>
      </c>
      <c r="Z1001" s="38">
        <v>2294.5096742493643</v>
      </c>
      <c r="AA1001" s="38">
        <v>2260.759114822547</v>
      </c>
      <c r="AB1001" s="38">
        <v>2226.6217540246062</v>
      </c>
      <c r="AC1001" s="38">
        <v>2193.0103504730751</v>
      </c>
      <c r="AD1001" s="38">
        <v>2164.985048603517</v>
      </c>
    </row>
    <row r="1002" spans="1:30" x14ac:dyDescent="0.25">
      <c r="A1002" t="s">
        <v>21</v>
      </c>
      <c r="B1002" t="s">
        <v>26</v>
      </c>
      <c r="C1002" s="31" t="s">
        <v>5</v>
      </c>
      <c r="D1002" s="2" t="s">
        <v>46</v>
      </c>
      <c r="E1002" s="38">
        <v>2592</v>
      </c>
      <c r="F1002" s="38">
        <v>2608.9061545423992</v>
      </c>
      <c r="G1002" s="38">
        <v>2629.0712751261822</v>
      </c>
      <c r="H1002" s="38">
        <v>2573.5687451532117</v>
      </c>
      <c r="I1002" s="38">
        <v>2537.4122619448262</v>
      </c>
      <c r="J1002" s="38">
        <v>2482.1302563157551</v>
      </c>
      <c r="K1002" s="38">
        <v>2391.4826579345477</v>
      </c>
      <c r="L1002" s="38">
        <v>2345.8895197308352</v>
      </c>
      <c r="M1002" s="38">
        <v>2315.6691189226813</v>
      </c>
      <c r="N1002" s="38">
        <v>2304.5355539550969</v>
      </c>
      <c r="O1002" s="38">
        <v>2313.0092544343538</v>
      </c>
      <c r="P1002" s="38">
        <v>2342.5325532175289</v>
      </c>
      <c r="Q1002" s="38">
        <v>2365.2682929959255</v>
      </c>
      <c r="R1002" s="38">
        <v>2391.4584740024657</v>
      </c>
      <c r="S1002" s="38">
        <v>2424.2965362465275</v>
      </c>
      <c r="T1002" s="38">
        <v>2448.8044655877075</v>
      </c>
      <c r="U1002" s="38">
        <v>2450.0948980483536</v>
      </c>
      <c r="V1002" s="38">
        <v>2451.8881817191541</v>
      </c>
      <c r="W1002" s="38">
        <v>2456.1452088495507</v>
      </c>
      <c r="X1002" s="38">
        <v>2457.6464746165575</v>
      </c>
      <c r="Y1002" s="38">
        <v>2448.382517539832</v>
      </c>
      <c r="Z1002" s="38">
        <v>2447.1067298947314</v>
      </c>
      <c r="AA1002" s="38">
        <v>2437.0928420765767</v>
      </c>
      <c r="AB1002" s="38">
        <v>2421.3556536904621</v>
      </c>
      <c r="AC1002" s="38">
        <v>2399.4056483631066</v>
      </c>
      <c r="AD1002" s="38">
        <v>2372.1758181789992</v>
      </c>
    </row>
    <row r="1003" spans="1:30" x14ac:dyDescent="0.25">
      <c r="A1003" t="s">
        <v>21</v>
      </c>
      <c r="B1003" t="s">
        <v>26</v>
      </c>
      <c r="C1003" s="31" t="s">
        <v>5</v>
      </c>
      <c r="D1003" s="2" t="s">
        <v>47</v>
      </c>
      <c r="E1003" s="38">
        <v>2662</v>
      </c>
      <c r="F1003" s="38">
        <v>2578.3770652827593</v>
      </c>
      <c r="G1003" s="38">
        <v>2485.7093738737494</v>
      </c>
      <c r="H1003" s="38">
        <v>2491.1704319435644</v>
      </c>
      <c r="I1003" s="38">
        <v>2450.2197280929208</v>
      </c>
      <c r="J1003" s="38">
        <v>2438.5948476676544</v>
      </c>
      <c r="K1003" s="38">
        <v>2464.8511985138289</v>
      </c>
      <c r="L1003" s="38">
        <v>2483.8952481154492</v>
      </c>
      <c r="M1003" s="38">
        <v>2446.7200539315922</v>
      </c>
      <c r="N1003" s="38">
        <v>2413.9973125641486</v>
      </c>
      <c r="O1003" s="38">
        <v>2360.8717881933362</v>
      </c>
      <c r="P1003" s="38">
        <v>2285.8081770688736</v>
      </c>
      <c r="Q1003" s="38">
        <v>2244.5528944859689</v>
      </c>
      <c r="R1003" s="38">
        <v>2217.3931526589822</v>
      </c>
      <c r="S1003" s="38">
        <v>2209.1233118147588</v>
      </c>
      <c r="T1003" s="38">
        <v>2218.020421456999</v>
      </c>
      <c r="U1003" s="38">
        <v>2243.9373333685289</v>
      </c>
      <c r="V1003" s="38">
        <v>2270.347455916834</v>
      </c>
      <c r="W1003" s="38">
        <v>2297.8703797372127</v>
      </c>
      <c r="X1003" s="38">
        <v>2327.736574826014</v>
      </c>
      <c r="Y1003" s="38">
        <v>2349.4738293871414</v>
      </c>
      <c r="Z1003" s="38">
        <v>2352.9023717682931</v>
      </c>
      <c r="AA1003" s="38">
        <v>2353.3564825801386</v>
      </c>
      <c r="AB1003" s="38">
        <v>2355.3356289715662</v>
      </c>
      <c r="AC1003" s="38">
        <v>2357.1214397572548</v>
      </c>
      <c r="AD1003" s="38">
        <v>2350.2441663833015</v>
      </c>
    </row>
    <row r="1004" spans="1:30" x14ac:dyDescent="0.25">
      <c r="A1004" t="s">
        <v>21</v>
      </c>
      <c r="B1004" t="s">
        <v>26</v>
      </c>
      <c r="C1004" s="31" t="s">
        <v>5</v>
      </c>
      <c r="D1004" s="2" t="s">
        <v>48</v>
      </c>
      <c r="E1004" s="38">
        <v>2390</v>
      </c>
      <c r="F1004" s="38">
        <v>2448.8542395653094</v>
      </c>
      <c r="G1004" s="38">
        <v>2437.6550471997102</v>
      </c>
      <c r="H1004" s="38">
        <v>2373.1125690354429</v>
      </c>
      <c r="I1004" s="38">
        <v>2335.3353957935906</v>
      </c>
      <c r="J1004" s="38">
        <v>2306.4046219792453</v>
      </c>
      <c r="K1004" s="38">
        <v>2248.4225616152071</v>
      </c>
      <c r="L1004" s="38">
        <v>2187.0211620781347</v>
      </c>
      <c r="M1004" s="38">
        <v>2192.2368506765574</v>
      </c>
      <c r="N1004" s="38">
        <v>2175.4978361621588</v>
      </c>
      <c r="O1004" s="38">
        <v>2186.1316325738944</v>
      </c>
      <c r="P1004" s="38">
        <v>2214.3023972196552</v>
      </c>
      <c r="Q1004" s="38">
        <v>2228.4035582715937</v>
      </c>
      <c r="R1004" s="38">
        <v>2199.3726851107172</v>
      </c>
      <c r="S1004" s="38">
        <v>2166.0449290750093</v>
      </c>
      <c r="T1004" s="38">
        <v>2113.1596572375506</v>
      </c>
      <c r="U1004" s="38">
        <v>2049.0207644096131</v>
      </c>
      <c r="V1004" s="38">
        <v>2010.8508712851358</v>
      </c>
      <c r="W1004" s="38">
        <v>1985.9357374660108</v>
      </c>
      <c r="X1004" s="38">
        <v>1978.9745726613148</v>
      </c>
      <c r="Y1004" s="38">
        <v>1987.4247567588729</v>
      </c>
      <c r="Z1004" s="38">
        <v>2009.1698620072771</v>
      </c>
      <c r="AA1004" s="38">
        <v>2034.8882429816763</v>
      </c>
      <c r="AB1004" s="38">
        <v>2060.2926005147465</v>
      </c>
      <c r="AC1004" s="38">
        <v>2085.545307887654</v>
      </c>
      <c r="AD1004" s="38">
        <v>2103.5806433924236</v>
      </c>
    </row>
    <row r="1005" spans="1:30" x14ac:dyDescent="0.25">
      <c r="A1005" t="s">
        <v>21</v>
      </c>
      <c r="B1005" t="s">
        <v>26</v>
      </c>
      <c r="C1005" s="31" t="s">
        <v>5</v>
      </c>
      <c r="D1005" s="2" t="s">
        <v>49</v>
      </c>
      <c r="E1005" s="38">
        <v>1839</v>
      </c>
      <c r="F1005" s="38">
        <v>1860.0396681139769</v>
      </c>
      <c r="G1005" s="38">
        <v>1882.2564844934527</v>
      </c>
      <c r="H1005" s="38">
        <v>1940.5053334505278</v>
      </c>
      <c r="I1005" s="38">
        <v>1978.307421456117</v>
      </c>
      <c r="J1005" s="38">
        <v>1975.8456201174713</v>
      </c>
      <c r="K1005" s="38">
        <v>2020.9336014549301</v>
      </c>
      <c r="L1005" s="38">
        <v>2020.0305877429869</v>
      </c>
      <c r="M1005" s="38">
        <v>1984.8869560682897</v>
      </c>
      <c r="N1005" s="38">
        <v>1960.137523574128</v>
      </c>
      <c r="O1005" s="38">
        <v>1938.3380071228432</v>
      </c>
      <c r="P1005" s="38">
        <v>1897.481867117149</v>
      </c>
      <c r="Q1005" s="38">
        <v>1855.6704394423109</v>
      </c>
      <c r="R1005" s="38">
        <v>1857.4662768437902</v>
      </c>
      <c r="S1005" s="38">
        <v>1849.4923268548732</v>
      </c>
      <c r="T1005" s="38">
        <v>1863.4765458632601</v>
      </c>
      <c r="U1005" s="38">
        <v>1884.9126280747269</v>
      </c>
      <c r="V1005" s="38">
        <v>1892.0774301732331</v>
      </c>
      <c r="W1005" s="38">
        <v>1867.9471447207688</v>
      </c>
      <c r="X1005" s="38">
        <v>1837.31716327651</v>
      </c>
      <c r="Y1005" s="38">
        <v>1790.3428107747836</v>
      </c>
      <c r="Z1005" s="38">
        <v>1738.0632126318649</v>
      </c>
      <c r="AA1005" s="38">
        <v>1705.4829884454111</v>
      </c>
      <c r="AB1005" s="38">
        <v>1684.5466491849734</v>
      </c>
      <c r="AC1005" s="38">
        <v>1679.10114767093</v>
      </c>
      <c r="AD1005" s="38">
        <v>1686.3150846119038</v>
      </c>
    </row>
    <row r="1006" spans="1:30" x14ac:dyDescent="0.25">
      <c r="A1006" t="s">
        <v>21</v>
      </c>
      <c r="B1006" t="s">
        <v>26</v>
      </c>
      <c r="C1006" s="31" t="s">
        <v>5</v>
      </c>
      <c r="D1006" s="2" t="s">
        <v>50</v>
      </c>
      <c r="E1006" s="38">
        <v>1409</v>
      </c>
      <c r="F1006" s="38">
        <v>1393.373028639053</v>
      </c>
      <c r="G1006" s="38">
        <v>1435.0043317436632</v>
      </c>
      <c r="H1006" s="38">
        <v>1466.9724864473342</v>
      </c>
      <c r="I1006" s="38">
        <v>1479.4568985065584</v>
      </c>
      <c r="J1006" s="38">
        <v>1485.5694178826193</v>
      </c>
      <c r="K1006" s="38">
        <v>1505.6219228324524</v>
      </c>
      <c r="L1006" s="38">
        <v>1525.8397641491774</v>
      </c>
      <c r="M1006" s="38">
        <v>1569.2098518506295</v>
      </c>
      <c r="N1006" s="38">
        <v>1600.9395518661001</v>
      </c>
      <c r="O1006" s="38">
        <v>1607.859321836555</v>
      </c>
      <c r="P1006" s="38">
        <v>1642.3812595902898</v>
      </c>
      <c r="Q1006" s="38">
        <v>1645.2823123116423</v>
      </c>
      <c r="R1006" s="38">
        <v>1624.8523840895148</v>
      </c>
      <c r="S1006" s="38">
        <v>1605.652599229413</v>
      </c>
      <c r="T1006" s="38">
        <v>1585.6988656744359</v>
      </c>
      <c r="U1006" s="38">
        <v>1553.7228537643525</v>
      </c>
      <c r="V1006" s="38">
        <v>1522.7097516324811</v>
      </c>
      <c r="W1006" s="38">
        <v>1521.2215880338308</v>
      </c>
      <c r="X1006" s="38">
        <v>1516.986916010615</v>
      </c>
      <c r="Y1006" s="38">
        <v>1530.3313802406649</v>
      </c>
      <c r="Z1006" s="38">
        <v>1546.2853522670202</v>
      </c>
      <c r="AA1006" s="38">
        <v>1549.9132170366613</v>
      </c>
      <c r="AB1006" s="38">
        <v>1530.8399791686406</v>
      </c>
      <c r="AC1006" s="38">
        <v>1505.6551058520367</v>
      </c>
      <c r="AD1006" s="38">
        <v>1466.8049681969924</v>
      </c>
    </row>
    <row r="1007" spans="1:30" x14ac:dyDescent="0.25">
      <c r="A1007" t="s">
        <v>21</v>
      </c>
      <c r="B1007" t="s">
        <v>26</v>
      </c>
      <c r="C1007" s="31" t="s">
        <v>5</v>
      </c>
      <c r="D1007" s="2" t="s">
        <v>51</v>
      </c>
      <c r="E1007" s="38">
        <v>1001</v>
      </c>
      <c r="F1007" s="38">
        <v>1039.6870416581846</v>
      </c>
      <c r="G1007" s="38">
        <v>1090.1754923415822</v>
      </c>
      <c r="H1007" s="38">
        <v>1099.2029142250099</v>
      </c>
      <c r="I1007" s="38">
        <v>1111.656553891441</v>
      </c>
      <c r="J1007" s="38">
        <v>1162.9865951407776</v>
      </c>
      <c r="K1007" s="38">
        <v>1154.2285303251858</v>
      </c>
      <c r="L1007" s="38">
        <v>1185.193540677931</v>
      </c>
      <c r="M1007" s="38">
        <v>1212.314200016428</v>
      </c>
      <c r="N1007" s="38">
        <v>1225.8119751454155</v>
      </c>
      <c r="O1007" s="38">
        <v>1234.5267020048177</v>
      </c>
      <c r="P1007" s="38">
        <v>1253.6117305728526</v>
      </c>
      <c r="Q1007" s="38">
        <v>1271.5463674475882</v>
      </c>
      <c r="R1007" s="38">
        <v>1304.7091096181725</v>
      </c>
      <c r="S1007" s="38">
        <v>1330.1595833465024</v>
      </c>
      <c r="T1007" s="38">
        <v>1338.3228958771754</v>
      </c>
      <c r="U1007" s="38">
        <v>1363.8944308170408</v>
      </c>
      <c r="V1007" s="38">
        <v>1367.1513863779392</v>
      </c>
      <c r="W1007" s="38">
        <v>1354.1804459407874</v>
      </c>
      <c r="X1007" s="38">
        <v>1338.9185661731015</v>
      </c>
      <c r="Y1007" s="38">
        <v>1321.9198516075169</v>
      </c>
      <c r="Z1007" s="38">
        <v>1296.7203820838054</v>
      </c>
      <c r="AA1007" s="38">
        <v>1273.3759761823919</v>
      </c>
      <c r="AB1007" s="38">
        <v>1271.2202278507475</v>
      </c>
      <c r="AC1007" s="38">
        <v>1269.5066019000403</v>
      </c>
      <c r="AD1007" s="38">
        <v>1282.0478472363627</v>
      </c>
    </row>
    <row r="1008" spans="1:30" x14ac:dyDescent="0.25">
      <c r="A1008" t="s">
        <v>21</v>
      </c>
      <c r="B1008" t="s">
        <v>26</v>
      </c>
      <c r="C1008" s="31" t="s">
        <v>5</v>
      </c>
      <c r="D1008" s="2" t="s">
        <v>52</v>
      </c>
      <c r="E1008" s="38">
        <v>586</v>
      </c>
      <c r="F1008" s="38">
        <v>649.81522807996294</v>
      </c>
      <c r="G1008" s="38">
        <v>686.89317241752792</v>
      </c>
      <c r="H1008" s="38">
        <v>716.99065750141426</v>
      </c>
      <c r="I1008" s="38">
        <v>767.63469083062284</v>
      </c>
      <c r="J1008" s="38">
        <v>809.58997459324826</v>
      </c>
      <c r="K1008" s="38">
        <v>846.14822678913947</v>
      </c>
      <c r="L1008" s="38">
        <v>888.95398834347725</v>
      </c>
      <c r="M1008" s="38">
        <v>900.59966385371081</v>
      </c>
      <c r="N1008" s="38">
        <v>915.09656245226324</v>
      </c>
      <c r="O1008" s="38">
        <v>956.71073887380248</v>
      </c>
      <c r="P1008" s="38">
        <v>952.84876517394173</v>
      </c>
      <c r="Q1008" s="38">
        <v>977.33792993203303</v>
      </c>
      <c r="R1008" s="38">
        <v>999.33303379805284</v>
      </c>
      <c r="S1008" s="38">
        <v>1011.0576983770416</v>
      </c>
      <c r="T1008" s="38">
        <v>1020.1859338704561</v>
      </c>
      <c r="U1008" s="38">
        <v>1036.4531244971374</v>
      </c>
      <c r="V1008" s="38">
        <v>1052.1417147458378</v>
      </c>
      <c r="W1008" s="38">
        <v>1078.2266017942864</v>
      </c>
      <c r="X1008" s="38">
        <v>1098.8870738728554</v>
      </c>
      <c r="Y1008" s="38">
        <v>1107.7767734747322</v>
      </c>
      <c r="Z1008" s="38">
        <v>1128.0699792520215</v>
      </c>
      <c r="AA1008" s="38">
        <v>1132.1317842091335</v>
      </c>
      <c r="AB1008" s="38">
        <v>1124.1166802697323</v>
      </c>
      <c r="AC1008" s="38">
        <v>1112.4915997535452</v>
      </c>
      <c r="AD1008" s="38">
        <v>1099.0323342820848</v>
      </c>
    </row>
    <row r="1009" spans="1:30" x14ac:dyDescent="0.25">
      <c r="A1009" t="s">
        <v>21</v>
      </c>
      <c r="B1009" t="s">
        <v>26</v>
      </c>
      <c r="C1009" s="31" t="s">
        <v>5</v>
      </c>
      <c r="D1009" s="2" t="s">
        <v>53</v>
      </c>
      <c r="E1009" s="38">
        <v>359</v>
      </c>
      <c r="F1009" s="38">
        <v>378.86939724700295</v>
      </c>
      <c r="G1009" s="38">
        <v>386.05208825617183</v>
      </c>
      <c r="H1009" s="38">
        <v>400.4947051929957</v>
      </c>
      <c r="I1009" s="38">
        <v>428.01167686601315</v>
      </c>
      <c r="J1009" s="38">
        <v>455.53318941395241</v>
      </c>
      <c r="K1009" s="38">
        <v>501.36573520613348</v>
      </c>
      <c r="L1009" s="38">
        <v>528.57870466854695</v>
      </c>
      <c r="M1009" s="38">
        <v>553.37573123100378</v>
      </c>
      <c r="N1009" s="38">
        <v>591.63860871968575</v>
      </c>
      <c r="O1009" s="38">
        <v>624.18514633475502</v>
      </c>
      <c r="P1009" s="38">
        <v>656.94279053730077</v>
      </c>
      <c r="Q1009" s="38">
        <v>691.51817550848955</v>
      </c>
      <c r="R1009" s="38">
        <v>703.69238673602888</v>
      </c>
      <c r="S1009" s="38">
        <v>717.80218121173698</v>
      </c>
      <c r="T1009" s="38">
        <v>749.38910359991246</v>
      </c>
      <c r="U1009" s="38">
        <v>748.25386278554788</v>
      </c>
      <c r="V1009" s="38">
        <v>767.38540997268444</v>
      </c>
      <c r="W1009" s="38">
        <v>784.16985036077529</v>
      </c>
      <c r="X1009" s="38">
        <v>794.28983766726503</v>
      </c>
      <c r="Y1009" s="38">
        <v>803.64626929081055</v>
      </c>
      <c r="Z1009" s="38">
        <v>817.37433235145897</v>
      </c>
      <c r="AA1009" s="38">
        <v>831.4715333095786</v>
      </c>
      <c r="AB1009" s="38">
        <v>851.95480219785907</v>
      </c>
      <c r="AC1009" s="38">
        <v>868.87919023168251</v>
      </c>
      <c r="AD1009" s="38">
        <v>878.17174012190128</v>
      </c>
    </row>
    <row r="1010" spans="1:30" x14ac:dyDescent="0.25">
      <c r="A1010" t="s">
        <v>21</v>
      </c>
      <c r="B1010" t="s">
        <v>26</v>
      </c>
      <c r="C1010" s="31" t="s">
        <v>5</v>
      </c>
      <c r="D1010" s="2" t="s">
        <v>1</v>
      </c>
      <c r="E1010" s="38">
        <v>351</v>
      </c>
      <c r="F1010" s="38">
        <v>354.85729666976835</v>
      </c>
      <c r="G1010" s="38">
        <v>364.02761768186724</v>
      </c>
      <c r="H1010" s="38">
        <v>385.08687637448588</v>
      </c>
      <c r="I1010" s="38">
        <v>387.81595446193086</v>
      </c>
      <c r="J1010" s="38">
        <v>393.01768165092477</v>
      </c>
      <c r="K1010" s="38">
        <v>405.32917810521678</v>
      </c>
      <c r="L1010" s="38">
        <v>413.82282090197026</v>
      </c>
      <c r="M1010" s="38">
        <v>434.59675224294119</v>
      </c>
      <c r="N1010" s="38">
        <v>452.21104233659457</v>
      </c>
      <c r="O1010" s="38">
        <v>471.56617490212972</v>
      </c>
      <c r="P1010" s="38">
        <v>506.70551124391181</v>
      </c>
      <c r="Q1010" s="38">
        <v>527.26836718045161</v>
      </c>
      <c r="R1010" s="38">
        <v>554.61831197508639</v>
      </c>
      <c r="S1010" s="38">
        <v>588.03755052867359</v>
      </c>
      <c r="T1010" s="38">
        <v>618.27816205839474</v>
      </c>
      <c r="U1010" s="38">
        <v>660.07162726941067</v>
      </c>
      <c r="V1010" s="38">
        <v>691.98505054945929</v>
      </c>
      <c r="W1010" s="38">
        <v>713.10189576693631</v>
      </c>
      <c r="X1010" s="38">
        <v>739.06343504236952</v>
      </c>
      <c r="Y1010" s="38">
        <v>773.49188358520644</v>
      </c>
      <c r="Z1010" s="38">
        <v>793.94181897356293</v>
      </c>
      <c r="AA1010" s="38">
        <v>820.89689291657669</v>
      </c>
      <c r="AB1010" s="38">
        <v>839.20780768115844</v>
      </c>
      <c r="AC1010" s="38">
        <v>856.51753642597021</v>
      </c>
      <c r="AD1010" s="38">
        <v>879.17833835647332</v>
      </c>
    </row>
    <row r="1011" spans="1:30" x14ac:dyDescent="0.25">
      <c r="A1011" t="s">
        <v>21</v>
      </c>
      <c r="B1011" t="s">
        <v>26</v>
      </c>
      <c r="C1011" s="31" t="s">
        <v>5</v>
      </c>
      <c r="D1011" s="2" t="s">
        <v>0</v>
      </c>
      <c r="E1011" s="38">
        <v>39438</v>
      </c>
      <c r="F1011" s="38">
        <v>38931.977841222935</v>
      </c>
      <c r="G1011" s="38">
        <v>38469.457909118675</v>
      </c>
      <c r="H1011" s="38">
        <v>38046.042783438032</v>
      </c>
      <c r="I1011" s="38">
        <v>37656.984490087118</v>
      </c>
      <c r="J1011" s="38">
        <v>37304.446920962939</v>
      </c>
      <c r="K1011" s="38">
        <v>37007.575748721269</v>
      </c>
      <c r="L1011" s="38">
        <v>36746.283709122625</v>
      </c>
      <c r="M1011" s="38">
        <v>36520.653461811547</v>
      </c>
      <c r="N1011" s="38">
        <v>36328.942939420289</v>
      </c>
      <c r="O1011" s="38">
        <v>36172.458615974567</v>
      </c>
      <c r="P1011" s="38">
        <v>36016.361376073619</v>
      </c>
      <c r="Q1011" s="38">
        <v>35860.398710670408</v>
      </c>
      <c r="R1011" s="38">
        <v>35705.539759991218</v>
      </c>
      <c r="S1011" s="38">
        <v>35549.446333262305</v>
      </c>
      <c r="T1011" s="38">
        <v>35392.445287004826</v>
      </c>
      <c r="U1011" s="38">
        <v>35234.124365458803</v>
      </c>
      <c r="V1011" s="38">
        <v>35073.211330100334</v>
      </c>
      <c r="W1011" s="38">
        <v>34910.304780472157</v>
      </c>
      <c r="X1011" s="38">
        <v>34743.509891199144</v>
      </c>
      <c r="Y1011" s="38">
        <v>34572.268600293442</v>
      </c>
      <c r="Z1011" s="38">
        <v>34396.915454927497</v>
      </c>
      <c r="AA1011" s="38">
        <v>34216.689794327678</v>
      </c>
      <c r="AB1011" s="38">
        <v>34030.988739874898</v>
      </c>
      <c r="AC1011" s="38">
        <v>33840.159524513001</v>
      </c>
      <c r="AD1011" s="38">
        <v>33643.54754246529</v>
      </c>
    </row>
    <row r="1012" spans="1:30" x14ac:dyDescent="0.25">
      <c r="A1012" t="s">
        <v>21</v>
      </c>
      <c r="B1012" t="s">
        <v>26</v>
      </c>
      <c r="C1012" s="31" t="s">
        <v>6</v>
      </c>
      <c r="D1012" s="2" t="s">
        <v>37</v>
      </c>
      <c r="E1012" s="38">
        <v>7043</v>
      </c>
      <c r="F1012" s="38">
        <v>6892.7858340690109</v>
      </c>
      <c r="G1012" s="38">
        <v>6696.2670421256453</v>
      </c>
      <c r="H1012" s="38">
        <v>6453.2411383303042</v>
      </c>
      <c r="I1012" s="38">
        <v>6219.0416781878685</v>
      </c>
      <c r="J1012" s="38">
        <v>6015.2880547340519</v>
      </c>
      <c r="K1012" s="38">
        <v>5796.2831644848011</v>
      </c>
      <c r="L1012" s="38">
        <v>5619.7270095777967</v>
      </c>
      <c r="M1012" s="38">
        <v>5482.6510515718091</v>
      </c>
      <c r="N1012" s="38">
        <v>5382.2092557449869</v>
      </c>
      <c r="O1012" s="38">
        <v>5316.9037033888708</v>
      </c>
      <c r="P1012" s="38">
        <v>5280.2360777734648</v>
      </c>
      <c r="Q1012" s="38">
        <v>5244.5109054132245</v>
      </c>
      <c r="R1012" s="38">
        <v>5209.780326434362</v>
      </c>
      <c r="S1012" s="38">
        <v>5175.5842352716418</v>
      </c>
      <c r="T1012" s="38">
        <v>5141.8048907008506</v>
      </c>
      <c r="U1012" s="38">
        <v>5108.2360366385128</v>
      </c>
      <c r="V1012" s="38">
        <v>5074.8185659287228</v>
      </c>
      <c r="W1012" s="38">
        <v>5041.4946638208521</v>
      </c>
      <c r="X1012" s="38">
        <v>5008.1528595839127</v>
      </c>
      <c r="Y1012" s="38">
        <v>4974.7141245129023</v>
      </c>
      <c r="Z1012" s="38">
        <v>4940.9862663947151</v>
      </c>
      <c r="AA1012" s="38">
        <v>4906.6374904021395</v>
      </c>
      <c r="AB1012" s="38">
        <v>4871.5230453779159</v>
      </c>
      <c r="AC1012" s="38">
        <v>4835.4017146737187</v>
      </c>
      <c r="AD1012" s="38">
        <v>4798.0514603057691</v>
      </c>
    </row>
    <row r="1013" spans="1:30" x14ac:dyDescent="0.25">
      <c r="A1013" t="s">
        <v>21</v>
      </c>
      <c r="B1013" t="s">
        <v>26</v>
      </c>
      <c r="C1013" s="31" t="s">
        <v>6</v>
      </c>
      <c r="D1013" s="2" t="s">
        <v>38</v>
      </c>
      <c r="E1013" s="38">
        <v>6836</v>
      </c>
      <c r="F1013" s="38">
        <v>6754.117245682306</v>
      </c>
      <c r="G1013" s="38">
        <v>6626.694554154481</v>
      </c>
      <c r="H1013" s="38">
        <v>6584.7948839454548</v>
      </c>
      <c r="I1013" s="38">
        <v>6509.3769213412743</v>
      </c>
      <c r="J1013" s="38">
        <v>6352.7071603546938</v>
      </c>
      <c r="K1013" s="38">
        <v>6246.7609744332049</v>
      </c>
      <c r="L1013" s="38">
        <v>6109.3773426036551</v>
      </c>
      <c r="M1013" s="38">
        <v>5946.0047963233219</v>
      </c>
      <c r="N1013" s="38">
        <v>5785.2377520015198</v>
      </c>
      <c r="O1013" s="38">
        <v>5633.1316643840855</v>
      </c>
      <c r="P1013" s="38">
        <v>5467.6649987412375</v>
      </c>
      <c r="Q1013" s="38">
        <v>5331.064777995266</v>
      </c>
      <c r="R1013" s="38">
        <v>5221.7440188310338</v>
      </c>
      <c r="S1013" s="38">
        <v>5138.2094426914027</v>
      </c>
      <c r="T1013" s="38">
        <v>5079.1491216173918</v>
      </c>
      <c r="U1013" s="38">
        <v>5043.1686324541588</v>
      </c>
      <c r="V1013" s="38">
        <v>5006.5293914534195</v>
      </c>
      <c r="W1013" s="38">
        <v>4969.4377372274366</v>
      </c>
      <c r="X1013" s="38">
        <v>4932.2011359604658</v>
      </c>
      <c r="Y1013" s="38">
        <v>4895.0676002508044</v>
      </c>
      <c r="Z1013" s="38">
        <v>4858.2360290620545</v>
      </c>
      <c r="AA1013" s="38">
        <v>4821.8933983326133</v>
      </c>
      <c r="AB1013" s="38">
        <v>4786.1898755606944</v>
      </c>
      <c r="AC1013" s="38">
        <v>4751.1136246156175</v>
      </c>
      <c r="AD1013" s="38">
        <v>4716.5971718581623</v>
      </c>
    </row>
    <row r="1014" spans="1:30" x14ac:dyDescent="0.25">
      <c r="A1014" t="s">
        <v>21</v>
      </c>
      <c r="B1014" t="s">
        <v>26</v>
      </c>
      <c r="C1014" s="31" t="s">
        <v>6</v>
      </c>
      <c r="D1014" s="2" t="s">
        <v>39</v>
      </c>
      <c r="E1014" s="38">
        <v>5693</v>
      </c>
      <c r="F1014" s="38">
        <v>5640.9654063608141</v>
      </c>
      <c r="G1014" s="38">
        <v>5589.5278449536481</v>
      </c>
      <c r="H1014" s="38">
        <v>5572.2972608846321</v>
      </c>
      <c r="I1014" s="38">
        <v>5478.1426353743882</v>
      </c>
      <c r="J1014" s="38">
        <v>5420.4550500373962</v>
      </c>
      <c r="K1014" s="38">
        <v>5366.6337024921086</v>
      </c>
      <c r="L1014" s="38">
        <v>5288.938762954489</v>
      </c>
      <c r="M1014" s="38">
        <v>5253.7024969984204</v>
      </c>
      <c r="N1014" s="38">
        <v>5199.5593617980048</v>
      </c>
      <c r="O1014" s="38">
        <v>5108.6543256666027</v>
      </c>
      <c r="P1014" s="38">
        <v>5031.8753489773244</v>
      </c>
      <c r="Q1014" s="38">
        <v>4932.821307916025</v>
      </c>
      <c r="R1014" s="38">
        <v>4817.3109850575111</v>
      </c>
      <c r="S1014" s="38">
        <v>4699.4612470438524</v>
      </c>
      <c r="T1014" s="38">
        <v>4574.2640950425757</v>
      </c>
      <c r="U1014" s="38">
        <v>4445.6773792752374</v>
      </c>
      <c r="V1014" s="38">
        <v>4340.1055469132079</v>
      </c>
      <c r="W1014" s="38">
        <v>4255.6372145358446</v>
      </c>
      <c r="X1014" s="38">
        <v>4190.0642027146732</v>
      </c>
      <c r="Y1014" s="38">
        <v>4141.089828738729</v>
      </c>
      <c r="Z1014" s="38">
        <v>4107.5528357326175</v>
      </c>
      <c r="AA1014" s="38">
        <v>4073.126732143432</v>
      </c>
      <c r="AB1014" s="38">
        <v>4038.111797286072</v>
      </c>
      <c r="AC1014" s="38">
        <v>4002.8095289334565</v>
      </c>
      <c r="AD1014" s="38">
        <v>3967.4794556686702</v>
      </c>
    </row>
    <row r="1015" spans="1:30" x14ac:dyDescent="0.25">
      <c r="A1015" t="s">
        <v>21</v>
      </c>
      <c r="B1015" t="s">
        <v>26</v>
      </c>
      <c r="C1015" s="31" t="s">
        <v>6</v>
      </c>
      <c r="D1015" s="2" t="s">
        <v>40</v>
      </c>
      <c r="E1015" s="38">
        <v>5001</v>
      </c>
      <c r="F1015" s="38">
        <v>4810.459474965317</v>
      </c>
      <c r="G1015" s="38">
        <v>4707.8682444659407</v>
      </c>
      <c r="H1015" s="38">
        <v>4607.8908460247003</v>
      </c>
      <c r="I1015" s="38">
        <v>4552.7274950734209</v>
      </c>
      <c r="J1015" s="38">
        <v>4520.9827697669325</v>
      </c>
      <c r="K1015" s="38">
        <v>4519.7142891476324</v>
      </c>
      <c r="L1015" s="38">
        <v>4527.9589968250075</v>
      </c>
      <c r="M1015" s="38">
        <v>4541.4449930363362</v>
      </c>
      <c r="N1015" s="38">
        <v>4520.103093039279</v>
      </c>
      <c r="O1015" s="38">
        <v>4502.0678666286612</v>
      </c>
      <c r="P1015" s="38">
        <v>4467.1692920398909</v>
      </c>
      <c r="Q1015" s="38">
        <v>4415.7348202800677</v>
      </c>
      <c r="R1015" s="38">
        <v>4379.222191718005</v>
      </c>
      <c r="S1015" s="38">
        <v>4327.1425344929648</v>
      </c>
      <c r="T1015" s="38">
        <v>4264.7310189547352</v>
      </c>
      <c r="U1015" s="38">
        <v>4200.7886807062896</v>
      </c>
      <c r="V1015" s="38">
        <v>4121.353819960369</v>
      </c>
      <c r="W1015" s="38">
        <v>4037.0378276598171</v>
      </c>
      <c r="X1015" s="38">
        <v>3950.2878743425326</v>
      </c>
      <c r="Y1015" s="38">
        <v>3849.7699320348165</v>
      </c>
      <c r="Z1015" s="38">
        <v>3750.6516231572887</v>
      </c>
      <c r="AA1015" s="38">
        <v>3666.8905229243524</v>
      </c>
      <c r="AB1015" s="38">
        <v>3597.403154548183</v>
      </c>
      <c r="AC1015" s="38">
        <v>3542.0150700619497</v>
      </c>
      <c r="AD1015" s="38">
        <v>3500.3305141842011</v>
      </c>
    </row>
    <row r="1016" spans="1:30" x14ac:dyDescent="0.25">
      <c r="A1016" t="s">
        <v>21</v>
      </c>
      <c r="B1016" t="s">
        <v>26</v>
      </c>
      <c r="C1016" s="31" t="s">
        <v>6</v>
      </c>
      <c r="D1016" s="2" t="s">
        <v>41</v>
      </c>
      <c r="E1016" s="38">
        <v>6105</v>
      </c>
      <c r="F1016" s="38">
        <v>5878.9407627630744</v>
      </c>
      <c r="G1016" s="38">
        <v>5716.899287100623</v>
      </c>
      <c r="H1016" s="38">
        <v>5508.0308182318158</v>
      </c>
      <c r="I1016" s="38">
        <v>5404.6750852420264</v>
      </c>
      <c r="J1016" s="38">
        <v>5328.6466571060137</v>
      </c>
      <c r="K1016" s="38">
        <v>5236.0850096495369</v>
      </c>
      <c r="L1016" s="38">
        <v>5189.3428489941143</v>
      </c>
      <c r="M1016" s="38">
        <v>5148.6255816652356</v>
      </c>
      <c r="N1016" s="38">
        <v>5130.2837597209746</v>
      </c>
      <c r="O1016" s="38">
        <v>5139.3518032375614</v>
      </c>
      <c r="P1016" s="38">
        <v>5178.8670489225879</v>
      </c>
      <c r="Q1016" s="38">
        <v>5231.4849523185649</v>
      </c>
      <c r="R1016" s="38">
        <v>5270.3116334529277</v>
      </c>
      <c r="S1016" s="38">
        <v>5286.3251021338283</v>
      </c>
      <c r="T1016" s="38">
        <v>5276.5142133326735</v>
      </c>
      <c r="U1016" s="38">
        <v>5241.3800854809288</v>
      </c>
      <c r="V1016" s="38">
        <v>5196.1935510183121</v>
      </c>
      <c r="W1016" s="38">
        <v>5152.7472630423044</v>
      </c>
      <c r="X1016" s="38">
        <v>5095.6864191715304</v>
      </c>
      <c r="Y1016" s="38">
        <v>5045.8054965336332</v>
      </c>
      <c r="Z1016" s="38">
        <v>4986.2153752622362</v>
      </c>
      <c r="AA1016" s="38">
        <v>4913.8016560233418</v>
      </c>
      <c r="AB1016" s="38">
        <v>4841.6604623060193</v>
      </c>
      <c r="AC1016" s="38">
        <v>4763.2780150364633</v>
      </c>
      <c r="AD1016" s="38">
        <v>4665.0230211315838</v>
      </c>
    </row>
    <row r="1017" spans="1:30" x14ac:dyDescent="0.25">
      <c r="A1017" t="s">
        <v>21</v>
      </c>
      <c r="B1017" t="s">
        <v>26</v>
      </c>
      <c r="C1017" s="31" t="s">
        <v>6</v>
      </c>
      <c r="D1017" s="2" t="s">
        <v>42</v>
      </c>
      <c r="E1017" s="38">
        <v>6885</v>
      </c>
      <c r="F1017" s="38">
        <v>6818.2639857542499</v>
      </c>
      <c r="G1017" s="38">
        <v>6695.745531017792</v>
      </c>
      <c r="H1017" s="38">
        <v>6605.6255534592374</v>
      </c>
      <c r="I1017" s="38">
        <v>6453.9787625163153</v>
      </c>
      <c r="J1017" s="38">
        <v>6314.8361009211985</v>
      </c>
      <c r="K1017" s="38">
        <v>6201.8740025284642</v>
      </c>
      <c r="L1017" s="38">
        <v>6106.9173671798608</v>
      </c>
      <c r="M1017" s="38">
        <v>5995.6055487488156</v>
      </c>
      <c r="N1017" s="38">
        <v>5931.2505225513032</v>
      </c>
      <c r="O1017" s="38">
        <v>5891.8467719769105</v>
      </c>
      <c r="P1017" s="38">
        <v>5830.5637224094544</v>
      </c>
      <c r="Q1017" s="38">
        <v>5782.3490704733631</v>
      </c>
      <c r="R1017" s="38">
        <v>5744.7611337814233</v>
      </c>
      <c r="S1017" s="38">
        <v>5717.5226266830605</v>
      </c>
      <c r="T1017" s="38">
        <v>5717.8644409146</v>
      </c>
      <c r="U1017" s="38">
        <v>5753.7398471352617</v>
      </c>
      <c r="V1017" s="38">
        <v>5798.1853271553391</v>
      </c>
      <c r="W1017" s="38">
        <v>5826.0232495925757</v>
      </c>
      <c r="X1017" s="38">
        <v>5841.8374924629043</v>
      </c>
      <c r="Y1017" s="38">
        <v>5826.9399606209117</v>
      </c>
      <c r="Z1017" s="38">
        <v>5791.0117550844589</v>
      </c>
      <c r="AA1017" s="38">
        <v>5750.2066459963517</v>
      </c>
      <c r="AB1017" s="38">
        <v>5703.0633324773953</v>
      </c>
      <c r="AC1017" s="38">
        <v>5646.1077007406402</v>
      </c>
      <c r="AD1017" s="38">
        <v>5602.9407358076205</v>
      </c>
    </row>
    <row r="1018" spans="1:30" x14ac:dyDescent="0.25">
      <c r="A1018" t="s">
        <v>21</v>
      </c>
      <c r="B1018" t="s">
        <v>26</v>
      </c>
      <c r="C1018" s="31" t="s">
        <v>6</v>
      </c>
      <c r="D1018" s="2" t="s">
        <v>43</v>
      </c>
      <c r="E1018" s="38">
        <v>6062</v>
      </c>
      <c r="F1018" s="38">
        <v>6022.3612000800249</v>
      </c>
      <c r="G1018" s="38">
        <v>6025.8581159737041</v>
      </c>
      <c r="H1018" s="38">
        <v>6044.1927219175795</v>
      </c>
      <c r="I1018" s="38">
        <v>6051.0901466824253</v>
      </c>
      <c r="J1018" s="38">
        <v>6041.0696970528043</v>
      </c>
      <c r="K1018" s="38">
        <v>6034.594182561279</v>
      </c>
      <c r="L1018" s="38">
        <v>6001.0267447337737</v>
      </c>
      <c r="M1018" s="38">
        <v>5973.7130693407116</v>
      </c>
      <c r="N1018" s="38">
        <v>5909.4577662791398</v>
      </c>
      <c r="O1018" s="38">
        <v>5840.6497191798553</v>
      </c>
      <c r="P1018" s="38">
        <v>5767.7990430402988</v>
      </c>
      <c r="Q1018" s="38">
        <v>5691.37045185856</v>
      </c>
      <c r="R1018" s="38">
        <v>5603.2298757990202</v>
      </c>
      <c r="S1018" s="38">
        <v>5530.6781771705446</v>
      </c>
      <c r="T1018" s="38">
        <v>5473.036092458311</v>
      </c>
      <c r="U1018" s="38">
        <v>5405.238554941463</v>
      </c>
      <c r="V1018" s="38">
        <v>5345.4361683906518</v>
      </c>
      <c r="W1018" s="38">
        <v>5299.9139309721859</v>
      </c>
      <c r="X1018" s="38">
        <v>5262.3808727185606</v>
      </c>
      <c r="Y1018" s="38">
        <v>5249.8956838438298</v>
      </c>
      <c r="Z1018" s="38">
        <v>5268.1385836167556</v>
      </c>
      <c r="AA1018" s="38">
        <v>5292.1209276694999</v>
      </c>
      <c r="AB1018" s="38">
        <v>5304.2399783194051</v>
      </c>
      <c r="AC1018" s="38">
        <v>5310.5642367445125</v>
      </c>
      <c r="AD1018" s="38">
        <v>5291.1394854974114</v>
      </c>
    </row>
    <row r="1019" spans="1:30" x14ac:dyDescent="0.25">
      <c r="A1019" t="s">
        <v>21</v>
      </c>
      <c r="B1019" t="s">
        <v>26</v>
      </c>
      <c r="C1019" s="31" t="s">
        <v>6</v>
      </c>
      <c r="D1019" s="2" t="s">
        <v>44</v>
      </c>
      <c r="E1019" s="38">
        <v>5236</v>
      </c>
      <c r="F1019" s="38">
        <v>5246.3038666061575</v>
      </c>
      <c r="G1019" s="38">
        <v>5307.8828688336826</v>
      </c>
      <c r="H1019" s="38">
        <v>5317.8321143033136</v>
      </c>
      <c r="I1019" s="38">
        <v>5364.5373074091876</v>
      </c>
      <c r="J1019" s="38">
        <v>5401.5398397257704</v>
      </c>
      <c r="K1019" s="38">
        <v>5398.901574651054</v>
      </c>
      <c r="L1019" s="38">
        <v>5409.4904187818811</v>
      </c>
      <c r="M1019" s="38">
        <v>5433.0789865075285</v>
      </c>
      <c r="N1019" s="38">
        <v>5457.128213361264</v>
      </c>
      <c r="O1019" s="38">
        <v>5467.9876785693668</v>
      </c>
      <c r="P1019" s="38">
        <v>5476.3789804752905</v>
      </c>
      <c r="Q1019" s="38">
        <v>5463.6096303323284</v>
      </c>
      <c r="R1019" s="38">
        <v>5444.4388384672257</v>
      </c>
      <c r="S1019" s="38">
        <v>5393.1927919565524</v>
      </c>
      <c r="T1019" s="38">
        <v>5328.9965786894118</v>
      </c>
      <c r="U1019" s="38">
        <v>5259.110926231966</v>
      </c>
      <c r="V1019" s="38">
        <v>5183.1331665284533</v>
      </c>
      <c r="W1019" s="38">
        <v>5100.917637995738</v>
      </c>
      <c r="X1019" s="38">
        <v>5025.8729574823301</v>
      </c>
      <c r="Y1019" s="38">
        <v>4964.5128968694844</v>
      </c>
      <c r="Z1019" s="38">
        <v>4899.0098658172574</v>
      </c>
      <c r="AA1019" s="38">
        <v>4839.9346099273644</v>
      </c>
      <c r="AB1019" s="38">
        <v>4794.2968466046732</v>
      </c>
      <c r="AC1019" s="38">
        <v>4754.8972177798169</v>
      </c>
      <c r="AD1019" s="38">
        <v>4736.0189951198327</v>
      </c>
    </row>
    <row r="1020" spans="1:30" x14ac:dyDescent="0.25">
      <c r="A1020" t="s">
        <v>21</v>
      </c>
      <c r="B1020" t="s">
        <v>26</v>
      </c>
      <c r="C1020" s="31" t="s">
        <v>6</v>
      </c>
      <c r="D1020" s="2" t="s">
        <v>45</v>
      </c>
      <c r="E1020" s="38">
        <v>5267</v>
      </c>
      <c r="F1020" s="38">
        <v>5118.8292462053278</v>
      </c>
      <c r="G1020" s="38">
        <v>5025.114901898045</v>
      </c>
      <c r="H1020" s="38">
        <v>4951.7441263614273</v>
      </c>
      <c r="I1020" s="38">
        <v>4947.1337008745577</v>
      </c>
      <c r="J1020" s="38">
        <v>4989.5115377802631</v>
      </c>
      <c r="K1020" s="38">
        <v>5026.2363037709083</v>
      </c>
      <c r="L1020" s="38">
        <v>5107.9641976230423</v>
      </c>
      <c r="M1020" s="38">
        <v>5161.5180433561445</v>
      </c>
      <c r="N1020" s="38">
        <v>5227.852796706884</v>
      </c>
      <c r="O1020" s="38">
        <v>5280.4782689199646</v>
      </c>
      <c r="P1020" s="38">
        <v>5294.049121542359</v>
      </c>
      <c r="Q1020" s="38">
        <v>5303.6953305911011</v>
      </c>
      <c r="R1020" s="38">
        <v>5319.2128311052202</v>
      </c>
      <c r="S1020" s="38">
        <v>5335.9412345498331</v>
      </c>
      <c r="T1020" s="38">
        <v>5335.6026659369209</v>
      </c>
      <c r="U1020" s="38">
        <v>5336.0821972954645</v>
      </c>
      <c r="V1020" s="38">
        <v>5320.8576382112678</v>
      </c>
      <c r="W1020" s="38">
        <v>5297.6009324881834</v>
      </c>
      <c r="X1020" s="38">
        <v>5248.3343858393691</v>
      </c>
      <c r="Y1020" s="38">
        <v>5187.0446104068051</v>
      </c>
      <c r="Z1020" s="38">
        <v>5119.8895360788065</v>
      </c>
      <c r="AA1020" s="38">
        <v>5045.6236606574348</v>
      </c>
      <c r="AB1020" s="38">
        <v>4967.1711086557534</v>
      </c>
      <c r="AC1020" s="38">
        <v>4891.9909106337127</v>
      </c>
      <c r="AD1020" s="38">
        <v>4829.4469072973116</v>
      </c>
    </row>
    <row r="1021" spans="1:30" x14ac:dyDescent="0.25">
      <c r="A1021" t="s">
        <v>21</v>
      </c>
      <c r="B1021" t="s">
        <v>26</v>
      </c>
      <c r="C1021" s="31" t="s">
        <v>6</v>
      </c>
      <c r="D1021" s="2" t="s">
        <v>46</v>
      </c>
      <c r="E1021" s="38">
        <v>5326</v>
      </c>
      <c r="F1021" s="38">
        <v>5430.0142907953041</v>
      </c>
      <c r="G1021" s="38">
        <v>5443.0119283851836</v>
      </c>
      <c r="H1021" s="38">
        <v>5348.3682027427585</v>
      </c>
      <c r="I1021" s="38">
        <v>5286.8253793361919</v>
      </c>
      <c r="J1021" s="38">
        <v>5139.5300498853303</v>
      </c>
      <c r="K1021" s="38">
        <v>5002.58366326328</v>
      </c>
      <c r="L1021" s="38">
        <v>4915.4894558908973</v>
      </c>
      <c r="M1021" s="38">
        <v>4854.2798463026238</v>
      </c>
      <c r="N1021" s="38">
        <v>4856.9849405960031</v>
      </c>
      <c r="O1021" s="38">
        <v>4904.4058181732908</v>
      </c>
      <c r="P1021" s="38">
        <v>4955.1300373827553</v>
      </c>
      <c r="Q1021" s="38">
        <v>5041.3994351639321</v>
      </c>
      <c r="R1021" s="38">
        <v>5106.2202712340877</v>
      </c>
      <c r="S1021" s="38">
        <v>5169.7489682369405</v>
      </c>
      <c r="T1021" s="38">
        <v>5214.111905671959</v>
      </c>
      <c r="U1021" s="38">
        <v>5223.9271108897137</v>
      </c>
      <c r="V1021" s="38">
        <v>5224.6739032156365</v>
      </c>
      <c r="W1021" s="38">
        <v>5229.6004079448885</v>
      </c>
      <c r="X1021" s="38">
        <v>5239.298414124889</v>
      </c>
      <c r="Y1021" s="38">
        <v>5233.607051565461</v>
      </c>
      <c r="Z1021" s="38">
        <v>5230.0255897421212</v>
      </c>
      <c r="AA1021" s="38">
        <v>5214.1872223888668</v>
      </c>
      <c r="AB1021" s="38">
        <v>5189.9485642114469</v>
      </c>
      <c r="AC1021" s="38">
        <v>5143.4347235623372</v>
      </c>
      <c r="AD1021" s="38">
        <v>5085.3127134460128</v>
      </c>
    </row>
    <row r="1022" spans="1:30" x14ac:dyDescent="0.25">
      <c r="A1022" t="s">
        <v>21</v>
      </c>
      <c r="B1022" t="s">
        <v>26</v>
      </c>
      <c r="C1022" s="31" t="s">
        <v>6</v>
      </c>
      <c r="D1022" s="2" t="s">
        <v>47</v>
      </c>
      <c r="E1022" s="38">
        <v>5520</v>
      </c>
      <c r="F1022" s="38">
        <v>5343.1005375443419</v>
      </c>
      <c r="G1022" s="38">
        <v>5190.5186446311918</v>
      </c>
      <c r="H1022" s="38">
        <v>5156.5062469226668</v>
      </c>
      <c r="I1022" s="38">
        <v>5077.7909323377162</v>
      </c>
      <c r="J1022" s="38">
        <v>5099.4649248852411</v>
      </c>
      <c r="K1022" s="38">
        <v>5198.5298544887119</v>
      </c>
      <c r="L1022" s="38">
        <v>5224.1879490601968</v>
      </c>
      <c r="M1022" s="38">
        <v>5164.7016873715802</v>
      </c>
      <c r="N1022" s="38">
        <v>5108.8048311146667</v>
      </c>
      <c r="O1022" s="38">
        <v>4980.5631074521925</v>
      </c>
      <c r="P1022" s="38">
        <v>4855.8489812774505</v>
      </c>
      <c r="Q1022" s="38">
        <v>4772.5634982396778</v>
      </c>
      <c r="R1022" s="38">
        <v>4713.7584562487564</v>
      </c>
      <c r="S1022" s="38">
        <v>4711.2346874588902</v>
      </c>
      <c r="T1022" s="38">
        <v>4747.7597181744222</v>
      </c>
      <c r="U1022" s="38">
        <v>4795.3181888762538</v>
      </c>
      <c r="V1022" s="38">
        <v>4874.6047110082072</v>
      </c>
      <c r="W1022" s="38">
        <v>4937.7623134139922</v>
      </c>
      <c r="X1022" s="38">
        <v>4994.2096634381251</v>
      </c>
      <c r="Y1022" s="38">
        <v>5032.3856772517747</v>
      </c>
      <c r="Z1022" s="38">
        <v>5040.3678293486901</v>
      </c>
      <c r="AA1022" s="38">
        <v>5037.1358959659683</v>
      </c>
      <c r="AB1022" s="38">
        <v>5036.9117803674781</v>
      </c>
      <c r="AC1022" s="38">
        <v>5043.7687152768031</v>
      </c>
      <c r="AD1022" s="38">
        <v>5037.0198468480903</v>
      </c>
    </row>
    <row r="1023" spans="1:30" x14ac:dyDescent="0.25">
      <c r="A1023" t="s">
        <v>21</v>
      </c>
      <c r="B1023" t="s">
        <v>26</v>
      </c>
      <c r="C1023" s="31" t="s">
        <v>6</v>
      </c>
      <c r="D1023" s="2" t="s">
        <v>48</v>
      </c>
      <c r="E1023" s="38">
        <v>5197</v>
      </c>
      <c r="F1023" s="38">
        <v>5239.3750480029012</v>
      </c>
      <c r="G1023" s="38">
        <v>5189.4386850506871</v>
      </c>
      <c r="H1023" s="38">
        <v>5111.8030163339417</v>
      </c>
      <c r="I1023" s="38">
        <v>5060.0389380855449</v>
      </c>
      <c r="J1023" s="38">
        <v>4971.6066042951225</v>
      </c>
      <c r="K1023" s="38">
        <v>4842.1941229837648</v>
      </c>
      <c r="L1023" s="38">
        <v>4734.8714482153237</v>
      </c>
      <c r="M1023" s="38">
        <v>4713.5786296955512</v>
      </c>
      <c r="N1023" s="38">
        <v>4681.3758437197075</v>
      </c>
      <c r="O1023" s="38">
        <v>4732.6607854881158</v>
      </c>
      <c r="P1023" s="38">
        <v>4823.1708658581756</v>
      </c>
      <c r="Q1023" s="38">
        <v>4848.1262327085997</v>
      </c>
      <c r="R1023" s="38">
        <v>4803.0208423554941</v>
      </c>
      <c r="S1023" s="38">
        <v>4743.4225611629481</v>
      </c>
      <c r="T1023" s="38">
        <v>4621.1419797376529</v>
      </c>
      <c r="U1023" s="38">
        <v>4503.9655203449402</v>
      </c>
      <c r="V1023" s="38">
        <v>4422.2208188083423</v>
      </c>
      <c r="W1023" s="38">
        <v>4365.1550901987575</v>
      </c>
      <c r="X1023" s="38">
        <v>4358.8592837224824</v>
      </c>
      <c r="Y1023" s="38">
        <v>4388.3639360416291</v>
      </c>
      <c r="Z1023" s="38">
        <v>4431.7230296352391</v>
      </c>
      <c r="AA1023" s="38">
        <v>4502.5635930499357</v>
      </c>
      <c r="AB1023" s="38">
        <v>4560.6168274922911</v>
      </c>
      <c r="AC1023" s="38">
        <v>4609.4567853024209</v>
      </c>
      <c r="AD1023" s="38">
        <v>4641.7014151099947</v>
      </c>
    </row>
    <row r="1024" spans="1:30" x14ac:dyDescent="0.25">
      <c r="A1024" t="s">
        <v>21</v>
      </c>
      <c r="B1024" t="s">
        <v>26</v>
      </c>
      <c r="C1024" s="31" t="s">
        <v>6</v>
      </c>
      <c r="D1024" s="2" t="s">
        <v>49</v>
      </c>
      <c r="E1024" s="38">
        <v>4075</v>
      </c>
      <c r="F1024" s="38">
        <v>4153.5944418548652</v>
      </c>
      <c r="G1024" s="38">
        <v>4233.086822183097</v>
      </c>
      <c r="H1024" s="38">
        <v>4354.3504606400638</v>
      </c>
      <c r="I1024" s="38">
        <v>4426.2940887991635</v>
      </c>
      <c r="J1024" s="38">
        <v>4430.003468318213</v>
      </c>
      <c r="K1024" s="38">
        <v>4474.5792688964002</v>
      </c>
      <c r="L1024" s="38">
        <v>4456.6897837715751</v>
      </c>
      <c r="M1024" s="38">
        <v>4418.1912282990197</v>
      </c>
      <c r="N1024" s="38">
        <v>4381.1622711958325</v>
      </c>
      <c r="O1024" s="38">
        <v>4314.5482848951733</v>
      </c>
      <c r="P1024" s="38">
        <v>4218.7043466131545</v>
      </c>
      <c r="Q1024" s="38">
        <v>4140.3137281866238</v>
      </c>
      <c r="R1024" s="38">
        <v>4122.8661585365953</v>
      </c>
      <c r="S1024" s="38">
        <v>4108.4684333112828</v>
      </c>
      <c r="T1024" s="38">
        <v>4158.1220867527645</v>
      </c>
      <c r="U1024" s="38">
        <v>4226.5816956318604</v>
      </c>
      <c r="V1024" s="38">
        <v>4241.0175719083727</v>
      </c>
      <c r="W1024" s="38">
        <v>4202.3141221887727</v>
      </c>
      <c r="X1024" s="38">
        <v>4144.1248470927421</v>
      </c>
      <c r="Y1024" s="38">
        <v>4037.0259518588696</v>
      </c>
      <c r="Z1024" s="38">
        <v>3935.8152917645511</v>
      </c>
      <c r="AA1024" s="38">
        <v>3863.5492368902919</v>
      </c>
      <c r="AB1024" s="38">
        <v>3814.3254161133614</v>
      </c>
      <c r="AC1024" s="38">
        <v>3807.9794264289289</v>
      </c>
      <c r="AD1024" s="38">
        <v>3831.8952493153943</v>
      </c>
    </row>
    <row r="1025" spans="1:30" x14ac:dyDescent="0.25">
      <c r="A1025" t="s">
        <v>21</v>
      </c>
      <c r="B1025" t="s">
        <v>26</v>
      </c>
      <c r="C1025" s="31" t="s">
        <v>6</v>
      </c>
      <c r="D1025" s="2" t="s">
        <v>50</v>
      </c>
      <c r="E1025" s="38">
        <v>3231</v>
      </c>
      <c r="F1025" s="38">
        <v>3230.3829427341761</v>
      </c>
      <c r="G1025" s="38">
        <v>3292.3654431377354</v>
      </c>
      <c r="H1025" s="38">
        <v>3323.7198132308786</v>
      </c>
      <c r="I1025" s="38">
        <v>3340.5774125919643</v>
      </c>
      <c r="J1025" s="38">
        <v>3359.5755307087784</v>
      </c>
      <c r="K1025" s="38">
        <v>3423.4780128030989</v>
      </c>
      <c r="L1025" s="38">
        <v>3489.0012241880104</v>
      </c>
      <c r="M1025" s="38">
        <v>3583.0345326371689</v>
      </c>
      <c r="N1025" s="38">
        <v>3647.3114641705133</v>
      </c>
      <c r="O1025" s="38">
        <v>3669.4369503956641</v>
      </c>
      <c r="P1025" s="38">
        <v>3712.4603647114545</v>
      </c>
      <c r="Q1025" s="38">
        <v>3710.4590665502265</v>
      </c>
      <c r="R1025" s="38">
        <v>3689.4160232804961</v>
      </c>
      <c r="S1025" s="38">
        <v>3657.235749751846</v>
      </c>
      <c r="T1025" s="38">
        <v>3600.2809631337232</v>
      </c>
      <c r="U1025" s="38">
        <v>3524.6426121826712</v>
      </c>
      <c r="V1025" s="38">
        <v>3463.7318667809359</v>
      </c>
      <c r="W1025" s="38">
        <v>3446.4556179043125</v>
      </c>
      <c r="X1025" s="38">
        <v>3439.8125618380031</v>
      </c>
      <c r="Y1025" s="38">
        <v>3482.723673077372</v>
      </c>
      <c r="Z1025" s="38">
        <v>3534.6554605713527</v>
      </c>
      <c r="AA1025" s="38">
        <v>3544.7223826026257</v>
      </c>
      <c r="AB1025" s="38">
        <v>3514.5437477443693</v>
      </c>
      <c r="AC1025" s="38">
        <v>3465.8896478884321</v>
      </c>
      <c r="AD1025" s="38">
        <v>3378.7010603246299</v>
      </c>
    </row>
    <row r="1026" spans="1:30" x14ac:dyDescent="0.25">
      <c r="A1026" t="s">
        <v>21</v>
      </c>
      <c r="B1026" t="s">
        <v>26</v>
      </c>
      <c r="C1026" s="31" t="s">
        <v>6</v>
      </c>
      <c r="D1026" s="2" t="s">
        <v>51</v>
      </c>
      <c r="E1026" s="38">
        <v>2253</v>
      </c>
      <c r="F1026" s="38">
        <v>2354.5609541606709</v>
      </c>
      <c r="G1026" s="38">
        <v>2430.0422157952366</v>
      </c>
      <c r="H1026" s="38">
        <v>2492.5907210654955</v>
      </c>
      <c r="I1026" s="38">
        <v>2535.9312375443296</v>
      </c>
      <c r="J1026" s="38">
        <v>2652.0643929664257</v>
      </c>
      <c r="K1026" s="38">
        <v>2653.7332313989082</v>
      </c>
      <c r="L1026" s="38">
        <v>2701.8219472686815</v>
      </c>
      <c r="M1026" s="38">
        <v>2733.0815069288851</v>
      </c>
      <c r="N1026" s="38">
        <v>2755.3541101587566</v>
      </c>
      <c r="O1026" s="38">
        <v>2779.7292068580446</v>
      </c>
      <c r="P1026" s="38">
        <v>2834.6944692918732</v>
      </c>
      <c r="Q1026" s="38">
        <v>2889.2788665922126</v>
      </c>
      <c r="R1026" s="38">
        <v>2962.5527635058538</v>
      </c>
      <c r="S1026" s="38">
        <v>3015.5726469018814</v>
      </c>
      <c r="T1026" s="38">
        <v>3039.2443488520803</v>
      </c>
      <c r="U1026" s="38">
        <v>3075.1705940072793</v>
      </c>
      <c r="V1026" s="38">
        <v>3078.812037146768</v>
      </c>
      <c r="W1026" s="38">
        <v>3066.5317622429266</v>
      </c>
      <c r="X1026" s="38">
        <v>3040.1886755454771</v>
      </c>
      <c r="Y1026" s="38">
        <v>2994.9914232125275</v>
      </c>
      <c r="Z1026" s="38">
        <v>2936.6486171026372</v>
      </c>
      <c r="AA1026" s="38">
        <v>2890.6685222392698</v>
      </c>
      <c r="AB1026" s="38">
        <v>2877.3630118175101</v>
      </c>
      <c r="AC1026" s="38">
        <v>2876.7201164680373</v>
      </c>
      <c r="AD1026" s="38">
        <v>2914.8232264379421</v>
      </c>
    </row>
    <row r="1027" spans="1:30" x14ac:dyDescent="0.25">
      <c r="A1027" t="s">
        <v>21</v>
      </c>
      <c r="B1027" t="s">
        <v>26</v>
      </c>
      <c r="C1027" s="31" t="s">
        <v>6</v>
      </c>
      <c r="D1027" s="2" t="s">
        <v>52</v>
      </c>
      <c r="E1027" s="38">
        <v>1343</v>
      </c>
      <c r="F1027" s="38">
        <v>1441.1295184983292</v>
      </c>
      <c r="G1027" s="38">
        <v>1529.4344745395683</v>
      </c>
      <c r="H1027" s="38">
        <v>1609.3765017621704</v>
      </c>
      <c r="I1027" s="38">
        <v>1712.3614289690954</v>
      </c>
      <c r="J1027" s="38">
        <v>1776.9484441463565</v>
      </c>
      <c r="K1027" s="38">
        <v>1867.2309079713468</v>
      </c>
      <c r="L1027" s="38">
        <v>1938.969632793086</v>
      </c>
      <c r="M1027" s="38">
        <v>1993.9841231283337</v>
      </c>
      <c r="N1027" s="38">
        <v>2036.7839672542066</v>
      </c>
      <c r="O1027" s="38">
        <v>2127.8500943913277</v>
      </c>
      <c r="P1027" s="38">
        <v>2133.044823207154</v>
      </c>
      <c r="Q1027" s="38">
        <v>2172.0246446424285</v>
      </c>
      <c r="R1027" s="38">
        <v>2200.5442106571863</v>
      </c>
      <c r="S1027" s="38">
        <v>2221.6593459515057</v>
      </c>
      <c r="T1027" s="38">
        <v>2245.4246910669131</v>
      </c>
      <c r="U1027" s="38">
        <v>2289.6382525925992</v>
      </c>
      <c r="V1027" s="38">
        <v>2333.8099517895289</v>
      </c>
      <c r="W1027" s="38">
        <v>2391.3100899149977</v>
      </c>
      <c r="X1027" s="38">
        <v>2434.7557046040838</v>
      </c>
      <c r="Y1027" s="38">
        <v>2458.8263775732357</v>
      </c>
      <c r="Z1027" s="38">
        <v>2490.4044441226924</v>
      </c>
      <c r="AA1027" s="38">
        <v>2498.2020959574165</v>
      </c>
      <c r="AB1027" s="38">
        <v>2492.8005375866305</v>
      </c>
      <c r="AC1027" s="38">
        <v>2473.2544694748549</v>
      </c>
      <c r="AD1027" s="38">
        <v>2439.4742103645176</v>
      </c>
    </row>
    <row r="1028" spans="1:30" x14ac:dyDescent="0.25">
      <c r="A1028" t="s">
        <v>21</v>
      </c>
      <c r="B1028" t="s">
        <v>26</v>
      </c>
      <c r="C1028" s="31" t="s">
        <v>6</v>
      </c>
      <c r="D1028" s="2" t="s">
        <v>53</v>
      </c>
      <c r="E1028" s="38">
        <v>755</v>
      </c>
      <c r="F1028" s="38">
        <v>764.33022809199883</v>
      </c>
      <c r="G1028" s="38">
        <v>798.79546538647764</v>
      </c>
      <c r="H1028" s="38">
        <v>839.83468521649479</v>
      </c>
      <c r="I1028" s="38">
        <v>898.98335429865938</v>
      </c>
      <c r="J1028" s="38">
        <v>979.99915457265365</v>
      </c>
      <c r="K1028" s="38">
        <v>1049.6603718369179</v>
      </c>
      <c r="L1028" s="38">
        <v>1112.1129441921162</v>
      </c>
      <c r="M1028" s="38">
        <v>1172.4075427057376</v>
      </c>
      <c r="N1028" s="38">
        <v>1248.2451307401639</v>
      </c>
      <c r="O1028" s="38">
        <v>1301.9404049556222</v>
      </c>
      <c r="P1028" s="38">
        <v>1376.2029119343933</v>
      </c>
      <c r="Q1028" s="38">
        <v>1436.4221820602595</v>
      </c>
      <c r="R1028" s="38">
        <v>1480.5642405751032</v>
      </c>
      <c r="S1028" s="38">
        <v>1516.7308471382053</v>
      </c>
      <c r="T1028" s="38">
        <v>1582.3555535982143</v>
      </c>
      <c r="U1028" s="38">
        <v>1587.4475287532641</v>
      </c>
      <c r="V1028" s="38">
        <v>1616.7943568146427</v>
      </c>
      <c r="W1028" s="38">
        <v>1639.8642694780433</v>
      </c>
      <c r="X1028" s="38">
        <v>1658.2400056694751</v>
      </c>
      <c r="Y1028" s="38">
        <v>1681.0359766457836</v>
      </c>
      <c r="Z1028" s="38">
        <v>1715.3877552899548</v>
      </c>
      <c r="AA1028" s="38">
        <v>1750.5168926581639</v>
      </c>
      <c r="AB1028" s="38">
        <v>1794.2371899031086</v>
      </c>
      <c r="AC1028" s="38">
        <v>1828.4920094909057</v>
      </c>
      <c r="AD1028" s="38">
        <v>1851.3608679600516</v>
      </c>
    </row>
    <row r="1029" spans="1:30" x14ac:dyDescent="0.25">
      <c r="A1029" t="s">
        <v>21</v>
      </c>
      <c r="B1029" t="s">
        <v>26</v>
      </c>
      <c r="C1029" s="31" t="s">
        <v>6</v>
      </c>
      <c r="D1029" s="2" t="s">
        <v>1</v>
      </c>
      <c r="E1029" s="38">
        <v>624</v>
      </c>
      <c r="F1029" s="38">
        <v>659.31541440813658</v>
      </c>
      <c r="G1029" s="38">
        <v>670.67001056863865</v>
      </c>
      <c r="H1029" s="38">
        <v>694.1137166935365</v>
      </c>
      <c r="I1029" s="38">
        <v>700.53893529524908</v>
      </c>
      <c r="J1029" s="38">
        <v>706.88677718855945</v>
      </c>
      <c r="K1029" s="38">
        <v>730.76668743803839</v>
      </c>
      <c r="L1029" s="38">
        <v>755.90683655403052</v>
      </c>
      <c r="M1029" s="38">
        <v>792.75758134982982</v>
      </c>
      <c r="N1029" s="38">
        <v>829.60623822861567</v>
      </c>
      <c r="O1029" s="38">
        <v>877.92669923481765</v>
      </c>
      <c r="P1029" s="38">
        <v>931.74337349932921</v>
      </c>
      <c r="Q1029" s="38">
        <v>978.77474027690585</v>
      </c>
      <c r="R1029" s="38">
        <v>1032.8208867153071</v>
      </c>
      <c r="S1029" s="38">
        <v>1095.2536279136614</v>
      </c>
      <c r="T1029" s="38">
        <v>1150.9678847902221</v>
      </c>
      <c r="U1029" s="38">
        <v>1225.8141323092232</v>
      </c>
      <c r="V1029" s="38">
        <v>1285.0760013244369</v>
      </c>
      <c r="W1029" s="38">
        <v>1336.1125552410424</v>
      </c>
      <c r="X1029" s="38">
        <v>1387.5541286787604</v>
      </c>
      <c r="Y1029" s="38">
        <v>1451.667714156597</v>
      </c>
      <c r="Z1029" s="38">
        <v>1490.2092428419105</v>
      </c>
      <c r="AA1029" s="38">
        <v>1534.7959921369879</v>
      </c>
      <c r="AB1029" s="38">
        <v>1570.2201227912419</v>
      </c>
      <c r="AC1029" s="38">
        <v>1604.0780832203093</v>
      </c>
      <c r="AD1029" s="38">
        <v>1649.3126838659143</v>
      </c>
    </row>
    <row r="1030" spans="1:30" x14ac:dyDescent="0.25">
      <c r="A1030" t="s">
        <v>21</v>
      </c>
      <c r="B1030" t="s">
        <v>26</v>
      </c>
      <c r="C1030" s="31" t="s">
        <v>6</v>
      </c>
      <c r="D1030" s="2" t="s">
        <v>0</v>
      </c>
      <c r="E1030" s="38">
        <v>82452</v>
      </c>
      <c r="F1030" s="38">
        <v>81798.830398577004</v>
      </c>
      <c r="G1030" s="38">
        <v>81169.222080201362</v>
      </c>
      <c r="H1030" s="38">
        <v>80576.312828066497</v>
      </c>
      <c r="I1030" s="38">
        <v>80020.045439959387</v>
      </c>
      <c r="J1030" s="38">
        <v>79501.116214445821</v>
      </c>
      <c r="K1030" s="38">
        <v>79069.839324799439</v>
      </c>
      <c r="L1030" s="38">
        <v>78689.794911207544</v>
      </c>
      <c r="M1030" s="38">
        <v>78362.361245967069</v>
      </c>
      <c r="N1030" s="38">
        <v>78088.711318381829</v>
      </c>
      <c r="O1030" s="38">
        <v>77870.133153796123</v>
      </c>
      <c r="P1030" s="38">
        <v>77635.60380769764</v>
      </c>
      <c r="Q1030" s="38">
        <v>77386.003641599367</v>
      </c>
      <c r="R1030" s="38">
        <v>77121.775687755624</v>
      </c>
      <c r="S1030" s="38">
        <v>76843.384259820858</v>
      </c>
      <c r="T1030" s="38">
        <v>76551.372249425447</v>
      </c>
      <c r="U1030" s="38">
        <v>76245.927975747094</v>
      </c>
      <c r="V1030" s="38">
        <v>75927.354394356618</v>
      </c>
      <c r="W1030" s="38">
        <v>75595.916685862685</v>
      </c>
      <c r="X1030" s="38">
        <v>75251.86148499031</v>
      </c>
      <c r="Y1030" s="38">
        <v>74895.467915195157</v>
      </c>
      <c r="Z1030" s="38">
        <v>74526.929130625314</v>
      </c>
      <c r="AA1030" s="38">
        <v>74146.577477966071</v>
      </c>
      <c r="AB1030" s="38">
        <v>73754.626799163569</v>
      </c>
      <c r="AC1030" s="38">
        <v>73351.251996332925</v>
      </c>
      <c r="AD1030" s="38">
        <v>72936.6290205431</v>
      </c>
    </row>
    <row r="1031" spans="1:30" x14ac:dyDescent="0.25">
      <c r="A1031" t="s">
        <v>21</v>
      </c>
      <c r="B1031" t="s">
        <v>27</v>
      </c>
      <c r="C1031" s="31" t="s">
        <v>4</v>
      </c>
      <c r="D1031" s="6" t="s">
        <v>37</v>
      </c>
      <c r="E1031" s="38">
        <v>9794</v>
      </c>
      <c r="F1031" s="38">
        <v>10003.939788886604</v>
      </c>
      <c r="G1031" s="38">
        <v>10267.110056908863</v>
      </c>
      <c r="H1031" s="38">
        <v>10397.018400172283</v>
      </c>
      <c r="I1031" s="38">
        <v>10592.721415202423</v>
      </c>
      <c r="J1031" s="38">
        <v>10634.324821493588</v>
      </c>
      <c r="K1031" s="38">
        <v>10624.420039052986</v>
      </c>
      <c r="L1031" s="38">
        <v>10631.012918104207</v>
      </c>
      <c r="M1031" s="38">
        <v>10658.92265838833</v>
      </c>
      <c r="N1031" s="38">
        <v>10712.057566335858</v>
      </c>
      <c r="O1031" s="38">
        <v>10794.695495903274</v>
      </c>
      <c r="P1031" s="38">
        <v>10918.866048681166</v>
      </c>
      <c r="Q1031" s="38">
        <v>11033.183943868469</v>
      </c>
      <c r="R1031" s="38">
        <v>11139.379107213776</v>
      </c>
      <c r="S1031" s="38">
        <v>11238.893676789201</v>
      </c>
      <c r="T1031" s="38">
        <v>11333.361870700755</v>
      </c>
      <c r="U1031" s="38">
        <v>11424.605578889768</v>
      </c>
      <c r="V1031" s="38">
        <v>11513.742087858756</v>
      </c>
      <c r="W1031" s="38">
        <v>11602.106800956068</v>
      </c>
      <c r="X1031" s="38">
        <v>11690.507027835514</v>
      </c>
      <c r="Y1031" s="38">
        <v>11779.415743732679</v>
      </c>
      <c r="Z1031" s="38">
        <v>11868.897543393407</v>
      </c>
      <c r="AA1031" s="38">
        <v>11958.515193878095</v>
      </c>
      <c r="AB1031" s="38">
        <v>12047.400850399303</v>
      </c>
      <c r="AC1031" s="38">
        <v>12134.155472358943</v>
      </c>
      <c r="AD1031" s="38">
        <v>12217.351611429698</v>
      </c>
    </row>
    <row r="1032" spans="1:30" x14ac:dyDescent="0.25">
      <c r="A1032" t="s">
        <v>21</v>
      </c>
      <c r="B1032" t="s">
        <v>27</v>
      </c>
      <c r="C1032" s="31" t="s">
        <v>4</v>
      </c>
      <c r="D1032" s="6" t="s">
        <v>38</v>
      </c>
      <c r="E1032" s="38">
        <v>11795</v>
      </c>
      <c r="F1032" s="38">
        <v>11936.465932799092</v>
      </c>
      <c r="G1032" s="38">
        <v>11911.098377118253</v>
      </c>
      <c r="H1032" s="38">
        <v>12094.750826641033</v>
      </c>
      <c r="I1032" s="38">
        <v>12120.354705953163</v>
      </c>
      <c r="J1032" s="38">
        <v>12216.200124572462</v>
      </c>
      <c r="K1032" s="38">
        <v>12336.724397610784</v>
      </c>
      <c r="L1032" s="38">
        <v>12492.849097377009</v>
      </c>
      <c r="M1032" s="38">
        <v>12547.764165147419</v>
      </c>
      <c r="N1032" s="38">
        <v>12654.601046135043</v>
      </c>
      <c r="O1032" s="38">
        <v>12620.371344879128</v>
      </c>
      <c r="P1032" s="38">
        <v>12557.082603528059</v>
      </c>
      <c r="Q1032" s="38">
        <v>12525.110011039886</v>
      </c>
      <c r="R1032" s="38">
        <v>12528.056886856588</v>
      </c>
      <c r="S1032" s="38">
        <v>12569.470232258302</v>
      </c>
      <c r="T1032" s="38">
        <v>12653.177127941753</v>
      </c>
      <c r="U1032" s="38">
        <v>12782.504440896315</v>
      </c>
      <c r="V1032" s="38">
        <v>12901.062969074672</v>
      </c>
      <c r="W1032" s="38">
        <v>13010.606947269351</v>
      </c>
      <c r="X1032" s="38">
        <v>13112.787648608326</v>
      </c>
      <c r="Y1032" s="38">
        <v>13209.188862572464</v>
      </c>
      <c r="Z1032" s="38">
        <v>13301.889927324701</v>
      </c>
      <c r="AA1032" s="38">
        <v>13392.349838165686</v>
      </c>
      <c r="AB1032" s="38">
        <v>13481.802100821029</v>
      </c>
      <c r="AC1032" s="38">
        <v>13571.081325603904</v>
      </c>
      <c r="AD1032" s="38">
        <v>13660.805684331506</v>
      </c>
    </row>
    <row r="1033" spans="1:30" x14ac:dyDescent="0.25">
      <c r="A1033" t="s">
        <v>21</v>
      </c>
      <c r="B1033" t="s">
        <v>27</v>
      </c>
      <c r="C1033" s="31" t="s">
        <v>4</v>
      </c>
      <c r="D1033" s="6" t="s">
        <v>39</v>
      </c>
      <c r="E1033" s="38">
        <v>11595</v>
      </c>
      <c r="F1033" s="38">
        <v>12081.168254995464</v>
      </c>
      <c r="G1033" s="38">
        <v>12645.521001728206</v>
      </c>
      <c r="H1033" s="38">
        <v>13041.496274797883</v>
      </c>
      <c r="I1033" s="38">
        <v>13416.958503540263</v>
      </c>
      <c r="J1033" s="38">
        <v>13634.320316720898</v>
      </c>
      <c r="K1033" s="38">
        <v>13739.253425172923</v>
      </c>
      <c r="L1033" s="38">
        <v>13706.163917785787</v>
      </c>
      <c r="M1033" s="38">
        <v>13840.198258699154</v>
      </c>
      <c r="N1033" s="38">
        <v>13844.10516071291</v>
      </c>
      <c r="O1033" s="38">
        <v>13922.386671945007</v>
      </c>
      <c r="P1033" s="38">
        <v>14011.832080776219</v>
      </c>
      <c r="Q1033" s="38">
        <v>14126.810684357941</v>
      </c>
      <c r="R1033" s="38">
        <v>14162.338960469217</v>
      </c>
      <c r="S1033" s="38">
        <v>14241.159382247546</v>
      </c>
      <c r="T1033" s="38">
        <v>14187.776688122127</v>
      </c>
      <c r="U1033" s="38">
        <v>14111.43351571484</v>
      </c>
      <c r="V1033" s="38">
        <v>14070.266328189142</v>
      </c>
      <c r="W1033" s="38">
        <v>14067.587287399918</v>
      </c>
      <c r="X1033" s="38">
        <v>14106.849421804665</v>
      </c>
      <c r="Y1033" s="38">
        <v>14191.462020174358</v>
      </c>
      <c r="Z1033" s="38">
        <v>14323.997655203815</v>
      </c>
      <c r="AA1033" s="38">
        <v>14444.808874154369</v>
      </c>
      <c r="AB1033" s="38">
        <v>14555.579929131523</v>
      </c>
      <c r="AC1033" s="38">
        <v>14658.019582086868</v>
      </c>
      <c r="AD1033" s="38">
        <v>14753.941602466572</v>
      </c>
    </row>
    <row r="1034" spans="1:30" x14ac:dyDescent="0.25">
      <c r="A1034" t="s">
        <v>21</v>
      </c>
      <c r="B1034" t="s">
        <v>27</v>
      </c>
      <c r="C1034" s="31" t="s">
        <v>4</v>
      </c>
      <c r="D1034" s="6" t="s">
        <v>40</v>
      </c>
      <c r="E1034" s="38">
        <v>10686</v>
      </c>
      <c r="F1034" s="38">
        <v>11102.274012355048</v>
      </c>
      <c r="G1034" s="38">
        <v>11401.628444699381</v>
      </c>
      <c r="H1034" s="38">
        <v>11707.315352200148</v>
      </c>
      <c r="I1034" s="38">
        <v>11952.241801848237</v>
      </c>
      <c r="J1034" s="38">
        <v>12302.405658036678</v>
      </c>
      <c r="K1034" s="38">
        <v>12741.209701524254</v>
      </c>
      <c r="L1034" s="38">
        <v>13249.52593541838</v>
      </c>
      <c r="M1034" s="38">
        <v>13595.259716729277</v>
      </c>
      <c r="N1034" s="38">
        <v>13908.228376304021</v>
      </c>
      <c r="O1034" s="38">
        <v>14083.371791123263</v>
      </c>
      <c r="P1034" s="38">
        <v>14169.094327554179</v>
      </c>
      <c r="Q1034" s="38">
        <v>14154.508697091353</v>
      </c>
      <c r="R1034" s="38">
        <v>14257.360342266949</v>
      </c>
      <c r="S1034" s="38">
        <v>14259.628669466249</v>
      </c>
      <c r="T1034" s="38">
        <v>14352.796401338073</v>
      </c>
      <c r="U1034" s="38">
        <v>14434.42091951258</v>
      </c>
      <c r="V1034" s="38">
        <v>14523.018953004557</v>
      </c>
      <c r="W1034" s="38">
        <v>14551.379912988028</v>
      </c>
      <c r="X1034" s="38">
        <v>14596.501899085171</v>
      </c>
      <c r="Y1034" s="38">
        <v>14529.49061281488</v>
      </c>
      <c r="Z1034" s="38">
        <v>14443.672967946335</v>
      </c>
      <c r="AA1034" s="38">
        <v>14396.702650299108</v>
      </c>
      <c r="AB1034" s="38">
        <v>14390.640727794529</v>
      </c>
      <c r="AC1034" s="38">
        <v>14427.425672712088</v>
      </c>
      <c r="AD1034" s="38">
        <v>14506.262486137231</v>
      </c>
    </row>
    <row r="1035" spans="1:30" x14ac:dyDescent="0.25">
      <c r="A1035" t="s">
        <v>21</v>
      </c>
      <c r="B1035" t="s">
        <v>27</v>
      </c>
      <c r="C1035" s="31" t="s">
        <v>4</v>
      </c>
      <c r="D1035" s="6" t="s">
        <v>41</v>
      </c>
      <c r="E1035" s="38">
        <v>9407</v>
      </c>
      <c r="F1035" s="38">
        <v>9765.6877209100749</v>
      </c>
      <c r="G1035" s="38">
        <v>10092.035710252418</v>
      </c>
      <c r="H1035" s="38">
        <v>10309.367160108284</v>
      </c>
      <c r="I1035" s="38">
        <v>10512.098943678026</v>
      </c>
      <c r="J1035" s="38">
        <v>10777.083079091159</v>
      </c>
      <c r="K1035" s="38">
        <v>10997.487617980798</v>
      </c>
      <c r="L1035" s="38">
        <v>11146.064381003829</v>
      </c>
      <c r="M1035" s="38">
        <v>11313.869137328187</v>
      </c>
      <c r="N1035" s="38">
        <v>11460.100402252767</v>
      </c>
      <c r="O1035" s="38">
        <v>11700.200500019459</v>
      </c>
      <c r="P1035" s="38">
        <v>12033.115242103468</v>
      </c>
      <c r="Q1035" s="38">
        <v>12416.053754587469</v>
      </c>
      <c r="R1035" s="38">
        <v>12684.807614772437</v>
      </c>
      <c r="S1035" s="38">
        <v>12931.921105296429</v>
      </c>
      <c r="T1035" s="38">
        <v>13081.315121497846</v>
      </c>
      <c r="U1035" s="38">
        <v>13157.276414188394</v>
      </c>
      <c r="V1035" s="38">
        <v>13173.085536459914</v>
      </c>
      <c r="W1035" s="38">
        <v>13252.397926483094</v>
      </c>
      <c r="X1035" s="38">
        <v>13262.876830750611</v>
      </c>
      <c r="Y1035" s="38">
        <v>13347.018699984843</v>
      </c>
      <c r="Z1035" s="38">
        <v>13406.687555750575</v>
      </c>
      <c r="AA1035" s="38">
        <v>13451.961475643908</v>
      </c>
      <c r="AB1035" s="38">
        <v>13463.687071184624</v>
      </c>
      <c r="AC1035" s="38">
        <v>13473.51695863573</v>
      </c>
      <c r="AD1035" s="38">
        <v>13399.811847326144</v>
      </c>
    </row>
    <row r="1036" spans="1:30" x14ac:dyDescent="0.25">
      <c r="A1036" t="s">
        <v>21</v>
      </c>
      <c r="B1036" t="s">
        <v>27</v>
      </c>
      <c r="C1036" s="31" t="s">
        <v>4</v>
      </c>
      <c r="D1036" s="6" t="s">
        <v>42</v>
      </c>
      <c r="E1036" s="38">
        <v>9153</v>
      </c>
      <c r="F1036" s="38">
        <v>9457.4552078636916</v>
      </c>
      <c r="G1036" s="38">
        <v>9808.9665040424461</v>
      </c>
      <c r="H1036" s="38">
        <v>10103.070033797889</v>
      </c>
      <c r="I1036" s="38">
        <v>10337.732250155439</v>
      </c>
      <c r="J1036" s="38">
        <v>10482.38998135098</v>
      </c>
      <c r="K1036" s="38">
        <v>10612.230444246879</v>
      </c>
      <c r="L1036" s="38">
        <v>10724.965101759462</v>
      </c>
      <c r="M1036" s="38">
        <v>10786.771692701528</v>
      </c>
      <c r="N1036" s="38">
        <v>10853.421205890005</v>
      </c>
      <c r="O1036" s="38">
        <v>10969.994744906835</v>
      </c>
      <c r="P1036" s="38">
        <v>11073.565307146077</v>
      </c>
      <c r="Q1036" s="38">
        <v>11147.472511423495</v>
      </c>
      <c r="R1036" s="38">
        <v>11255.349470147541</v>
      </c>
      <c r="S1036" s="38">
        <v>11365.333460684724</v>
      </c>
      <c r="T1036" s="38">
        <v>11550.077325716826</v>
      </c>
      <c r="U1036" s="38">
        <v>11815.35421646376</v>
      </c>
      <c r="V1036" s="38">
        <v>12110.472419627073</v>
      </c>
      <c r="W1036" s="38">
        <v>12333.824373051275</v>
      </c>
      <c r="X1036" s="38">
        <v>12540.651176173438</v>
      </c>
      <c r="Y1036" s="38">
        <v>12669.202000841251</v>
      </c>
      <c r="Z1036" s="38">
        <v>12742.725535039192</v>
      </c>
      <c r="AA1036" s="38">
        <v>12784.309081378326</v>
      </c>
      <c r="AB1036" s="38">
        <v>12847.982255873874</v>
      </c>
      <c r="AC1036" s="38">
        <v>12868.598709438387</v>
      </c>
      <c r="AD1036" s="38">
        <v>12941.189602704622</v>
      </c>
    </row>
    <row r="1037" spans="1:30" x14ac:dyDescent="0.25">
      <c r="A1037" t="s">
        <v>21</v>
      </c>
      <c r="B1037" t="s">
        <v>27</v>
      </c>
      <c r="C1037" s="31" t="s">
        <v>4</v>
      </c>
      <c r="D1037" s="6" t="s">
        <v>43</v>
      </c>
      <c r="E1037" s="38">
        <v>9403</v>
      </c>
      <c r="F1037" s="38">
        <v>9755.9191769046629</v>
      </c>
      <c r="G1037" s="38">
        <v>9986.4000413496105</v>
      </c>
      <c r="H1037" s="38">
        <v>10243.548621250871</v>
      </c>
      <c r="I1037" s="38">
        <v>10512.456703290512</v>
      </c>
      <c r="J1037" s="38">
        <v>10794.46221656441</v>
      </c>
      <c r="K1037" s="38">
        <v>10990.26417297893</v>
      </c>
      <c r="L1037" s="38">
        <v>11214.318463589374</v>
      </c>
      <c r="M1037" s="38">
        <v>11396.870150779261</v>
      </c>
      <c r="N1037" s="38">
        <v>11515.230985164088</v>
      </c>
      <c r="O1037" s="38">
        <v>11577.250112372176</v>
      </c>
      <c r="P1037" s="38">
        <v>11635.353767093915</v>
      </c>
      <c r="Q1037" s="38">
        <v>11679.636033488676</v>
      </c>
      <c r="R1037" s="38">
        <v>11697.016670493733</v>
      </c>
      <c r="S1037" s="38">
        <v>11721.990666684003</v>
      </c>
      <c r="T1037" s="38">
        <v>11797.66243787338</v>
      </c>
      <c r="U1037" s="38">
        <v>11870.747437045298</v>
      </c>
      <c r="V1037" s="38">
        <v>11928.131055683061</v>
      </c>
      <c r="W1037" s="38">
        <v>12018.331680996389</v>
      </c>
      <c r="X1037" s="38">
        <v>12112.075028496653</v>
      </c>
      <c r="Y1037" s="38">
        <v>12262.98550827355</v>
      </c>
      <c r="Z1037" s="38">
        <v>12492.407686915514</v>
      </c>
      <c r="AA1037" s="38">
        <v>12747.869192085791</v>
      </c>
      <c r="AB1037" s="38">
        <v>12956.010196756988</v>
      </c>
      <c r="AC1037" s="38">
        <v>13150.560718458164</v>
      </c>
      <c r="AD1037" s="38">
        <v>13272.941569727853</v>
      </c>
    </row>
    <row r="1038" spans="1:30" x14ac:dyDescent="0.25">
      <c r="A1038" t="s">
        <v>21</v>
      </c>
      <c r="B1038" t="s">
        <v>27</v>
      </c>
      <c r="C1038" s="31" t="s">
        <v>4</v>
      </c>
      <c r="D1038" s="6" t="s">
        <v>44</v>
      </c>
      <c r="E1038" s="38">
        <v>9870</v>
      </c>
      <c r="F1038" s="38">
        <v>10160.563659988129</v>
      </c>
      <c r="G1038" s="38">
        <v>10572.392436445774</v>
      </c>
      <c r="H1038" s="38">
        <v>10941.163832244862</v>
      </c>
      <c r="I1038" s="38">
        <v>11326.721417171899</v>
      </c>
      <c r="J1038" s="38">
        <v>11552.592989247109</v>
      </c>
      <c r="K1038" s="38">
        <v>11812.673247602044</v>
      </c>
      <c r="L1038" s="38">
        <v>11979.771402598013</v>
      </c>
      <c r="M1038" s="38">
        <v>12166.766111286895</v>
      </c>
      <c r="N1038" s="38">
        <v>12381.771921967716</v>
      </c>
      <c r="O1038" s="38">
        <v>12600.341251161835</v>
      </c>
      <c r="P1038" s="38">
        <v>12773.910841327033</v>
      </c>
      <c r="Q1038" s="38">
        <v>12969.483941737395</v>
      </c>
      <c r="R1038" s="38">
        <v>13135.096114558915</v>
      </c>
      <c r="S1038" s="38">
        <v>13238.194352743285</v>
      </c>
      <c r="T1038" s="38">
        <v>13299.224581744096</v>
      </c>
      <c r="U1038" s="38">
        <v>13348.456334844193</v>
      </c>
      <c r="V1038" s="38">
        <v>13376.678959939296</v>
      </c>
      <c r="W1038" s="38">
        <v>13380.63732379395</v>
      </c>
      <c r="X1038" s="38">
        <v>13387.412818018416</v>
      </c>
      <c r="Y1038" s="38">
        <v>13441.944907762574</v>
      </c>
      <c r="Z1038" s="38">
        <v>13496.607621692458</v>
      </c>
      <c r="AA1038" s="38">
        <v>13542.243229962809</v>
      </c>
      <c r="AB1038" s="38">
        <v>13622.873667204871</v>
      </c>
      <c r="AC1038" s="38">
        <v>13709.989797949824</v>
      </c>
      <c r="AD1038" s="38">
        <v>13851.956356221926</v>
      </c>
    </row>
    <row r="1039" spans="1:30" x14ac:dyDescent="0.25">
      <c r="A1039" t="s">
        <v>21</v>
      </c>
      <c r="B1039" t="s">
        <v>27</v>
      </c>
      <c r="C1039" s="31" t="s">
        <v>4</v>
      </c>
      <c r="D1039" s="6" t="s">
        <v>45</v>
      </c>
      <c r="E1039" s="38">
        <v>11667</v>
      </c>
      <c r="F1039" s="38">
        <v>11423.240427191398</v>
      </c>
      <c r="G1039" s="38">
        <v>11222.306336025042</v>
      </c>
      <c r="H1039" s="38">
        <v>11156.610480506921</v>
      </c>
      <c r="I1039" s="38">
        <v>11300.903021642549</v>
      </c>
      <c r="J1039" s="38">
        <v>11580.385433705056</v>
      </c>
      <c r="K1039" s="38">
        <v>11852.318022373642</v>
      </c>
      <c r="L1039" s="38">
        <v>12246.021390393438</v>
      </c>
      <c r="M1039" s="38">
        <v>12598.048582593481</v>
      </c>
      <c r="N1039" s="38">
        <v>12948.998493320816</v>
      </c>
      <c r="O1039" s="38">
        <v>13168.128861231622</v>
      </c>
      <c r="P1039" s="38">
        <v>13400.358767356083</v>
      </c>
      <c r="Q1039" s="38">
        <v>13557.955766306124</v>
      </c>
      <c r="R1039" s="38">
        <v>13736.970963519234</v>
      </c>
      <c r="S1039" s="38">
        <v>13957.818546553475</v>
      </c>
      <c r="T1039" s="38">
        <v>14179.012650617498</v>
      </c>
      <c r="U1039" s="38">
        <v>14368.828696873818</v>
      </c>
      <c r="V1039" s="38">
        <v>14570.942754391242</v>
      </c>
      <c r="W1039" s="38">
        <v>14743.092966774702</v>
      </c>
      <c r="X1039" s="38">
        <v>14848.031921893034</v>
      </c>
      <c r="Y1039" s="38">
        <v>14909.623971890418</v>
      </c>
      <c r="Z1039" s="38">
        <v>14953.228053431543</v>
      </c>
      <c r="AA1039" s="38">
        <v>14970.852930092267</v>
      </c>
      <c r="AB1039" s="38">
        <v>14964.1588597224</v>
      </c>
      <c r="AC1039" s="38">
        <v>14956.855495471831</v>
      </c>
      <c r="AD1039" s="38">
        <v>14995.879111101041</v>
      </c>
    </row>
    <row r="1040" spans="1:30" x14ac:dyDescent="0.25">
      <c r="A1040" t="s">
        <v>21</v>
      </c>
      <c r="B1040" t="s">
        <v>27</v>
      </c>
      <c r="C1040" s="31" t="s">
        <v>4</v>
      </c>
      <c r="D1040" s="6" t="s">
        <v>46</v>
      </c>
      <c r="E1040" s="38">
        <v>11750</v>
      </c>
      <c r="F1040" s="38">
        <v>12307.942587487742</v>
      </c>
      <c r="G1040" s="38">
        <v>12782.189761025484</v>
      </c>
      <c r="H1040" s="38">
        <v>13037.822636394514</v>
      </c>
      <c r="I1040" s="38">
        <v>13050.622918226572</v>
      </c>
      <c r="J1040" s="38">
        <v>12808.984404734092</v>
      </c>
      <c r="K1040" s="38">
        <v>12531.551541909725</v>
      </c>
      <c r="L1040" s="38">
        <v>12306.747763292846</v>
      </c>
      <c r="M1040" s="38">
        <v>12213.788626126228</v>
      </c>
      <c r="N1040" s="38">
        <v>12332.549204653984</v>
      </c>
      <c r="O1040" s="38">
        <v>12587.90949324955</v>
      </c>
      <c r="P1040" s="38">
        <v>12863.820290731464</v>
      </c>
      <c r="Q1040" s="38">
        <v>13261.499242023707</v>
      </c>
      <c r="R1040" s="38">
        <v>13623.388352062208</v>
      </c>
      <c r="S1040" s="38">
        <v>13977.097727367865</v>
      </c>
      <c r="T1040" s="38">
        <v>14220.550386202523</v>
      </c>
      <c r="U1040" s="38">
        <v>14456.35565979314</v>
      </c>
      <c r="V1040" s="38">
        <v>14624.324861760448</v>
      </c>
      <c r="W1040" s="38">
        <v>14810.069497461483</v>
      </c>
      <c r="X1040" s="38">
        <v>15040.961901455881</v>
      </c>
      <c r="Y1040" s="38">
        <v>15262.99127224223</v>
      </c>
      <c r="Z1040" s="38">
        <v>15460.980613564761</v>
      </c>
      <c r="AA1040" s="38">
        <v>15664.550209071927</v>
      </c>
      <c r="AB1040" s="38">
        <v>15838.291585854964</v>
      </c>
      <c r="AC1040" s="38">
        <v>15943.105233109371</v>
      </c>
      <c r="AD1040" s="38">
        <v>16002.675731081159</v>
      </c>
    </row>
    <row r="1041" spans="1:30" x14ac:dyDescent="0.25">
      <c r="A1041" t="s">
        <v>21</v>
      </c>
      <c r="B1041" t="s">
        <v>27</v>
      </c>
      <c r="C1041" s="31" t="s">
        <v>4</v>
      </c>
      <c r="D1041" s="6" t="s">
        <v>47</v>
      </c>
      <c r="E1041" s="38">
        <v>11523</v>
      </c>
      <c r="F1041" s="38">
        <v>11574.093210381467</v>
      </c>
      <c r="G1041" s="38">
        <v>11580.689653725449</v>
      </c>
      <c r="H1041" s="38">
        <v>11700.5849679888</v>
      </c>
      <c r="I1041" s="38">
        <v>11988.990473024331</v>
      </c>
      <c r="J1041" s="38">
        <v>12453.897518112293</v>
      </c>
      <c r="K1041" s="38">
        <v>12946.147706763422</v>
      </c>
      <c r="L1041" s="38">
        <v>13345.36132175688</v>
      </c>
      <c r="M1041" s="38">
        <v>13547.79367123452</v>
      </c>
      <c r="N1041" s="38">
        <v>13528.399872450442</v>
      </c>
      <c r="O1041" s="38">
        <v>13276.162874975551</v>
      </c>
      <c r="P1041" s="38">
        <v>13005.187826479585</v>
      </c>
      <c r="Q1041" s="38">
        <v>12794.02244253736</v>
      </c>
      <c r="R1041" s="38">
        <v>12710.00281601505</v>
      </c>
      <c r="S1041" s="38">
        <v>12833.408536991166</v>
      </c>
      <c r="T1041" s="38">
        <v>13094.235448830015</v>
      </c>
      <c r="U1041" s="38">
        <v>13388.260302740753</v>
      </c>
      <c r="V1041" s="38">
        <v>13796.658020348586</v>
      </c>
      <c r="W1041" s="38">
        <v>14170.62810073103</v>
      </c>
      <c r="X1041" s="38">
        <v>14526.745635412641</v>
      </c>
      <c r="Y1041" s="38">
        <v>14783.552924759459</v>
      </c>
      <c r="Z1041" s="38">
        <v>15017.961256216475</v>
      </c>
      <c r="AA1041" s="38">
        <v>15190.206508440566</v>
      </c>
      <c r="AB1041" s="38">
        <v>15377.167579896703</v>
      </c>
      <c r="AC1041" s="38">
        <v>15610.21889049285</v>
      </c>
      <c r="AD1041" s="38">
        <v>15827.960348520504</v>
      </c>
    </row>
    <row r="1042" spans="1:30" x14ac:dyDescent="0.25">
      <c r="A1042" t="s">
        <v>21</v>
      </c>
      <c r="B1042" t="s">
        <v>27</v>
      </c>
      <c r="C1042" s="31" t="s">
        <v>4</v>
      </c>
      <c r="D1042" s="6" t="s">
        <v>48</v>
      </c>
      <c r="E1042" s="38">
        <v>11670</v>
      </c>
      <c r="F1042" s="38">
        <v>11940.462971032945</v>
      </c>
      <c r="G1042" s="38">
        <v>12137.544967309133</v>
      </c>
      <c r="H1042" s="38">
        <v>12300.531301124962</v>
      </c>
      <c r="I1042" s="38">
        <v>12242.337768370007</v>
      </c>
      <c r="J1042" s="38">
        <v>12132.120392214752</v>
      </c>
      <c r="K1042" s="38">
        <v>12124.874082651966</v>
      </c>
      <c r="L1042" s="38">
        <v>12094.388828176368</v>
      </c>
      <c r="M1042" s="38">
        <v>12175.608216721588</v>
      </c>
      <c r="N1042" s="38">
        <v>12428.187124824892</v>
      </c>
      <c r="O1042" s="38">
        <v>12857.679410952987</v>
      </c>
      <c r="P1042" s="38">
        <v>13313.18335279066</v>
      </c>
      <c r="Q1042" s="38">
        <v>13675.900357232</v>
      </c>
      <c r="R1042" s="38">
        <v>13864.343163468127</v>
      </c>
      <c r="S1042" s="38">
        <v>13853.742367098381</v>
      </c>
      <c r="T1042" s="38">
        <v>13625.990878195356</v>
      </c>
      <c r="U1042" s="38">
        <v>13382.22422369402</v>
      </c>
      <c r="V1042" s="38">
        <v>13199.140774395375</v>
      </c>
      <c r="W1042" s="38">
        <v>13132.192346624017</v>
      </c>
      <c r="X1042" s="38">
        <v>13264.108744053858</v>
      </c>
      <c r="Y1042" s="38">
        <v>13528.0913220562</v>
      </c>
      <c r="Z1042" s="38">
        <v>13835.611727818567</v>
      </c>
      <c r="AA1042" s="38">
        <v>14251.654177413131</v>
      </c>
      <c r="AB1042" s="38">
        <v>14636.062384019409</v>
      </c>
      <c r="AC1042" s="38">
        <v>14995.034636197339</v>
      </c>
      <c r="AD1042" s="38">
        <v>15262.040312530413</v>
      </c>
    </row>
    <row r="1043" spans="1:30" x14ac:dyDescent="0.25">
      <c r="A1043" t="s">
        <v>21</v>
      </c>
      <c r="B1043" t="s">
        <v>27</v>
      </c>
      <c r="C1043" s="31" t="s">
        <v>4</v>
      </c>
      <c r="D1043" s="6" t="s">
        <v>49</v>
      </c>
      <c r="E1043" s="38">
        <v>10885</v>
      </c>
      <c r="F1043" s="38">
        <v>11017.3498079169</v>
      </c>
      <c r="G1043" s="38">
        <v>11287.382789229467</v>
      </c>
      <c r="H1043" s="38">
        <v>11639.269773477215</v>
      </c>
      <c r="I1043" s="38">
        <v>12005.311485729922</v>
      </c>
      <c r="J1043" s="38">
        <v>12409.51714173937</v>
      </c>
      <c r="K1043" s="38">
        <v>12665.95521622426</v>
      </c>
      <c r="L1043" s="38">
        <v>12852.857120819626</v>
      </c>
      <c r="M1043" s="38">
        <v>13000.785633508553</v>
      </c>
      <c r="N1043" s="38">
        <v>12942.319066180587</v>
      </c>
      <c r="O1043" s="38">
        <v>12823.358975710687</v>
      </c>
      <c r="P1043" s="38">
        <v>12790.523577529913</v>
      </c>
      <c r="Q1043" s="38">
        <v>12753.3702156666</v>
      </c>
      <c r="R1043" s="38">
        <v>12829.68092771621</v>
      </c>
      <c r="S1043" s="38">
        <v>13083.434927802577</v>
      </c>
      <c r="T1043" s="38">
        <v>13519.602009522258</v>
      </c>
      <c r="U1043" s="38">
        <v>13976.108957703393</v>
      </c>
      <c r="V1043" s="38">
        <v>14332.228328931284</v>
      </c>
      <c r="W1043" s="38">
        <v>14525.140789850147</v>
      </c>
      <c r="X1043" s="38">
        <v>14528.052319815519</v>
      </c>
      <c r="Y1043" s="38">
        <v>14317.648851541137</v>
      </c>
      <c r="Z1043" s="38">
        <v>14093.498411361714</v>
      </c>
      <c r="AA1043" s="38">
        <v>13932.728752196472</v>
      </c>
      <c r="AB1043" s="38">
        <v>13881.270066952531</v>
      </c>
      <c r="AC1043" s="38">
        <v>14024.113302189839</v>
      </c>
      <c r="AD1043" s="38">
        <v>14297.338115438299</v>
      </c>
    </row>
    <row r="1044" spans="1:30" x14ac:dyDescent="0.25">
      <c r="A1044" t="s">
        <v>21</v>
      </c>
      <c r="B1044" t="s">
        <v>27</v>
      </c>
      <c r="C1044" s="31" t="s">
        <v>4</v>
      </c>
      <c r="D1044" s="6" t="s">
        <v>50</v>
      </c>
      <c r="E1044" s="38">
        <v>11315</v>
      </c>
      <c r="F1044" s="38">
        <v>11251.685074447847</v>
      </c>
      <c r="G1044" s="38">
        <v>11230.679097668368</v>
      </c>
      <c r="H1044" s="38">
        <v>11204.079183247026</v>
      </c>
      <c r="I1044" s="38">
        <v>11303.506315863298</v>
      </c>
      <c r="J1044" s="38">
        <v>11413.608577199397</v>
      </c>
      <c r="K1044" s="38">
        <v>11552.02605007535</v>
      </c>
      <c r="L1044" s="38">
        <v>11809.359909728088</v>
      </c>
      <c r="M1044" s="38">
        <v>12145.700122886163</v>
      </c>
      <c r="N1044" s="38">
        <v>12492.853783309994</v>
      </c>
      <c r="O1044" s="38">
        <v>12873.268177951031</v>
      </c>
      <c r="P1044" s="38">
        <v>13136.277614977211</v>
      </c>
      <c r="Q1044" s="38">
        <v>13337.351547632858</v>
      </c>
      <c r="R1044" s="38">
        <v>13497.295578230931</v>
      </c>
      <c r="S1044" s="38">
        <v>13463.619264437184</v>
      </c>
      <c r="T1044" s="38">
        <v>13367.784559638536</v>
      </c>
      <c r="U1044" s="38">
        <v>13337.337392485808</v>
      </c>
      <c r="V1044" s="38">
        <v>13314.511116794718</v>
      </c>
      <c r="W1044" s="38">
        <v>13402.950849883775</v>
      </c>
      <c r="X1044" s="38">
        <v>13666.361286113339</v>
      </c>
      <c r="Y1044" s="38">
        <v>14112.910786048782</v>
      </c>
      <c r="Z1044" s="38">
        <v>14570.969019338383</v>
      </c>
      <c r="AA1044" s="38">
        <v>14920.042765857615</v>
      </c>
      <c r="AB1044" s="38">
        <v>15113.820286146722</v>
      </c>
      <c r="AC1044" s="38">
        <v>15124.306211244648</v>
      </c>
      <c r="AD1044" s="38">
        <v>14929.845032735444</v>
      </c>
    </row>
    <row r="1045" spans="1:30" x14ac:dyDescent="0.25">
      <c r="A1045" t="s">
        <v>21</v>
      </c>
      <c r="B1045" t="s">
        <v>27</v>
      </c>
      <c r="C1045" s="31" t="s">
        <v>4</v>
      </c>
      <c r="D1045" s="6" t="s">
        <v>51</v>
      </c>
      <c r="E1045" s="38">
        <v>8884</v>
      </c>
      <c r="F1045" s="38">
        <v>9510.1945432934044</v>
      </c>
      <c r="G1045" s="38">
        <v>10140.189712390104</v>
      </c>
      <c r="H1045" s="38">
        <v>10551.563336595442</v>
      </c>
      <c r="I1045" s="38">
        <v>10897.846438515695</v>
      </c>
      <c r="J1045" s="38">
        <v>11157.401797905608</v>
      </c>
      <c r="K1045" s="38">
        <v>11100.209632867864</v>
      </c>
      <c r="L1045" s="38">
        <v>11092.324833327037</v>
      </c>
      <c r="M1045" s="38">
        <v>11084.652889418143</v>
      </c>
      <c r="N1045" s="38">
        <v>11187.511329993829</v>
      </c>
      <c r="O1045" s="38">
        <v>11311.546925811137</v>
      </c>
      <c r="P1045" s="38">
        <v>11468.283905132594</v>
      </c>
      <c r="Q1045" s="38">
        <v>11728.956459776606</v>
      </c>
      <c r="R1045" s="38">
        <v>12065.64275213055</v>
      </c>
      <c r="S1045" s="38">
        <v>12412.836349853234</v>
      </c>
      <c r="T1045" s="38">
        <v>12793.018551897318</v>
      </c>
      <c r="U1045" s="38">
        <v>13074.824118205392</v>
      </c>
      <c r="V1045" s="38">
        <v>13296.988058564917</v>
      </c>
      <c r="W1045" s="38">
        <v>13473.300095431759</v>
      </c>
      <c r="X1045" s="38">
        <v>13465.104852136417</v>
      </c>
      <c r="Y1045" s="38">
        <v>13391.177672094702</v>
      </c>
      <c r="Z1045" s="38">
        <v>13368.283008397611</v>
      </c>
      <c r="AA1045" s="38">
        <v>13361.30676106258</v>
      </c>
      <c r="AB1045" s="38">
        <v>13460.569877850479</v>
      </c>
      <c r="AC1045" s="38">
        <v>13727.912581281678</v>
      </c>
      <c r="AD1045" s="38">
        <v>14173.465778441643</v>
      </c>
    </row>
    <row r="1046" spans="1:30" x14ac:dyDescent="0.25">
      <c r="A1046" t="s">
        <v>21</v>
      </c>
      <c r="B1046" t="s">
        <v>27</v>
      </c>
      <c r="C1046" s="31" t="s">
        <v>4</v>
      </c>
      <c r="D1046" s="6" t="s">
        <v>52</v>
      </c>
      <c r="E1046" s="38">
        <v>6132</v>
      </c>
      <c r="F1046" s="38">
        <v>6586.8608529019239</v>
      </c>
      <c r="G1046" s="38">
        <v>6892.9026424741951</v>
      </c>
      <c r="H1046" s="38">
        <v>7358.1285050611077</v>
      </c>
      <c r="I1046" s="38">
        <v>7740.3110222658943</v>
      </c>
      <c r="J1046" s="38">
        <v>8147.6194294603392</v>
      </c>
      <c r="K1046" s="38">
        <v>8736.1986053037817</v>
      </c>
      <c r="L1046" s="38">
        <v>9304.7344151698053</v>
      </c>
      <c r="M1046" s="38">
        <v>9680.0782362202408</v>
      </c>
      <c r="N1046" s="38">
        <v>9992.072764216975</v>
      </c>
      <c r="O1046" s="38">
        <v>10234.850146845696</v>
      </c>
      <c r="P1046" s="38">
        <v>10206.714954910476</v>
      </c>
      <c r="Q1046" s="38">
        <v>10227.536773252677</v>
      </c>
      <c r="R1046" s="38">
        <v>10251.41766391145</v>
      </c>
      <c r="S1046" s="38">
        <v>10371.034646862767</v>
      </c>
      <c r="T1046" s="38">
        <v>10518.625654864776</v>
      </c>
      <c r="U1046" s="38">
        <v>10696.541834463735</v>
      </c>
      <c r="V1046" s="38">
        <v>10960.608139082666</v>
      </c>
      <c r="W1046" s="38">
        <v>11290.483428320782</v>
      </c>
      <c r="X1046" s="38">
        <v>11628.223250558538</v>
      </c>
      <c r="Y1046" s="38">
        <v>11994.98637753892</v>
      </c>
      <c r="Z1046" s="38">
        <v>12277.00681609906</v>
      </c>
      <c r="AA1046" s="38">
        <v>12504.289350718866</v>
      </c>
      <c r="AB1046" s="38">
        <v>12685.67177455749</v>
      </c>
      <c r="AC1046" s="38">
        <v>12697.302129365844</v>
      </c>
      <c r="AD1046" s="38">
        <v>12648.204361482738</v>
      </c>
    </row>
    <row r="1047" spans="1:30" x14ac:dyDescent="0.25">
      <c r="A1047" t="s">
        <v>21</v>
      </c>
      <c r="B1047" t="s">
        <v>27</v>
      </c>
      <c r="C1047" s="31" t="s">
        <v>4</v>
      </c>
      <c r="D1047" s="6" t="s">
        <v>53</v>
      </c>
      <c r="E1047" s="38">
        <v>4117</v>
      </c>
      <c r="F1047" s="38">
        <v>4246.3949623455665</v>
      </c>
      <c r="G1047" s="38">
        <v>4395.903321600169</v>
      </c>
      <c r="H1047" s="38">
        <v>4572.4376727669769</v>
      </c>
      <c r="I1047" s="38">
        <v>4767.8858479783094</v>
      </c>
      <c r="J1047" s="38">
        <v>5011.6067016201041</v>
      </c>
      <c r="K1047" s="38">
        <v>5379.7715927169638</v>
      </c>
      <c r="L1047" s="38">
        <v>5629.3163524936444</v>
      </c>
      <c r="M1047" s="38">
        <v>6008.7747751358238</v>
      </c>
      <c r="N1047" s="38">
        <v>6329.9904964423367</v>
      </c>
      <c r="O1047" s="38">
        <v>6674.7482446425875</v>
      </c>
      <c r="P1047" s="38">
        <v>7186.6628966183307</v>
      </c>
      <c r="Q1047" s="38">
        <v>7661.3853902254659</v>
      </c>
      <c r="R1047" s="38">
        <v>7982.7563902816537</v>
      </c>
      <c r="S1047" s="38">
        <v>8248.0977463781528</v>
      </c>
      <c r="T1047" s="38">
        <v>8465.3928337485049</v>
      </c>
      <c r="U1047" s="38">
        <v>8474.0065272694592</v>
      </c>
      <c r="V1047" s="38">
        <v>8522.0434550463542</v>
      </c>
      <c r="W1047" s="38">
        <v>8572.0353676788855</v>
      </c>
      <c r="X1047" s="38">
        <v>8697.5962059170306</v>
      </c>
      <c r="Y1047" s="38">
        <v>8851.0030225610699</v>
      </c>
      <c r="Z1047" s="38">
        <v>9030.0332164010215</v>
      </c>
      <c r="AA1047" s="38">
        <v>9275.5780674318084</v>
      </c>
      <c r="AB1047" s="38">
        <v>9573.0774076008347</v>
      </c>
      <c r="AC1047" s="38">
        <v>9876.9377459948064</v>
      </c>
      <c r="AD1047" s="38">
        <v>10205.746098987353</v>
      </c>
    </row>
    <row r="1048" spans="1:30" x14ac:dyDescent="0.25">
      <c r="A1048" t="s">
        <v>21</v>
      </c>
      <c r="B1048" t="s">
        <v>27</v>
      </c>
      <c r="C1048" s="31" t="s">
        <v>4</v>
      </c>
      <c r="D1048" s="6" t="s">
        <v>1</v>
      </c>
      <c r="E1048" s="38">
        <v>3471</v>
      </c>
      <c r="F1048" s="38">
        <v>3631.7762324925934</v>
      </c>
      <c r="G1048" s="38">
        <v>3799.0756409440005</v>
      </c>
      <c r="H1048" s="38">
        <v>3943.3594327314795</v>
      </c>
      <c r="I1048" s="38">
        <v>4123.8000580194384</v>
      </c>
      <c r="J1048" s="38">
        <v>4313.0388811623407</v>
      </c>
      <c r="K1048" s="38">
        <v>4478.5785100601361</v>
      </c>
      <c r="L1048" s="38">
        <v>4661.6850144789487</v>
      </c>
      <c r="M1048" s="38">
        <v>4850.2958307137906</v>
      </c>
      <c r="N1048" s="38">
        <v>5078.9354559966541</v>
      </c>
      <c r="O1048" s="38">
        <v>5347.2038643054202</v>
      </c>
      <c r="P1048" s="38">
        <v>5686.3055388183557</v>
      </c>
      <c r="Q1048" s="38">
        <v>5951.6552704776459</v>
      </c>
      <c r="R1048" s="38">
        <v>6314.786858595995</v>
      </c>
      <c r="S1048" s="38">
        <v>6665.294382415821</v>
      </c>
      <c r="T1048" s="38">
        <v>7057.1213505245987</v>
      </c>
      <c r="U1048" s="38">
        <v>7621.9638777472092</v>
      </c>
      <c r="V1048" s="38">
        <v>8093.2103709885105</v>
      </c>
      <c r="W1048" s="38">
        <v>8513.264140030944</v>
      </c>
      <c r="X1048" s="38">
        <v>8878.1708142167427</v>
      </c>
      <c r="Y1048" s="38">
        <v>9234.0247601995925</v>
      </c>
      <c r="Z1048" s="38">
        <v>9558.6504285656429</v>
      </c>
      <c r="AA1048" s="38">
        <v>9846.5624301717635</v>
      </c>
      <c r="AB1048" s="38">
        <v>10101.192070827532</v>
      </c>
      <c r="AC1048" s="38">
        <v>10377.295093053319</v>
      </c>
      <c r="AD1048" s="38">
        <v>10675.787183657274</v>
      </c>
    </row>
    <row r="1049" spans="1:30" x14ac:dyDescent="0.25">
      <c r="A1049" t="s">
        <v>21</v>
      </c>
      <c r="B1049" t="s">
        <v>27</v>
      </c>
      <c r="C1049" s="31" t="s">
        <v>4</v>
      </c>
      <c r="D1049" s="6" t="s">
        <v>0</v>
      </c>
      <c r="E1049" s="38">
        <v>173117</v>
      </c>
      <c r="F1049" s="38">
        <v>177753.47442419454</v>
      </c>
      <c r="G1049" s="38">
        <v>182154.01649493634</v>
      </c>
      <c r="H1049" s="38">
        <v>186302.11779110771</v>
      </c>
      <c r="I1049" s="38">
        <v>190192.80109047599</v>
      </c>
      <c r="J1049" s="38">
        <v>193821.95946493067</v>
      </c>
      <c r="K1049" s="38">
        <v>197221.8940071167</v>
      </c>
      <c r="L1049" s="38">
        <v>200487.46816727275</v>
      </c>
      <c r="M1049" s="38">
        <v>203611.94847561858</v>
      </c>
      <c r="N1049" s="38">
        <v>206591.33425615294</v>
      </c>
      <c r="O1049" s="38">
        <v>209423.46888798726</v>
      </c>
      <c r="P1049" s="38">
        <v>212230.13894355483</v>
      </c>
      <c r="Q1049" s="38">
        <v>215001.89304272574</v>
      </c>
      <c r="R1049" s="38">
        <v>217735.6906327105</v>
      </c>
      <c r="S1049" s="38">
        <v>220432.97604193032</v>
      </c>
      <c r="T1049" s="38">
        <v>223096.72587897623</v>
      </c>
      <c r="U1049" s="38">
        <v>225721.25044853191</v>
      </c>
      <c r="V1049" s="38">
        <v>228307.11419014062</v>
      </c>
      <c r="W1049" s="38">
        <v>230850.02983572561</v>
      </c>
      <c r="X1049" s="38">
        <v>233353.01878234584</v>
      </c>
      <c r="Y1049" s="38">
        <v>235816.71931708904</v>
      </c>
      <c r="Z1049" s="38">
        <v>238243.10904446075</v>
      </c>
      <c r="AA1049" s="38">
        <v>240636.53148802515</v>
      </c>
      <c r="AB1049" s="38">
        <v>242997.25869259579</v>
      </c>
      <c r="AC1049" s="38">
        <v>245326.42955564542</v>
      </c>
      <c r="AD1049" s="38">
        <v>247623.20283432142</v>
      </c>
    </row>
    <row r="1050" spans="1:30" x14ac:dyDescent="0.25">
      <c r="A1050" t="s">
        <v>21</v>
      </c>
      <c r="B1050" t="s">
        <v>27</v>
      </c>
      <c r="C1050" s="31" t="s">
        <v>5</v>
      </c>
      <c r="D1050" s="6" t="s">
        <v>37</v>
      </c>
      <c r="E1050" s="38">
        <v>9454</v>
      </c>
      <c r="F1050" s="38">
        <v>9558.1975148834699</v>
      </c>
      <c r="G1050" s="38">
        <v>9570.5099977853715</v>
      </c>
      <c r="H1050" s="38">
        <v>9611.5209247010735</v>
      </c>
      <c r="I1050" s="38">
        <v>9645.0658648105236</v>
      </c>
      <c r="J1050" s="38">
        <v>9668.1081462025195</v>
      </c>
      <c r="K1050" s="38">
        <v>9662.2146962976985</v>
      </c>
      <c r="L1050" s="38">
        <v>9671.8845133687064</v>
      </c>
      <c r="M1050" s="38">
        <v>9700.88484531209</v>
      </c>
      <c r="N1050" s="38">
        <v>9752.2732674714862</v>
      </c>
      <c r="O1050" s="38">
        <v>9829.611912709177</v>
      </c>
      <c r="P1050" s="38">
        <v>9943.7808761937249</v>
      </c>
      <c r="Q1050" s="38">
        <v>10048.667072855504</v>
      </c>
      <c r="R1050" s="38">
        <v>10145.916941613872</v>
      </c>
      <c r="S1050" s="38">
        <v>10236.895426814279</v>
      </c>
      <c r="T1050" s="38">
        <v>10323.160381195981</v>
      </c>
      <c r="U1050" s="38">
        <v>10406.432882827201</v>
      </c>
      <c r="V1050" s="38">
        <v>10487.742475837123</v>
      </c>
      <c r="W1050" s="38">
        <v>10568.311668128723</v>
      </c>
      <c r="X1050" s="38">
        <v>10648.885751880878</v>
      </c>
      <c r="Y1050" s="38">
        <v>10729.899782310596</v>
      </c>
      <c r="Z1050" s="38">
        <v>10811.417836916715</v>
      </c>
      <c r="AA1050" s="38">
        <v>10893.069032478013</v>
      </c>
      <c r="AB1050" s="38">
        <v>10974.075309483411</v>
      </c>
      <c r="AC1050" s="38">
        <v>11053.157193540837</v>
      </c>
      <c r="AD1050" s="38">
        <v>11129.01051231464</v>
      </c>
    </row>
    <row r="1051" spans="1:30" x14ac:dyDescent="0.25">
      <c r="A1051" t="s">
        <v>21</v>
      </c>
      <c r="B1051" t="s">
        <v>27</v>
      </c>
      <c r="C1051" s="31" t="s">
        <v>5</v>
      </c>
      <c r="D1051" s="6" t="s">
        <v>38</v>
      </c>
      <c r="E1051" s="38">
        <v>11144</v>
      </c>
      <c r="F1051" s="38">
        <v>11337.733543237871</v>
      </c>
      <c r="G1051" s="38">
        <v>11527.068389389271</v>
      </c>
      <c r="H1051" s="38">
        <v>11505.054634034886</v>
      </c>
      <c r="I1051" s="38">
        <v>11555.517563096328</v>
      </c>
      <c r="J1051" s="38">
        <v>11590.57627555637</v>
      </c>
      <c r="K1051" s="38">
        <v>11635.800761653856</v>
      </c>
      <c r="L1051" s="38">
        <v>11599.058829498827</v>
      </c>
      <c r="M1051" s="38">
        <v>11588.61921071918</v>
      </c>
      <c r="N1051" s="38">
        <v>11565.600983718687</v>
      </c>
      <c r="O1051" s="38">
        <v>11522.319540858101</v>
      </c>
      <c r="P1051" s="38">
        <v>11467.012869172282</v>
      </c>
      <c r="Q1051" s="38">
        <v>11439.23123639042</v>
      </c>
      <c r="R1051" s="38">
        <v>11442.688218092342</v>
      </c>
      <c r="S1051" s="38">
        <v>11480.884464492234</v>
      </c>
      <c r="T1051" s="38">
        <v>11557.739561847531</v>
      </c>
      <c r="U1051" s="38">
        <v>11676.544145466036</v>
      </c>
      <c r="V1051" s="38">
        <v>11785.275097508435</v>
      </c>
      <c r="W1051" s="38">
        <v>11885.583180420555</v>
      </c>
      <c r="X1051" s="38">
        <v>11979.018563923468</v>
      </c>
      <c r="Y1051" s="38">
        <v>12067.073626940695</v>
      </c>
      <c r="Z1051" s="38">
        <v>12151.688938248515</v>
      </c>
      <c r="AA1051" s="38">
        <v>12234.207349451419</v>
      </c>
      <c r="AB1051" s="38">
        <v>12315.760295217604</v>
      </c>
      <c r="AC1051" s="38">
        <v>12397.122118017291</v>
      </c>
      <c r="AD1051" s="38">
        <v>12478.871722582797</v>
      </c>
    </row>
    <row r="1052" spans="1:30" x14ac:dyDescent="0.25">
      <c r="A1052" t="s">
        <v>21</v>
      </c>
      <c r="B1052" t="s">
        <v>27</v>
      </c>
      <c r="C1052" s="31" t="s">
        <v>5</v>
      </c>
      <c r="D1052" s="6" t="s">
        <v>39</v>
      </c>
      <c r="E1052" s="38">
        <v>11063</v>
      </c>
      <c r="F1052" s="38">
        <v>11461.194452216721</v>
      </c>
      <c r="G1052" s="38">
        <v>11917.516402962274</v>
      </c>
      <c r="H1052" s="38">
        <v>12432.165463208366</v>
      </c>
      <c r="I1052" s="38">
        <v>12817.666739460048</v>
      </c>
      <c r="J1052" s="38">
        <v>13052.578977956779</v>
      </c>
      <c r="K1052" s="38">
        <v>13213.044470058823</v>
      </c>
      <c r="L1052" s="38">
        <v>13362.000246521533</v>
      </c>
      <c r="M1052" s="38">
        <v>13328.52667243127</v>
      </c>
      <c r="N1052" s="38">
        <v>13351.231981963658</v>
      </c>
      <c r="O1052" s="38">
        <v>13373.631510672334</v>
      </c>
      <c r="P1052" s="38">
        <v>13399.81995644782</v>
      </c>
      <c r="Q1052" s="38">
        <v>13353.00465019223</v>
      </c>
      <c r="R1052" s="38">
        <v>13332.396245563539</v>
      </c>
      <c r="S1052" s="38">
        <v>13297.017953271745</v>
      </c>
      <c r="T1052" s="38">
        <v>13236.506596099811</v>
      </c>
      <c r="U1052" s="38">
        <v>13166.196445211983</v>
      </c>
      <c r="V1052" s="38">
        <v>13128.114229038139</v>
      </c>
      <c r="W1052" s="38">
        <v>13125.555352328587</v>
      </c>
      <c r="X1052" s="38">
        <v>13161.92466986052</v>
      </c>
      <c r="Y1052" s="38">
        <v>13240.604944162256</v>
      </c>
      <c r="Z1052" s="38">
        <v>13364.186399783724</v>
      </c>
      <c r="AA1052" s="38">
        <v>13476.719091463823</v>
      </c>
      <c r="AB1052" s="38">
        <v>13579.798507662825</v>
      </c>
      <c r="AC1052" s="38">
        <v>13675.04427100298</v>
      </c>
      <c r="AD1052" s="38">
        <v>13764.167408129662</v>
      </c>
    </row>
    <row r="1053" spans="1:30" x14ac:dyDescent="0.25">
      <c r="A1053" t="s">
        <v>21</v>
      </c>
      <c r="B1053" t="s">
        <v>27</v>
      </c>
      <c r="C1053" s="31" t="s">
        <v>5</v>
      </c>
      <c r="D1053" s="6" t="s">
        <v>40</v>
      </c>
      <c r="E1053" s="38">
        <v>10568</v>
      </c>
      <c r="F1053" s="38">
        <v>10914.226048310977</v>
      </c>
      <c r="G1053" s="38">
        <v>11174.968837773287</v>
      </c>
      <c r="H1053" s="38">
        <v>11420.556257084532</v>
      </c>
      <c r="I1053" s="38">
        <v>11598.481956893675</v>
      </c>
      <c r="J1053" s="38">
        <v>11868.414965810603</v>
      </c>
      <c r="K1053" s="38">
        <v>12213.60408246059</v>
      </c>
      <c r="L1053" s="38">
        <v>12616.144835234711</v>
      </c>
      <c r="M1053" s="38">
        <v>13067.926372098647</v>
      </c>
      <c r="N1053" s="38">
        <v>13404.838207418499</v>
      </c>
      <c r="O1053" s="38">
        <v>13597.358367953799</v>
      </c>
      <c r="P1053" s="38">
        <v>13710.000507630011</v>
      </c>
      <c r="Q1053" s="38">
        <v>13823.430925027975</v>
      </c>
      <c r="R1053" s="38">
        <v>13819.09601263448</v>
      </c>
      <c r="S1053" s="38">
        <v>13841.378314785925</v>
      </c>
      <c r="T1053" s="38">
        <v>13869.070669898285</v>
      </c>
      <c r="U1053" s="38">
        <v>13884.946571441378</v>
      </c>
      <c r="V1053" s="38">
        <v>13848.859764694389</v>
      </c>
      <c r="W1053" s="38">
        <v>13830.146991644115</v>
      </c>
      <c r="X1053" s="38">
        <v>13790.670956932317</v>
      </c>
      <c r="Y1053" s="38">
        <v>13716.162777819334</v>
      </c>
      <c r="Z1053" s="38">
        <v>13633.111500476794</v>
      </c>
      <c r="AA1053" s="38">
        <v>13586.537833147217</v>
      </c>
      <c r="AB1053" s="38">
        <v>13578.292567097462</v>
      </c>
      <c r="AC1053" s="38">
        <v>13610.04396773509</v>
      </c>
      <c r="AD1053" s="38">
        <v>13681.676627403915</v>
      </c>
    </row>
    <row r="1054" spans="1:30" x14ac:dyDescent="0.25">
      <c r="A1054" t="s">
        <v>21</v>
      </c>
      <c r="B1054" t="s">
        <v>27</v>
      </c>
      <c r="C1054" s="31" t="s">
        <v>5</v>
      </c>
      <c r="D1054" s="6" t="s">
        <v>41</v>
      </c>
      <c r="E1054" s="38">
        <v>9390</v>
      </c>
      <c r="F1054" s="38">
        <v>9680.8174373787533</v>
      </c>
      <c r="G1054" s="38">
        <v>9987.5056324232664</v>
      </c>
      <c r="H1054" s="38">
        <v>10245.087992862071</v>
      </c>
      <c r="I1054" s="38">
        <v>10453.625523590395</v>
      </c>
      <c r="J1054" s="38">
        <v>10652.673204934781</v>
      </c>
      <c r="K1054" s="38">
        <v>10775.56839986721</v>
      </c>
      <c r="L1054" s="38">
        <v>10868.443766981029</v>
      </c>
      <c r="M1054" s="38">
        <v>10984.308795960387</v>
      </c>
      <c r="N1054" s="38">
        <v>11073.678262973361</v>
      </c>
      <c r="O1054" s="38">
        <v>11247.869187864857</v>
      </c>
      <c r="P1054" s="38">
        <v>11498.224621228717</v>
      </c>
      <c r="Q1054" s="38">
        <v>11795.974010186896</v>
      </c>
      <c r="R1054" s="38">
        <v>12117.517121965057</v>
      </c>
      <c r="S1054" s="38">
        <v>12370.031064516787</v>
      </c>
      <c r="T1054" s="38">
        <v>12521.69005300804</v>
      </c>
      <c r="U1054" s="38">
        <v>12616.228665913981</v>
      </c>
      <c r="V1054" s="38">
        <v>12708.634798135843</v>
      </c>
      <c r="W1054" s="38">
        <v>12731.156639848341</v>
      </c>
      <c r="X1054" s="38">
        <v>12750.943772408955</v>
      </c>
      <c r="Y1054" s="38">
        <v>12785.411366150998</v>
      </c>
      <c r="Z1054" s="38">
        <v>12798.485755791722</v>
      </c>
      <c r="AA1054" s="38">
        <v>12775.125287212328</v>
      </c>
      <c r="AB1054" s="38">
        <v>12757.496314759952</v>
      </c>
      <c r="AC1054" s="38">
        <v>12716.999494183397</v>
      </c>
      <c r="AD1054" s="38">
        <v>12638.098655929902</v>
      </c>
    </row>
    <row r="1055" spans="1:30" x14ac:dyDescent="0.25">
      <c r="A1055" t="s">
        <v>21</v>
      </c>
      <c r="B1055" t="s">
        <v>27</v>
      </c>
      <c r="C1055" s="31" t="s">
        <v>5</v>
      </c>
      <c r="D1055" s="2" t="s">
        <v>42</v>
      </c>
      <c r="E1055" s="38">
        <v>9369</v>
      </c>
      <c r="F1055" s="38">
        <v>9864.7528185127576</v>
      </c>
      <c r="G1055" s="38">
        <v>10286.125644334275</v>
      </c>
      <c r="H1055" s="38">
        <v>10595.853870590125</v>
      </c>
      <c r="I1055" s="38">
        <v>10878.106774660566</v>
      </c>
      <c r="J1055" s="38">
        <v>11047.917592973032</v>
      </c>
      <c r="K1055" s="38">
        <v>11139.127548687329</v>
      </c>
      <c r="L1055" s="38">
        <v>11233.310356789398</v>
      </c>
      <c r="M1055" s="38">
        <v>11306.772161357236</v>
      </c>
      <c r="N1055" s="38">
        <v>11356.518180010031</v>
      </c>
      <c r="O1055" s="38">
        <v>11424.787852152464</v>
      </c>
      <c r="P1055" s="38">
        <v>11464.692923763745</v>
      </c>
      <c r="Q1055" s="38">
        <v>11507.518928823754</v>
      </c>
      <c r="R1055" s="38">
        <v>11582.348486056973</v>
      </c>
      <c r="S1055" s="38">
        <v>11655.66565823615</v>
      </c>
      <c r="T1055" s="38">
        <v>11800.928430530928</v>
      </c>
      <c r="U1055" s="38">
        <v>12014.130186824055</v>
      </c>
      <c r="V1055" s="38">
        <v>12260.627156784216</v>
      </c>
      <c r="W1055" s="38">
        <v>12507.862569217039</v>
      </c>
      <c r="X1055" s="38">
        <v>12727.244074638636</v>
      </c>
      <c r="Y1055" s="38">
        <v>12867.332928664866</v>
      </c>
      <c r="Z1055" s="38">
        <v>12961.425615482627</v>
      </c>
      <c r="AA1055" s="38">
        <v>13045.404517017811</v>
      </c>
      <c r="AB1055" s="38">
        <v>13084.115505198308</v>
      </c>
      <c r="AC1055" s="38">
        <v>13109.347594275805</v>
      </c>
      <c r="AD1055" s="38">
        <v>13153.369667897279</v>
      </c>
    </row>
    <row r="1056" spans="1:30" x14ac:dyDescent="0.25">
      <c r="A1056" t="s">
        <v>21</v>
      </c>
      <c r="B1056" t="s">
        <v>27</v>
      </c>
      <c r="C1056" s="31" t="s">
        <v>5</v>
      </c>
      <c r="D1056" s="4" t="s">
        <v>43</v>
      </c>
      <c r="E1056" s="38">
        <v>10320</v>
      </c>
      <c r="F1056" s="38">
        <v>10693.548444388678</v>
      </c>
      <c r="G1056" s="38">
        <v>10895.47637339456</v>
      </c>
      <c r="H1056" s="38">
        <v>11251.977526431907</v>
      </c>
      <c r="I1056" s="38">
        <v>11545.347347460263</v>
      </c>
      <c r="J1056" s="38">
        <v>11873.260625345945</v>
      </c>
      <c r="K1056" s="38">
        <v>12196.87566084404</v>
      </c>
      <c r="L1056" s="38">
        <v>12475.307438723765</v>
      </c>
      <c r="M1056" s="38">
        <v>12665.56537095577</v>
      </c>
      <c r="N1056" s="38">
        <v>12821.60793363714</v>
      </c>
      <c r="O1056" s="38">
        <v>12901.075328619736</v>
      </c>
      <c r="P1056" s="38">
        <v>12939.680661740136</v>
      </c>
      <c r="Q1056" s="38">
        <v>12976.79199459787</v>
      </c>
      <c r="R1056" s="38">
        <v>13005.770704906161</v>
      </c>
      <c r="S1056" s="38">
        <v>13023.638735779274</v>
      </c>
      <c r="T1056" s="38">
        <v>13074.624050313054</v>
      </c>
      <c r="U1056" s="38">
        <v>13106.74322693268</v>
      </c>
      <c r="V1056" s="38">
        <v>13147.504320845141</v>
      </c>
      <c r="W1056" s="38">
        <v>13217.085117655613</v>
      </c>
      <c r="X1056" s="38">
        <v>13289.450240747452</v>
      </c>
      <c r="Y1056" s="38">
        <v>13424.949429092147</v>
      </c>
      <c r="Z1056" s="38">
        <v>13629.016005547433</v>
      </c>
      <c r="AA1056" s="38">
        <v>13862.374071735481</v>
      </c>
      <c r="AB1056" s="38">
        <v>14088.988593077062</v>
      </c>
      <c r="AC1056" s="38">
        <v>14303.02439818608</v>
      </c>
      <c r="AD1056" s="38">
        <v>14442.539881599094</v>
      </c>
    </row>
    <row r="1057" spans="1:30" x14ac:dyDescent="0.25">
      <c r="A1057" t="s">
        <v>21</v>
      </c>
      <c r="B1057" t="s">
        <v>27</v>
      </c>
      <c r="C1057" s="31" t="s">
        <v>5</v>
      </c>
      <c r="D1057" s="2" t="s">
        <v>44</v>
      </c>
      <c r="E1057" s="38">
        <v>10502</v>
      </c>
      <c r="F1057" s="38">
        <v>10916.439348603999</v>
      </c>
      <c r="G1057" s="38">
        <v>11493.083223901052</v>
      </c>
      <c r="H1057" s="38">
        <v>11947.656649025883</v>
      </c>
      <c r="I1057" s="38">
        <v>12478.575328439843</v>
      </c>
      <c r="J1057" s="38">
        <v>12836.610884464837</v>
      </c>
      <c r="K1057" s="38">
        <v>13152.05879036803</v>
      </c>
      <c r="L1057" s="38">
        <v>13320.954366966535</v>
      </c>
      <c r="M1057" s="38">
        <v>13601.851428237809</v>
      </c>
      <c r="N1057" s="38">
        <v>13850.756172446003</v>
      </c>
      <c r="O1057" s="38">
        <v>14115.672380941392</v>
      </c>
      <c r="P1057" s="38">
        <v>14392.837286268488</v>
      </c>
      <c r="Q1057" s="38">
        <v>14637.703311228692</v>
      </c>
      <c r="R1057" s="38">
        <v>14808.264963180944</v>
      </c>
      <c r="S1057" s="38">
        <v>14941.756679402268</v>
      </c>
      <c r="T1057" s="38">
        <v>15016.108519367457</v>
      </c>
      <c r="U1057" s="38">
        <v>15056.404051562316</v>
      </c>
      <c r="V1057" s="38">
        <v>15083.635128992464</v>
      </c>
      <c r="W1057" s="38">
        <v>15101.326078014414</v>
      </c>
      <c r="X1057" s="38">
        <v>15106.813603527011</v>
      </c>
      <c r="Y1057" s="38">
        <v>15146.34975952825</v>
      </c>
      <c r="Z1057" s="38">
        <v>15169.754639002749</v>
      </c>
      <c r="AA1057" s="38">
        <v>15205.641378708538</v>
      </c>
      <c r="AB1057" s="38">
        <v>15270.647780598112</v>
      </c>
      <c r="AC1057" s="38">
        <v>15340.874737571103</v>
      </c>
      <c r="AD1057" s="38">
        <v>15475.176416611244</v>
      </c>
    </row>
    <row r="1058" spans="1:30" x14ac:dyDescent="0.25">
      <c r="A1058" t="s">
        <v>21</v>
      </c>
      <c r="B1058" t="s">
        <v>27</v>
      </c>
      <c r="C1058" s="31" t="s">
        <v>5</v>
      </c>
      <c r="D1058" s="2" t="s">
        <v>45</v>
      </c>
      <c r="E1058" s="38">
        <v>12629</v>
      </c>
      <c r="F1058" s="38">
        <v>12419.900839810274</v>
      </c>
      <c r="G1058" s="38">
        <v>12224.348660076877</v>
      </c>
      <c r="H1058" s="38">
        <v>12183.98448032534</v>
      </c>
      <c r="I1058" s="38">
        <v>12276.784787369748</v>
      </c>
      <c r="J1058" s="38">
        <v>12591.426747151196</v>
      </c>
      <c r="K1058" s="38">
        <v>12979.428842260841</v>
      </c>
      <c r="L1058" s="38">
        <v>13523.761504679724</v>
      </c>
      <c r="M1058" s="38">
        <v>13974.624586118862</v>
      </c>
      <c r="N1058" s="38">
        <v>14480.381042009507</v>
      </c>
      <c r="O1058" s="38">
        <v>14836.711057460108</v>
      </c>
      <c r="P1058" s="38">
        <v>15144.783788776425</v>
      </c>
      <c r="Q1058" s="38">
        <v>15324.054955160454</v>
      </c>
      <c r="R1058" s="38">
        <v>15597.156692048397</v>
      </c>
      <c r="S1058" s="38">
        <v>15860.071133233154</v>
      </c>
      <c r="T1058" s="38">
        <v>16130.471212575711</v>
      </c>
      <c r="U1058" s="38">
        <v>16411.496154384524</v>
      </c>
      <c r="V1058" s="38">
        <v>16658.568227713447</v>
      </c>
      <c r="W1058" s="38">
        <v>16832.849567624042</v>
      </c>
      <c r="X1058" s="38">
        <v>16961.881222641532</v>
      </c>
      <c r="Y1058" s="38">
        <v>17032.586102386304</v>
      </c>
      <c r="Z1058" s="38">
        <v>17072.060903584264</v>
      </c>
      <c r="AA1058" s="38">
        <v>17090.382159438006</v>
      </c>
      <c r="AB1058" s="38">
        <v>17097.975286593402</v>
      </c>
      <c r="AC1058" s="38">
        <v>17093.401886836473</v>
      </c>
      <c r="AD1058" s="38">
        <v>17122.815766414944</v>
      </c>
    </row>
    <row r="1059" spans="1:30" x14ac:dyDescent="0.25">
      <c r="A1059" t="s">
        <v>21</v>
      </c>
      <c r="B1059" t="s">
        <v>27</v>
      </c>
      <c r="C1059" s="31" t="s">
        <v>5</v>
      </c>
      <c r="D1059" s="2" t="s">
        <v>46</v>
      </c>
      <c r="E1059" s="38">
        <v>13282</v>
      </c>
      <c r="F1059" s="38">
        <v>13678.192684405221</v>
      </c>
      <c r="G1059" s="38">
        <v>14069.763502534668</v>
      </c>
      <c r="H1059" s="38">
        <v>14236.534040564053</v>
      </c>
      <c r="I1059" s="38">
        <v>14161.104432774091</v>
      </c>
      <c r="J1059" s="38">
        <v>13865.423611423035</v>
      </c>
      <c r="K1059" s="38">
        <v>13606.949316651426</v>
      </c>
      <c r="L1059" s="38">
        <v>13392.196779579745</v>
      </c>
      <c r="M1059" s="38">
        <v>13332.009287459288</v>
      </c>
      <c r="N1059" s="38">
        <v>13419.397204702351</v>
      </c>
      <c r="O1059" s="38">
        <v>13714.361651612126</v>
      </c>
      <c r="P1059" s="38">
        <v>14094.537661177543</v>
      </c>
      <c r="Q1059" s="38">
        <v>14627.254805946719</v>
      </c>
      <c r="R1059" s="38">
        <v>15088.087862237053</v>
      </c>
      <c r="S1059" s="38">
        <v>15592.047350196222</v>
      </c>
      <c r="T1059" s="38">
        <v>15968.312393174147</v>
      </c>
      <c r="U1059" s="38">
        <v>16287.249045315155</v>
      </c>
      <c r="V1059" s="38">
        <v>16487.156471020327</v>
      </c>
      <c r="W1059" s="38">
        <v>16762.816221621266</v>
      </c>
      <c r="X1059" s="38">
        <v>17036.918586103337</v>
      </c>
      <c r="Y1059" s="38">
        <v>17305.774659707717</v>
      </c>
      <c r="Z1059" s="38">
        <v>17582.842068695543</v>
      </c>
      <c r="AA1059" s="38">
        <v>17824.635434564225</v>
      </c>
      <c r="AB1059" s="38">
        <v>17996.352780987963</v>
      </c>
      <c r="AC1059" s="38">
        <v>18117.94930935392</v>
      </c>
      <c r="AD1059" s="38">
        <v>18182.26358022069</v>
      </c>
    </row>
    <row r="1060" spans="1:30" x14ac:dyDescent="0.25">
      <c r="A1060" t="s">
        <v>21</v>
      </c>
      <c r="B1060" t="s">
        <v>27</v>
      </c>
      <c r="C1060" s="31" t="s">
        <v>5</v>
      </c>
      <c r="D1060" s="2" t="s">
        <v>47</v>
      </c>
      <c r="E1060" s="38">
        <v>13403</v>
      </c>
      <c r="F1060" s="38">
        <v>13382.319845029135</v>
      </c>
      <c r="G1060" s="38">
        <v>13351.512603888794</v>
      </c>
      <c r="H1060" s="38">
        <v>13425.360101670612</v>
      </c>
      <c r="I1060" s="38">
        <v>13742.981819352546</v>
      </c>
      <c r="J1060" s="38">
        <v>14146.798207533981</v>
      </c>
      <c r="K1060" s="38">
        <v>14519.567453357629</v>
      </c>
      <c r="L1060" s="38">
        <v>14858.209216425752</v>
      </c>
      <c r="M1060" s="38">
        <v>14981.472411364857</v>
      </c>
      <c r="N1060" s="38">
        <v>14884.697253978691</v>
      </c>
      <c r="O1060" s="38">
        <v>14572.814839925999</v>
      </c>
      <c r="P1060" s="38">
        <v>14303.472660504776</v>
      </c>
      <c r="Q1060" s="38">
        <v>14100.484726388629</v>
      </c>
      <c r="R1060" s="38">
        <v>14050.065234791287</v>
      </c>
      <c r="S1060" s="38">
        <v>14156.456369787054</v>
      </c>
      <c r="T1060" s="38">
        <v>14458.480708426787</v>
      </c>
      <c r="U1060" s="38">
        <v>14847.584431292395</v>
      </c>
      <c r="V1060" s="38">
        <v>15380.663878059344</v>
      </c>
      <c r="W1060" s="38">
        <v>15855.187788033694</v>
      </c>
      <c r="X1060" s="38">
        <v>16359.158304724771</v>
      </c>
      <c r="Y1060" s="38">
        <v>16746.880815848261</v>
      </c>
      <c r="Z1060" s="38">
        <v>17071.889297598296</v>
      </c>
      <c r="AA1060" s="38">
        <v>17284.894175043733</v>
      </c>
      <c r="AB1060" s="38">
        <v>17558.768731201464</v>
      </c>
      <c r="AC1060" s="38">
        <v>17836.502350509469</v>
      </c>
      <c r="AD1060" s="38">
        <v>18098.874457784932</v>
      </c>
    </row>
    <row r="1061" spans="1:30" x14ac:dyDescent="0.25">
      <c r="A1061" t="s">
        <v>21</v>
      </c>
      <c r="B1061" t="s">
        <v>27</v>
      </c>
      <c r="C1061" s="31" t="s">
        <v>5</v>
      </c>
      <c r="D1061" s="2" t="s">
        <v>48</v>
      </c>
      <c r="E1061" s="38">
        <v>12924</v>
      </c>
      <c r="F1061" s="38">
        <v>13459.176000178486</v>
      </c>
      <c r="G1061" s="38">
        <v>13822.445817342032</v>
      </c>
      <c r="H1061" s="38">
        <v>14182.81874616829</v>
      </c>
      <c r="I1061" s="38">
        <v>14309.567807149833</v>
      </c>
      <c r="J1061" s="38">
        <v>14425.678208473406</v>
      </c>
      <c r="K1061" s="38">
        <v>14367.373688153675</v>
      </c>
      <c r="L1061" s="38">
        <v>14311.988446206369</v>
      </c>
      <c r="M1061" s="38">
        <v>14370.987328415995</v>
      </c>
      <c r="N1061" s="38">
        <v>14664.549095732535</v>
      </c>
      <c r="O1061" s="38">
        <v>15071.967205553181</v>
      </c>
      <c r="P1061" s="38">
        <v>15450.759714518936</v>
      </c>
      <c r="Q1061" s="38">
        <v>15775.342712056445</v>
      </c>
      <c r="R1061" s="38">
        <v>15893.633774263519</v>
      </c>
      <c r="S1061" s="38">
        <v>15809.654079113639</v>
      </c>
      <c r="T1061" s="38">
        <v>15510.281774858628</v>
      </c>
      <c r="U1061" s="38">
        <v>15249.35437171488</v>
      </c>
      <c r="V1061" s="38">
        <v>15068.753454761732</v>
      </c>
      <c r="W1061" s="38">
        <v>15035.543413046353</v>
      </c>
      <c r="X1061" s="38">
        <v>15165.026760153725</v>
      </c>
      <c r="Y1061" s="38">
        <v>15477.658960023444</v>
      </c>
      <c r="Z1061" s="38">
        <v>15881.414319708603</v>
      </c>
      <c r="AA1061" s="38">
        <v>16423.411383892857</v>
      </c>
      <c r="AB1061" s="38">
        <v>16918.904691434374</v>
      </c>
      <c r="AC1061" s="38">
        <v>17431.531017407397</v>
      </c>
      <c r="AD1061" s="38">
        <v>17836.221425580417</v>
      </c>
    </row>
    <row r="1062" spans="1:30" x14ac:dyDescent="0.25">
      <c r="A1062" t="s">
        <v>21</v>
      </c>
      <c r="B1062" t="s">
        <v>27</v>
      </c>
      <c r="C1062" s="31" t="s">
        <v>5</v>
      </c>
      <c r="D1062" s="2" t="s">
        <v>49</v>
      </c>
      <c r="E1062" s="38">
        <v>12195</v>
      </c>
      <c r="F1062" s="38">
        <v>12576.578135252619</v>
      </c>
      <c r="G1062" s="38">
        <v>13040.584136066311</v>
      </c>
      <c r="H1062" s="38">
        <v>13483.425859850759</v>
      </c>
      <c r="I1062" s="38">
        <v>13939.104387903655</v>
      </c>
      <c r="J1062" s="38">
        <v>14314.824157485878</v>
      </c>
      <c r="K1062" s="38">
        <v>14817.360444294627</v>
      </c>
      <c r="L1062" s="38">
        <v>15158.022117746521</v>
      </c>
      <c r="M1062" s="38">
        <v>15484.217604754174</v>
      </c>
      <c r="N1062" s="38">
        <v>15582.249168288117</v>
      </c>
      <c r="O1062" s="38">
        <v>15652.163796732541</v>
      </c>
      <c r="P1062" s="38">
        <v>15584.631209437892</v>
      </c>
      <c r="Q1062" s="38">
        <v>15534.594236541272</v>
      </c>
      <c r="R1062" s="38">
        <v>15609.609032648124</v>
      </c>
      <c r="S1062" s="38">
        <v>15918.935430953059</v>
      </c>
      <c r="T1062" s="38">
        <v>16370.879115717491</v>
      </c>
      <c r="U1062" s="38">
        <v>16787.497757328514</v>
      </c>
      <c r="V1062" s="38">
        <v>17123.75095800772</v>
      </c>
      <c r="W1062" s="38">
        <v>17249.784403338366</v>
      </c>
      <c r="X1062" s="38">
        <v>17178.325301531662</v>
      </c>
      <c r="Y1062" s="38">
        <v>16880.519959155874</v>
      </c>
      <c r="Z1062" s="38">
        <v>16619.27328167337</v>
      </c>
      <c r="AA1062" s="38">
        <v>16453.286587273575</v>
      </c>
      <c r="AB1062" s="38">
        <v>16434.570703121459</v>
      </c>
      <c r="AC1062" s="38">
        <v>16587.825169157742</v>
      </c>
      <c r="AD1062" s="38">
        <v>16918.665519221231</v>
      </c>
    </row>
    <row r="1063" spans="1:30" x14ac:dyDescent="0.25">
      <c r="A1063" t="s">
        <v>21</v>
      </c>
      <c r="B1063" t="s">
        <v>27</v>
      </c>
      <c r="C1063" s="31" t="s">
        <v>5</v>
      </c>
      <c r="D1063" s="2" t="s">
        <v>50</v>
      </c>
      <c r="E1063" s="38">
        <v>11855</v>
      </c>
      <c r="F1063" s="38">
        <v>11962.42370599276</v>
      </c>
      <c r="G1063" s="38">
        <v>12290.124766317909</v>
      </c>
      <c r="H1063" s="38">
        <v>12595.157177713056</v>
      </c>
      <c r="I1063" s="38">
        <v>12888.561064915626</v>
      </c>
      <c r="J1063" s="38">
        <v>13260.102629995914</v>
      </c>
      <c r="K1063" s="38">
        <v>13626.873337856647</v>
      </c>
      <c r="L1063" s="38">
        <v>14068.138757426132</v>
      </c>
      <c r="M1063" s="38">
        <v>14496.086848047129</v>
      </c>
      <c r="N1063" s="38">
        <v>14940.513032983868</v>
      </c>
      <c r="O1063" s="38">
        <v>15324.936636109253</v>
      </c>
      <c r="P1063" s="38">
        <v>15815.928307385742</v>
      </c>
      <c r="Q1063" s="38">
        <v>16159.141157787188</v>
      </c>
      <c r="R1063" s="38">
        <v>16480.237042963938</v>
      </c>
      <c r="S1063" s="38">
        <v>16578.797983085478</v>
      </c>
      <c r="T1063" s="38">
        <v>16640.911941732797</v>
      </c>
      <c r="U1063" s="38">
        <v>16587.935010358644</v>
      </c>
      <c r="V1063" s="38">
        <v>16560.319940014666</v>
      </c>
      <c r="W1063" s="38">
        <v>16662.938218390544</v>
      </c>
      <c r="X1063" s="38">
        <v>16991.428155054506</v>
      </c>
      <c r="Y1063" s="38">
        <v>17481.008704318519</v>
      </c>
      <c r="Z1063" s="38">
        <v>17926.575552697224</v>
      </c>
      <c r="AA1063" s="38">
        <v>18266.601896043969</v>
      </c>
      <c r="AB1063" s="38">
        <v>18393.066308945883</v>
      </c>
      <c r="AC1063" s="38">
        <v>18324.210592607109</v>
      </c>
      <c r="AD1063" s="38">
        <v>18028.083459831952</v>
      </c>
    </row>
    <row r="1064" spans="1:30" x14ac:dyDescent="0.25">
      <c r="A1064" t="s">
        <v>21</v>
      </c>
      <c r="B1064" t="s">
        <v>27</v>
      </c>
      <c r="C1064" s="31" t="s">
        <v>5</v>
      </c>
      <c r="D1064" s="2" t="s">
        <v>51</v>
      </c>
      <c r="E1064" s="38">
        <v>9382</v>
      </c>
      <c r="F1064" s="38">
        <v>10107.42408425175</v>
      </c>
      <c r="G1064" s="38">
        <v>10698.369248945733</v>
      </c>
      <c r="H1064" s="38">
        <v>11171.477209355291</v>
      </c>
      <c r="I1064" s="38">
        <v>11627.46794943619</v>
      </c>
      <c r="J1064" s="38">
        <v>12090.953768588824</v>
      </c>
      <c r="K1064" s="38">
        <v>12185.397521342125</v>
      </c>
      <c r="L1064" s="38">
        <v>12486.15624702063</v>
      </c>
      <c r="M1064" s="38">
        <v>12776.557835864252</v>
      </c>
      <c r="N1064" s="38">
        <v>13055.813152089053</v>
      </c>
      <c r="O1064" s="38">
        <v>13410.945882676417</v>
      </c>
      <c r="P1064" s="38">
        <v>13772.175254327425</v>
      </c>
      <c r="Q1064" s="38">
        <v>14204.186747741584</v>
      </c>
      <c r="R1064" s="38">
        <v>14628.594359827031</v>
      </c>
      <c r="S1064" s="38">
        <v>15074.083809498481</v>
      </c>
      <c r="T1064" s="38">
        <v>15475.262002214444</v>
      </c>
      <c r="U1064" s="38">
        <v>15962.025461113604</v>
      </c>
      <c r="V1064" s="38">
        <v>16310.382499700241</v>
      </c>
      <c r="W1064" s="38">
        <v>16629.335022948668</v>
      </c>
      <c r="X1064" s="38">
        <v>16730.947000223277</v>
      </c>
      <c r="Y1064" s="38">
        <v>16790.613433662907</v>
      </c>
      <c r="Z1064" s="38">
        <v>16751.875869324071</v>
      </c>
      <c r="AA1064" s="38">
        <v>16744.556537882268</v>
      </c>
      <c r="AB1064" s="38">
        <v>16865.751886377366</v>
      </c>
      <c r="AC1064" s="38">
        <v>17199.430266597999</v>
      </c>
      <c r="AD1064" s="38">
        <v>17701.856454313631</v>
      </c>
    </row>
    <row r="1065" spans="1:30" x14ac:dyDescent="0.25">
      <c r="A1065" t="s">
        <v>21</v>
      </c>
      <c r="B1065" t="s">
        <v>27</v>
      </c>
      <c r="C1065" s="31" t="s">
        <v>5</v>
      </c>
      <c r="D1065" s="2" t="s">
        <v>52</v>
      </c>
      <c r="E1065" s="38">
        <v>6661</v>
      </c>
      <c r="F1065" s="38">
        <v>7145.9779269481323</v>
      </c>
      <c r="G1065" s="38">
        <v>7557.1139581444459</v>
      </c>
      <c r="H1065" s="38">
        <v>8074.479909204274</v>
      </c>
      <c r="I1065" s="38">
        <v>8546.4852720099425</v>
      </c>
      <c r="J1065" s="38">
        <v>8988.110344387509</v>
      </c>
      <c r="K1065" s="38">
        <v>9681.127042416676</v>
      </c>
      <c r="L1065" s="38">
        <v>10243.798519802043</v>
      </c>
      <c r="M1065" s="38">
        <v>10687.378179475229</v>
      </c>
      <c r="N1065" s="38">
        <v>11117.188343968868</v>
      </c>
      <c r="O1065" s="38">
        <v>11551.721434810112</v>
      </c>
      <c r="P1065" s="38">
        <v>11651.139177954263</v>
      </c>
      <c r="Q1065" s="38">
        <v>11937.858420457178</v>
      </c>
      <c r="R1065" s="38">
        <v>12223.392568569454</v>
      </c>
      <c r="S1065" s="38">
        <v>12499.761044256586</v>
      </c>
      <c r="T1065" s="38">
        <v>12849.230476352788</v>
      </c>
      <c r="U1065" s="38">
        <v>13206.845742903635</v>
      </c>
      <c r="V1065" s="38">
        <v>13627.551458422469</v>
      </c>
      <c r="W1065" s="38">
        <v>14041.990410247321</v>
      </c>
      <c r="X1065" s="38">
        <v>14476.093507371374</v>
      </c>
      <c r="Y1065" s="38">
        <v>14876.184045601578</v>
      </c>
      <c r="Z1065" s="38">
        <v>15344.03986433862</v>
      </c>
      <c r="AA1065" s="38">
        <v>15686.651675940051</v>
      </c>
      <c r="AB1065" s="38">
        <v>15995.82384346941</v>
      </c>
      <c r="AC1065" s="38">
        <v>16099.930893852792</v>
      </c>
      <c r="AD1065" s="38">
        <v>16159.191256018152</v>
      </c>
    </row>
    <row r="1066" spans="1:30" x14ac:dyDescent="0.25">
      <c r="A1066" t="s">
        <v>21</v>
      </c>
      <c r="B1066" t="s">
        <v>27</v>
      </c>
      <c r="C1066" s="31" t="s">
        <v>5</v>
      </c>
      <c r="D1066" s="2" t="s">
        <v>53</v>
      </c>
      <c r="E1066" s="38">
        <v>4676</v>
      </c>
      <c r="F1066" s="38">
        <v>4857.5584782685519</v>
      </c>
      <c r="G1066" s="38">
        <v>5096.918682020153</v>
      </c>
      <c r="H1066" s="38">
        <v>5340.3559212875689</v>
      </c>
      <c r="I1066" s="38">
        <v>5647.7242983686301</v>
      </c>
      <c r="J1066" s="38">
        <v>6000.4338479400203</v>
      </c>
      <c r="K1066" s="38">
        <v>6422.2407710541784</v>
      </c>
      <c r="L1066" s="38">
        <v>6777.1801082123857</v>
      </c>
      <c r="M1066" s="38">
        <v>7229.7882700772461</v>
      </c>
      <c r="N1066" s="38">
        <v>7654.4580408890888</v>
      </c>
      <c r="O1066" s="38">
        <v>8054.4407807487523</v>
      </c>
      <c r="P1066" s="38">
        <v>8692.9392638129302</v>
      </c>
      <c r="Q1066" s="38">
        <v>9209.4708754327548</v>
      </c>
      <c r="R1066" s="38">
        <v>9618.9534294366586</v>
      </c>
      <c r="S1066" s="38">
        <v>10018.404614733507</v>
      </c>
      <c r="T1066" s="38">
        <v>10420.328515951371</v>
      </c>
      <c r="U1066" s="38">
        <v>10534.321714744276</v>
      </c>
      <c r="V1066" s="38">
        <v>10806.864237080536</v>
      </c>
      <c r="W1066" s="38">
        <v>11082.019511948078</v>
      </c>
      <c r="X1066" s="38">
        <v>11349.246233823351</v>
      </c>
      <c r="Y1066" s="38">
        <v>11682.25387544476</v>
      </c>
      <c r="Z1066" s="38">
        <v>12022.666359379798</v>
      </c>
      <c r="AA1066" s="38">
        <v>12419.086416197519</v>
      </c>
      <c r="AB1066" s="38">
        <v>12808.984684634679</v>
      </c>
      <c r="AC1066" s="38">
        <v>13216.69749838928</v>
      </c>
      <c r="AD1066" s="38">
        <v>13600.664338270321</v>
      </c>
    </row>
    <row r="1067" spans="1:30" x14ac:dyDescent="0.25">
      <c r="A1067" t="s">
        <v>21</v>
      </c>
      <c r="B1067" t="s">
        <v>27</v>
      </c>
      <c r="C1067" s="31" t="s">
        <v>5</v>
      </c>
      <c r="D1067" s="2" t="s">
        <v>1</v>
      </c>
      <c r="E1067" s="38">
        <v>5488</v>
      </c>
      <c r="F1067" s="38">
        <v>5617.4855414555577</v>
      </c>
      <c r="G1067" s="38">
        <v>5736.4887052208969</v>
      </c>
      <c r="H1067" s="38">
        <v>5890.3067417590473</v>
      </c>
      <c r="I1067" s="38">
        <v>6082.3491658097082</v>
      </c>
      <c r="J1067" s="38">
        <v>6265.4848157626948</v>
      </c>
      <c r="K1067" s="38">
        <v>6464.534840638973</v>
      </c>
      <c r="L1067" s="38">
        <v>6692.3312184192928</v>
      </c>
      <c r="M1067" s="38">
        <v>6954.8307259149778</v>
      </c>
      <c r="N1067" s="38">
        <v>7295.4439519304342</v>
      </c>
      <c r="O1067" s="38">
        <v>7663.1524783395489</v>
      </c>
      <c r="P1067" s="38">
        <v>8097.9259359293483</v>
      </c>
      <c r="Q1067" s="38">
        <v>8497.6210711155181</v>
      </c>
      <c r="R1067" s="38">
        <v>9002.4496037535519</v>
      </c>
      <c r="S1067" s="38">
        <v>9544.2505950904415</v>
      </c>
      <c r="T1067" s="38">
        <v>10081.98873155312</v>
      </c>
      <c r="U1067" s="38">
        <v>10864.557786061288</v>
      </c>
      <c r="V1067" s="38">
        <v>11503.41616324682</v>
      </c>
      <c r="W1067" s="38">
        <v>12122.748372592541</v>
      </c>
      <c r="X1067" s="38">
        <v>12751.705237857988</v>
      </c>
      <c r="Y1067" s="38">
        <v>13365.740837675361</v>
      </c>
      <c r="Z1067" s="38">
        <v>13932.695240420262</v>
      </c>
      <c r="AA1067" s="38">
        <v>14504.157608677013</v>
      </c>
      <c r="AB1067" s="38">
        <v>15053.841049608243</v>
      </c>
      <c r="AC1067" s="38">
        <v>15599.71767506037</v>
      </c>
      <c r="AD1067" s="38">
        <v>16184.68881463519</v>
      </c>
    </row>
    <row r="1068" spans="1:30" x14ac:dyDescent="0.25">
      <c r="A1068" t="s">
        <v>21</v>
      </c>
      <c r="B1068" t="s">
        <v>27</v>
      </c>
      <c r="C1068" s="31" t="s">
        <v>5</v>
      </c>
      <c r="D1068" s="2" t="s">
        <v>0</v>
      </c>
      <c r="E1068" s="38">
        <v>184305</v>
      </c>
      <c r="F1068" s="38">
        <v>189633.94684912573</v>
      </c>
      <c r="G1068" s="38">
        <v>194739.92458252117</v>
      </c>
      <c r="H1068" s="38">
        <v>199593.7735058371</v>
      </c>
      <c r="I1068" s="38">
        <v>204194.51808350164</v>
      </c>
      <c r="J1068" s="38">
        <v>208539.37701198732</v>
      </c>
      <c r="K1068" s="38">
        <v>212659.14766826437</v>
      </c>
      <c r="L1068" s="38">
        <v>216658.88726960312</v>
      </c>
      <c r="M1068" s="38">
        <v>220532.40793456437</v>
      </c>
      <c r="N1068" s="38">
        <v>224271.19527621137</v>
      </c>
      <c r="O1068" s="38">
        <v>227865.54184573991</v>
      </c>
      <c r="P1068" s="38">
        <v>231424.34267627017</v>
      </c>
      <c r="Q1068" s="38">
        <v>234952.33183793107</v>
      </c>
      <c r="R1068" s="38">
        <v>238446.17829455237</v>
      </c>
      <c r="S1068" s="38">
        <v>241899.73070724632</v>
      </c>
      <c r="T1068" s="38">
        <v>245305.97513481838</v>
      </c>
      <c r="U1068" s="38">
        <v>248666.49365139657</v>
      </c>
      <c r="V1068" s="38">
        <v>251977.82025986305</v>
      </c>
      <c r="W1068" s="38">
        <v>255242.24052704821</v>
      </c>
      <c r="X1068" s="38">
        <v>258455.68194340481</v>
      </c>
      <c r="Y1068" s="38">
        <v>261617.00600849389</v>
      </c>
      <c r="Z1068" s="38">
        <v>264724.41944867035</v>
      </c>
      <c r="AA1068" s="38">
        <v>267776.7424361679</v>
      </c>
      <c r="AB1068" s="38">
        <v>270773.214839469</v>
      </c>
      <c r="AC1068" s="38">
        <v>273712.81043428509</v>
      </c>
      <c r="AD1068" s="38">
        <v>276596.23596475995</v>
      </c>
    </row>
    <row r="1069" spans="1:30" x14ac:dyDescent="0.25">
      <c r="A1069" t="s">
        <v>21</v>
      </c>
      <c r="B1069" t="s">
        <v>27</v>
      </c>
      <c r="C1069" s="31" t="s">
        <v>6</v>
      </c>
      <c r="D1069" s="2" t="s">
        <v>37</v>
      </c>
      <c r="E1069" s="38">
        <v>19248</v>
      </c>
      <c r="F1069" s="38">
        <v>19562.137303770076</v>
      </c>
      <c r="G1069" s="38">
        <v>19837.620054694235</v>
      </c>
      <c r="H1069" s="38">
        <v>20008.539324873356</v>
      </c>
      <c r="I1069" s="38">
        <v>20237.787280012948</v>
      </c>
      <c r="J1069" s="38">
        <v>20302.432967696106</v>
      </c>
      <c r="K1069" s="38">
        <v>20286.634735350686</v>
      </c>
      <c r="L1069" s="38">
        <v>20302.897431472913</v>
      </c>
      <c r="M1069" s="38">
        <v>20359.80750370042</v>
      </c>
      <c r="N1069" s="38">
        <v>20464.330833807344</v>
      </c>
      <c r="O1069" s="38">
        <v>20624.307408612451</v>
      </c>
      <c r="P1069" s="38">
        <v>20862.646924874891</v>
      </c>
      <c r="Q1069" s="38">
        <v>21081.851016723973</v>
      </c>
      <c r="R1069" s="38">
        <v>21285.296048827648</v>
      </c>
      <c r="S1069" s="38">
        <v>21475.789103603478</v>
      </c>
      <c r="T1069" s="38">
        <v>21656.522251896735</v>
      </c>
      <c r="U1069" s="38">
        <v>21831.038461716969</v>
      </c>
      <c r="V1069" s="38">
        <v>22001.484563695878</v>
      </c>
      <c r="W1069" s="38">
        <v>22170.418469084791</v>
      </c>
      <c r="X1069" s="38">
        <v>22339.392779716392</v>
      </c>
      <c r="Y1069" s="38">
        <v>22509.315526043276</v>
      </c>
      <c r="Z1069" s="38">
        <v>22680.315380310123</v>
      </c>
      <c r="AA1069" s="38">
        <v>22851.584226356106</v>
      </c>
      <c r="AB1069" s="38">
        <v>23021.476159882714</v>
      </c>
      <c r="AC1069" s="38">
        <v>23187.312665899779</v>
      </c>
      <c r="AD1069" s="38">
        <v>23346.362123744337</v>
      </c>
    </row>
    <row r="1070" spans="1:30" x14ac:dyDescent="0.25">
      <c r="A1070" t="s">
        <v>21</v>
      </c>
      <c r="B1070" t="s">
        <v>27</v>
      </c>
      <c r="C1070" s="31" t="s">
        <v>6</v>
      </c>
      <c r="D1070" s="2" t="s">
        <v>38</v>
      </c>
      <c r="E1070" s="38">
        <v>22939</v>
      </c>
      <c r="F1070" s="38">
        <v>23274.199476036963</v>
      </c>
      <c r="G1070" s="38">
        <v>23438.166766507522</v>
      </c>
      <c r="H1070" s="38">
        <v>23599.805460675918</v>
      </c>
      <c r="I1070" s="38">
        <v>23675.872269049491</v>
      </c>
      <c r="J1070" s="38">
        <v>23806.776400128831</v>
      </c>
      <c r="K1070" s="38">
        <v>23972.525159264638</v>
      </c>
      <c r="L1070" s="38">
        <v>24091.907926875836</v>
      </c>
      <c r="M1070" s="38">
        <v>24136.383375866601</v>
      </c>
      <c r="N1070" s="38">
        <v>24220.202029853732</v>
      </c>
      <c r="O1070" s="38">
        <v>24142.690885737229</v>
      </c>
      <c r="P1070" s="38">
        <v>24024.095472700341</v>
      </c>
      <c r="Q1070" s="38">
        <v>23964.341247430304</v>
      </c>
      <c r="R1070" s="38">
        <v>23970.745104948932</v>
      </c>
      <c r="S1070" s="38">
        <v>24050.354696750535</v>
      </c>
      <c r="T1070" s="38">
        <v>24210.916689789286</v>
      </c>
      <c r="U1070" s="38">
        <v>24459.048586362351</v>
      </c>
      <c r="V1070" s="38">
        <v>24686.338066583106</v>
      </c>
      <c r="W1070" s="38">
        <v>24896.190127689908</v>
      </c>
      <c r="X1070" s="38">
        <v>25091.806212531796</v>
      </c>
      <c r="Y1070" s="38">
        <v>25276.262489513159</v>
      </c>
      <c r="Z1070" s="38">
        <v>25453.578865573218</v>
      </c>
      <c r="AA1070" s="38">
        <v>25626.557187617105</v>
      </c>
      <c r="AB1070" s="38">
        <v>25797.562396038633</v>
      </c>
      <c r="AC1070" s="38">
        <v>25968.203443621194</v>
      </c>
      <c r="AD1070" s="38">
        <v>26139.677406914303</v>
      </c>
    </row>
    <row r="1071" spans="1:30" x14ac:dyDescent="0.25">
      <c r="A1071" t="s">
        <v>21</v>
      </c>
      <c r="B1071" t="s">
        <v>27</v>
      </c>
      <c r="C1071" s="31" t="s">
        <v>6</v>
      </c>
      <c r="D1071" s="2" t="s">
        <v>39</v>
      </c>
      <c r="E1071" s="38">
        <v>22658</v>
      </c>
      <c r="F1071" s="38">
        <v>23542.362707212185</v>
      </c>
      <c r="G1071" s="38">
        <v>24563.03740469048</v>
      </c>
      <c r="H1071" s="38">
        <v>25473.661738006249</v>
      </c>
      <c r="I1071" s="38">
        <v>26234.625243000311</v>
      </c>
      <c r="J1071" s="38">
        <v>26686.899294677678</v>
      </c>
      <c r="K1071" s="38">
        <v>26952.297895231746</v>
      </c>
      <c r="L1071" s="38">
        <v>27068.16416430732</v>
      </c>
      <c r="M1071" s="38">
        <v>27168.724931130426</v>
      </c>
      <c r="N1071" s="38">
        <v>27195.337142676566</v>
      </c>
      <c r="O1071" s="38">
        <v>27296.018182617343</v>
      </c>
      <c r="P1071" s="38">
        <v>27411.652037224041</v>
      </c>
      <c r="Q1071" s="38">
        <v>27479.815334550171</v>
      </c>
      <c r="R1071" s="38">
        <v>27494.735206032754</v>
      </c>
      <c r="S1071" s="38">
        <v>27538.177335519293</v>
      </c>
      <c r="T1071" s="38">
        <v>27424.283284221936</v>
      </c>
      <c r="U1071" s="38">
        <v>27277.629960926824</v>
      </c>
      <c r="V1071" s="38">
        <v>27198.380557227283</v>
      </c>
      <c r="W1071" s="38">
        <v>27193.142639728503</v>
      </c>
      <c r="X1071" s="38">
        <v>27268.774091665186</v>
      </c>
      <c r="Y1071" s="38">
        <v>27432.066964336613</v>
      </c>
      <c r="Z1071" s="38">
        <v>27688.184054987541</v>
      </c>
      <c r="AA1071" s="38">
        <v>27921.527965618192</v>
      </c>
      <c r="AB1071" s="38">
        <v>28135.378436794348</v>
      </c>
      <c r="AC1071" s="38">
        <v>28333.06385308985</v>
      </c>
      <c r="AD1071" s="38">
        <v>28518.109010596236</v>
      </c>
    </row>
    <row r="1072" spans="1:30" x14ac:dyDescent="0.25">
      <c r="A1072" t="s">
        <v>21</v>
      </c>
      <c r="B1072" t="s">
        <v>27</v>
      </c>
      <c r="C1072" s="31" t="s">
        <v>6</v>
      </c>
      <c r="D1072" s="2" t="s">
        <v>40</v>
      </c>
      <c r="E1072" s="38">
        <v>21254</v>
      </c>
      <c r="F1072" s="38">
        <v>22016.500060666025</v>
      </c>
      <c r="G1072" s="38">
        <v>22576.59728247267</v>
      </c>
      <c r="H1072" s="38">
        <v>23127.871609284681</v>
      </c>
      <c r="I1072" s="38">
        <v>23550.723758741911</v>
      </c>
      <c r="J1072" s="38">
        <v>24170.820623847281</v>
      </c>
      <c r="K1072" s="38">
        <v>24954.813783984842</v>
      </c>
      <c r="L1072" s="38">
        <v>25865.670770653091</v>
      </c>
      <c r="M1072" s="38">
        <v>26663.186088827926</v>
      </c>
      <c r="N1072" s="38">
        <v>27313.066583722521</v>
      </c>
      <c r="O1072" s="38">
        <v>27680.730159077062</v>
      </c>
      <c r="P1072" s="38">
        <v>27879.094835184191</v>
      </c>
      <c r="Q1072" s="38">
        <v>27977.939622119327</v>
      </c>
      <c r="R1072" s="38">
        <v>28076.456354901427</v>
      </c>
      <c r="S1072" s="38">
        <v>28101.006984252173</v>
      </c>
      <c r="T1072" s="38">
        <v>28221.86707123636</v>
      </c>
      <c r="U1072" s="38">
        <v>28319.367490953959</v>
      </c>
      <c r="V1072" s="38">
        <v>28371.878717698946</v>
      </c>
      <c r="W1072" s="38">
        <v>28381.526904632141</v>
      </c>
      <c r="X1072" s="38">
        <v>28387.172856017489</v>
      </c>
      <c r="Y1072" s="38">
        <v>28245.653390634216</v>
      </c>
      <c r="Z1072" s="38">
        <v>28076.784468423131</v>
      </c>
      <c r="AA1072" s="38">
        <v>27983.240483446323</v>
      </c>
      <c r="AB1072" s="38">
        <v>27968.933294891991</v>
      </c>
      <c r="AC1072" s="38">
        <v>28037.469640447176</v>
      </c>
      <c r="AD1072" s="38">
        <v>28187.939113541146</v>
      </c>
    </row>
    <row r="1073" spans="1:30" x14ac:dyDescent="0.25">
      <c r="A1073" t="s">
        <v>21</v>
      </c>
      <c r="B1073" t="s">
        <v>27</v>
      </c>
      <c r="C1073" s="31" t="s">
        <v>6</v>
      </c>
      <c r="D1073" s="2" t="s">
        <v>41</v>
      </c>
      <c r="E1073" s="38">
        <v>18797</v>
      </c>
      <c r="F1073" s="38">
        <v>19446.505158288826</v>
      </c>
      <c r="G1073" s="38">
        <v>20079.541342675686</v>
      </c>
      <c r="H1073" s="38">
        <v>20554.455152970353</v>
      </c>
      <c r="I1073" s="38">
        <v>20965.724467268421</v>
      </c>
      <c r="J1073" s="38">
        <v>21429.756284025942</v>
      </c>
      <c r="K1073" s="38">
        <v>21773.056017848008</v>
      </c>
      <c r="L1073" s="38">
        <v>22014.50814798486</v>
      </c>
      <c r="M1073" s="38">
        <v>22298.177933288574</v>
      </c>
      <c r="N1073" s="38">
        <v>22533.778665226127</v>
      </c>
      <c r="O1073" s="38">
        <v>22948.069687884315</v>
      </c>
      <c r="P1073" s="38">
        <v>23531.339863332185</v>
      </c>
      <c r="Q1073" s="38">
        <v>24212.027764774364</v>
      </c>
      <c r="R1073" s="38">
        <v>24802.324736737493</v>
      </c>
      <c r="S1073" s="38">
        <v>25301.952169813216</v>
      </c>
      <c r="T1073" s="38">
        <v>25603.005174505888</v>
      </c>
      <c r="U1073" s="38">
        <v>25773.505080102375</v>
      </c>
      <c r="V1073" s="38">
        <v>25881.720334595757</v>
      </c>
      <c r="W1073" s="38">
        <v>25983.554566331433</v>
      </c>
      <c r="X1073" s="38">
        <v>26013.820603159566</v>
      </c>
      <c r="Y1073" s="38">
        <v>26132.430066135843</v>
      </c>
      <c r="Z1073" s="38">
        <v>26205.173311542298</v>
      </c>
      <c r="AA1073" s="38">
        <v>26227.086762856234</v>
      </c>
      <c r="AB1073" s="38">
        <v>26221.183385944576</v>
      </c>
      <c r="AC1073" s="38">
        <v>26190.516452819127</v>
      </c>
      <c r="AD1073" s="38">
        <v>26037.910503256047</v>
      </c>
    </row>
    <row r="1074" spans="1:30" x14ac:dyDescent="0.25">
      <c r="A1074" t="s">
        <v>21</v>
      </c>
      <c r="B1074" t="s">
        <v>27</v>
      </c>
      <c r="C1074" s="31" t="s">
        <v>6</v>
      </c>
      <c r="D1074" s="2" t="s">
        <v>42</v>
      </c>
      <c r="E1074" s="38">
        <v>18522</v>
      </c>
      <c r="F1074" s="38">
        <v>19322.208026376451</v>
      </c>
      <c r="G1074" s="38">
        <v>20095.092148376723</v>
      </c>
      <c r="H1074" s="38">
        <v>20698.923904388015</v>
      </c>
      <c r="I1074" s="38">
        <v>21215.839024816007</v>
      </c>
      <c r="J1074" s="38">
        <v>21530.307574324012</v>
      </c>
      <c r="K1074" s="38">
        <v>21751.357992934209</v>
      </c>
      <c r="L1074" s="38">
        <v>21958.275458548858</v>
      </c>
      <c r="M1074" s="38">
        <v>22093.543854058764</v>
      </c>
      <c r="N1074" s="38">
        <v>22209.939385900034</v>
      </c>
      <c r="O1074" s="38">
        <v>22394.782597059297</v>
      </c>
      <c r="P1074" s="38">
        <v>22538.258230909822</v>
      </c>
      <c r="Q1074" s="38">
        <v>22654.99144024725</v>
      </c>
      <c r="R1074" s="38">
        <v>22837.697956204516</v>
      </c>
      <c r="S1074" s="38">
        <v>23020.999118920874</v>
      </c>
      <c r="T1074" s="38">
        <v>23351.005756247752</v>
      </c>
      <c r="U1074" s="38">
        <v>23829.484403287817</v>
      </c>
      <c r="V1074" s="38">
        <v>24371.099576411289</v>
      </c>
      <c r="W1074" s="38">
        <v>24841.686942268316</v>
      </c>
      <c r="X1074" s="38">
        <v>25267.895250812075</v>
      </c>
      <c r="Y1074" s="38">
        <v>25536.534929506117</v>
      </c>
      <c r="Z1074" s="38">
        <v>25704.151150521819</v>
      </c>
      <c r="AA1074" s="38">
        <v>25829.713598396134</v>
      </c>
      <c r="AB1074" s="38">
        <v>25932.097761072182</v>
      </c>
      <c r="AC1074" s="38">
        <v>25977.94630371419</v>
      </c>
      <c r="AD1074" s="38">
        <v>26094.559270601902</v>
      </c>
    </row>
    <row r="1075" spans="1:30" x14ac:dyDescent="0.25">
      <c r="A1075" t="s">
        <v>21</v>
      </c>
      <c r="B1075" t="s">
        <v>27</v>
      </c>
      <c r="C1075" s="31" t="s">
        <v>6</v>
      </c>
      <c r="D1075" s="2" t="s">
        <v>43</v>
      </c>
      <c r="E1075" s="38">
        <v>19723</v>
      </c>
      <c r="F1075" s="38">
        <v>20449.467621293341</v>
      </c>
      <c r="G1075" s="38">
        <v>20881.876414744169</v>
      </c>
      <c r="H1075" s="38">
        <v>21495.52614768278</v>
      </c>
      <c r="I1075" s="38">
        <v>22057.804050750776</v>
      </c>
      <c r="J1075" s="38">
        <v>22667.722841910356</v>
      </c>
      <c r="K1075" s="38">
        <v>23187.13983382297</v>
      </c>
      <c r="L1075" s="38">
        <v>23689.625902313139</v>
      </c>
      <c r="M1075" s="38">
        <v>24062.435521735031</v>
      </c>
      <c r="N1075" s="38">
        <v>24336.83891880123</v>
      </c>
      <c r="O1075" s="38">
        <v>24478.32544099191</v>
      </c>
      <c r="P1075" s="38">
        <v>24575.034428834049</v>
      </c>
      <c r="Q1075" s="38">
        <v>24656.428028086546</v>
      </c>
      <c r="R1075" s="38">
        <v>24702.787375399894</v>
      </c>
      <c r="S1075" s="38">
        <v>24745.629402463277</v>
      </c>
      <c r="T1075" s="38">
        <v>24872.286488186433</v>
      </c>
      <c r="U1075" s="38">
        <v>24977.49066397798</v>
      </c>
      <c r="V1075" s="38">
        <v>25075.635376528204</v>
      </c>
      <c r="W1075" s="38">
        <v>25235.416798652004</v>
      </c>
      <c r="X1075" s="38">
        <v>25401.525269244106</v>
      </c>
      <c r="Y1075" s="38">
        <v>25687.934937365695</v>
      </c>
      <c r="Z1075" s="38">
        <v>26121.423692462948</v>
      </c>
      <c r="AA1075" s="38">
        <v>26610.24326382127</v>
      </c>
      <c r="AB1075" s="38">
        <v>27044.998789834048</v>
      </c>
      <c r="AC1075" s="38">
        <v>27453.585116644244</v>
      </c>
      <c r="AD1075" s="38">
        <v>27715.481451326945</v>
      </c>
    </row>
    <row r="1076" spans="1:30" x14ac:dyDescent="0.25">
      <c r="A1076" t="s">
        <v>21</v>
      </c>
      <c r="B1076" t="s">
        <v>27</v>
      </c>
      <c r="C1076" s="31" t="s">
        <v>6</v>
      </c>
      <c r="D1076" s="2" t="s">
        <v>44</v>
      </c>
      <c r="E1076" s="38">
        <v>20372</v>
      </c>
      <c r="F1076" s="38">
        <v>21077.003008592128</v>
      </c>
      <c r="G1076" s="38">
        <v>22065.475660346827</v>
      </c>
      <c r="H1076" s="38">
        <v>22888.820481270744</v>
      </c>
      <c r="I1076" s="38">
        <v>23805.29674561174</v>
      </c>
      <c r="J1076" s="38">
        <v>24389.203873711944</v>
      </c>
      <c r="K1076" s="38">
        <v>24964.732037970076</v>
      </c>
      <c r="L1076" s="38">
        <v>25300.725769564546</v>
      </c>
      <c r="M1076" s="38">
        <v>25768.617539524705</v>
      </c>
      <c r="N1076" s="38">
        <v>26232.528094413719</v>
      </c>
      <c r="O1076" s="38">
        <v>26716.013632103226</v>
      </c>
      <c r="P1076" s="38">
        <v>27166.748127595522</v>
      </c>
      <c r="Q1076" s="38">
        <v>27607.187252966087</v>
      </c>
      <c r="R1076" s="38">
        <v>27943.361077739857</v>
      </c>
      <c r="S1076" s="38">
        <v>28179.951032145553</v>
      </c>
      <c r="T1076" s="38">
        <v>28315.333101111552</v>
      </c>
      <c r="U1076" s="38">
        <v>28404.860386406508</v>
      </c>
      <c r="V1076" s="38">
        <v>28460.314088931758</v>
      </c>
      <c r="W1076" s="38">
        <v>28481.963401808363</v>
      </c>
      <c r="X1076" s="38">
        <v>28494.226421545427</v>
      </c>
      <c r="Y1076" s="38">
        <v>28588.294667290822</v>
      </c>
      <c r="Z1076" s="38">
        <v>28666.362260695205</v>
      </c>
      <c r="AA1076" s="38">
        <v>28747.884608671346</v>
      </c>
      <c r="AB1076" s="38">
        <v>28893.521447802981</v>
      </c>
      <c r="AC1076" s="38">
        <v>29050.864535520926</v>
      </c>
      <c r="AD1076" s="38">
        <v>29327.132772833171</v>
      </c>
    </row>
    <row r="1077" spans="1:30" x14ac:dyDescent="0.25">
      <c r="A1077" t="s">
        <v>21</v>
      </c>
      <c r="B1077" t="s">
        <v>27</v>
      </c>
      <c r="C1077" s="31" t="s">
        <v>6</v>
      </c>
      <c r="D1077" s="2" t="s">
        <v>45</v>
      </c>
      <c r="E1077" s="38">
        <v>24296</v>
      </c>
      <c r="F1077" s="38">
        <v>23843.141267001673</v>
      </c>
      <c r="G1077" s="38">
        <v>23446.654996101919</v>
      </c>
      <c r="H1077" s="38">
        <v>23340.594960832263</v>
      </c>
      <c r="I1077" s="38">
        <v>23577.687809012299</v>
      </c>
      <c r="J1077" s="38">
        <v>24171.81218085625</v>
      </c>
      <c r="K1077" s="38">
        <v>24831.746864634482</v>
      </c>
      <c r="L1077" s="38">
        <v>25769.782895073164</v>
      </c>
      <c r="M1077" s="38">
        <v>26572.673168712343</v>
      </c>
      <c r="N1077" s="38">
        <v>27429.379535330321</v>
      </c>
      <c r="O1077" s="38">
        <v>28004.83991869173</v>
      </c>
      <c r="P1077" s="38">
        <v>28545.142556132509</v>
      </c>
      <c r="Q1077" s="38">
        <v>28882.010721466577</v>
      </c>
      <c r="R1077" s="38">
        <v>29334.12765556763</v>
      </c>
      <c r="S1077" s="38">
        <v>29817.889679786629</v>
      </c>
      <c r="T1077" s="38">
        <v>30309.483863193207</v>
      </c>
      <c r="U1077" s="38">
        <v>30780.324851258341</v>
      </c>
      <c r="V1077" s="38">
        <v>31229.51098210469</v>
      </c>
      <c r="W1077" s="38">
        <v>31575.942534398746</v>
      </c>
      <c r="X1077" s="38">
        <v>31809.913144534567</v>
      </c>
      <c r="Y1077" s="38">
        <v>31942.210074276722</v>
      </c>
      <c r="Z1077" s="38">
        <v>32025.288957015808</v>
      </c>
      <c r="AA1077" s="38">
        <v>32061.235089530273</v>
      </c>
      <c r="AB1077" s="38">
        <v>32062.134146315802</v>
      </c>
      <c r="AC1077" s="38">
        <v>32050.257382308304</v>
      </c>
      <c r="AD1077" s="38">
        <v>32118.694877515984</v>
      </c>
    </row>
    <row r="1078" spans="1:30" x14ac:dyDescent="0.25">
      <c r="A1078" t="s">
        <v>21</v>
      </c>
      <c r="B1078" t="s">
        <v>27</v>
      </c>
      <c r="C1078" s="31" t="s">
        <v>6</v>
      </c>
      <c r="D1078" s="2" t="s">
        <v>46</v>
      </c>
      <c r="E1078" s="38">
        <v>25032</v>
      </c>
      <c r="F1078" s="38">
        <v>25986.135271892963</v>
      </c>
      <c r="G1078" s="38">
        <v>26851.95326356015</v>
      </c>
      <c r="H1078" s="38">
        <v>27274.356676958567</v>
      </c>
      <c r="I1078" s="38">
        <v>27211.727351000663</v>
      </c>
      <c r="J1078" s="38">
        <v>26674.408016157126</v>
      </c>
      <c r="K1078" s="38">
        <v>26138.50085856115</v>
      </c>
      <c r="L1078" s="38">
        <v>25698.944542872588</v>
      </c>
      <c r="M1078" s="38">
        <v>25545.797913585517</v>
      </c>
      <c r="N1078" s="38">
        <v>25751.946409356337</v>
      </c>
      <c r="O1078" s="38">
        <v>26302.271144861676</v>
      </c>
      <c r="P1078" s="38">
        <v>26958.357951909005</v>
      </c>
      <c r="Q1078" s="38">
        <v>27888.754047970426</v>
      </c>
      <c r="R1078" s="38">
        <v>28711.476214299262</v>
      </c>
      <c r="S1078" s="38">
        <v>29569.145077564088</v>
      </c>
      <c r="T1078" s="38">
        <v>30188.862779376672</v>
      </c>
      <c r="U1078" s="38">
        <v>30743.604705108293</v>
      </c>
      <c r="V1078" s="38">
        <v>31111.481332780775</v>
      </c>
      <c r="W1078" s="38">
        <v>31572.885719082748</v>
      </c>
      <c r="X1078" s="38">
        <v>32077.880487559218</v>
      </c>
      <c r="Y1078" s="38">
        <v>32568.765931949947</v>
      </c>
      <c r="Z1078" s="38">
        <v>33043.822682260303</v>
      </c>
      <c r="AA1078" s="38">
        <v>33489.185643636156</v>
      </c>
      <c r="AB1078" s="38">
        <v>33834.644366842927</v>
      </c>
      <c r="AC1078" s="38">
        <v>34061.054542463287</v>
      </c>
      <c r="AD1078" s="38">
        <v>34184.939311301845</v>
      </c>
    </row>
    <row r="1079" spans="1:30" x14ac:dyDescent="0.25">
      <c r="A1079" t="s">
        <v>21</v>
      </c>
      <c r="B1079" t="s">
        <v>27</v>
      </c>
      <c r="C1079" s="31" t="s">
        <v>6</v>
      </c>
      <c r="D1079" s="2" t="s">
        <v>47</v>
      </c>
      <c r="E1079" s="38">
        <v>24926</v>
      </c>
      <c r="F1079" s="38">
        <v>24956.413055410601</v>
      </c>
      <c r="G1079" s="38">
        <v>24932.202257614241</v>
      </c>
      <c r="H1079" s="38">
        <v>25125.945069659414</v>
      </c>
      <c r="I1079" s="38">
        <v>25731.972292376879</v>
      </c>
      <c r="J1079" s="38">
        <v>26600.695725646274</v>
      </c>
      <c r="K1079" s="38">
        <v>27465.71516012105</v>
      </c>
      <c r="L1079" s="38">
        <v>28203.570538182634</v>
      </c>
      <c r="M1079" s="38">
        <v>28529.266082599377</v>
      </c>
      <c r="N1079" s="38">
        <v>28413.097126429133</v>
      </c>
      <c r="O1079" s="38">
        <v>27848.97771490155</v>
      </c>
      <c r="P1079" s="38">
        <v>27308.660486984361</v>
      </c>
      <c r="Q1079" s="38">
        <v>26894.507168925989</v>
      </c>
      <c r="R1079" s="38">
        <v>26760.068050806338</v>
      </c>
      <c r="S1079" s="38">
        <v>26989.864906778221</v>
      </c>
      <c r="T1079" s="38">
        <v>27552.7161572568</v>
      </c>
      <c r="U1079" s="38">
        <v>28235.844734033148</v>
      </c>
      <c r="V1079" s="38">
        <v>29177.321898407929</v>
      </c>
      <c r="W1079" s="38">
        <v>30025.815888764722</v>
      </c>
      <c r="X1079" s="38">
        <v>30885.90394013741</v>
      </c>
      <c r="Y1079" s="38">
        <v>31530.433740607717</v>
      </c>
      <c r="Z1079" s="38">
        <v>32089.850553814773</v>
      </c>
      <c r="AA1079" s="38">
        <v>32475.100683484299</v>
      </c>
      <c r="AB1079" s="38">
        <v>32935.936311098165</v>
      </c>
      <c r="AC1079" s="38">
        <v>33446.72124100232</v>
      </c>
      <c r="AD1079" s="38">
        <v>33926.834806305436</v>
      </c>
    </row>
    <row r="1080" spans="1:30" x14ac:dyDescent="0.25">
      <c r="A1080" t="s">
        <v>21</v>
      </c>
      <c r="B1080" t="s">
        <v>27</v>
      </c>
      <c r="C1080" s="31" t="s">
        <v>6</v>
      </c>
      <c r="D1080" s="2" t="s">
        <v>48</v>
      </c>
      <c r="E1080" s="38">
        <v>24594</v>
      </c>
      <c r="F1080" s="38">
        <v>25399.638971211432</v>
      </c>
      <c r="G1080" s="38">
        <v>25959.990784651163</v>
      </c>
      <c r="H1080" s="38">
        <v>26483.35004729325</v>
      </c>
      <c r="I1080" s="38">
        <v>26551.905575519842</v>
      </c>
      <c r="J1080" s="38">
        <v>26557.798600688158</v>
      </c>
      <c r="K1080" s="38">
        <v>26492.247770805639</v>
      </c>
      <c r="L1080" s="38">
        <v>26406.377274382736</v>
      </c>
      <c r="M1080" s="38">
        <v>26546.595545137585</v>
      </c>
      <c r="N1080" s="38">
        <v>27092.736220557425</v>
      </c>
      <c r="O1080" s="38">
        <v>27929.646616506168</v>
      </c>
      <c r="P1080" s="38">
        <v>28763.943067309596</v>
      </c>
      <c r="Q1080" s="38">
        <v>29451.243069288445</v>
      </c>
      <c r="R1080" s="38">
        <v>29757.976937731648</v>
      </c>
      <c r="S1080" s="38">
        <v>29663.39644621202</v>
      </c>
      <c r="T1080" s="38">
        <v>29136.272653053984</v>
      </c>
      <c r="U1080" s="38">
        <v>28631.578595408901</v>
      </c>
      <c r="V1080" s="38">
        <v>28267.894229157107</v>
      </c>
      <c r="W1080" s="38">
        <v>28167.73575967037</v>
      </c>
      <c r="X1080" s="38">
        <v>28429.135504207581</v>
      </c>
      <c r="Y1080" s="38">
        <v>29005.750282079644</v>
      </c>
      <c r="Z1080" s="38">
        <v>29717.026047527172</v>
      </c>
      <c r="AA1080" s="38">
        <v>30675.065561305986</v>
      </c>
      <c r="AB1080" s="38">
        <v>31554.967075453784</v>
      </c>
      <c r="AC1080" s="38">
        <v>32426.565653604735</v>
      </c>
      <c r="AD1080" s="38">
        <v>33098.261738110828</v>
      </c>
    </row>
    <row r="1081" spans="1:30" x14ac:dyDescent="0.25">
      <c r="A1081" t="s">
        <v>21</v>
      </c>
      <c r="B1081" t="s">
        <v>27</v>
      </c>
      <c r="C1081" s="31" t="s">
        <v>6</v>
      </c>
      <c r="D1081" s="2" t="s">
        <v>49</v>
      </c>
      <c r="E1081" s="38">
        <v>23080</v>
      </c>
      <c r="F1081" s="38">
        <v>23593.927943169518</v>
      </c>
      <c r="G1081" s="38">
        <v>24327.966925295776</v>
      </c>
      <c r="H1081" s="38">
        <v>25122.695633327974</v>
      </c>
      <c r="I1081" s="38">
        <v>25944.415873633578</v>
      </c>
      <c r="J1081" s="38">
        <v>26724.341299225249</v>
      </c>
      <c r="K1081" s="38">
        <v>27483.315660518885</v>
      </c>
      <c r="L1081" s="38">
        <v>28010.879238566147</v>
      </c>
      <c r="M1081" s="38">
        <v>28485.003238262725</v>
      </c>
      <c r="N1081" s="38">
        <v>28524.568234468705</v>
      </c>
      <c r="O1081" s="38">
        <v>28475.522772443226</v>
      </c>
      <c r="P1081" s="38">
        <v>28375.154786967803</v>
      </c>
      <c r="Q1081" s="38">
        <v>28287.964452207874</v>
      </c>
      <c r="R1081" s="38">
        <v>28439.289960364335</v>
      </c>
      <c r="S1081" s="38">
        <v>29002.370358755637</v>
      </c>
      <c r="T1081" s="38">
        <v>29890.481125239749</v>
      </c>
      <c r="U1081" s="38">
        <v>30763.606715031907</v>
      </c>
      <c r="V1081" s="38">
        <v>31455.979286939004</v>
      </c>
      <c r="W1081" s="38">
        <v>31774.925193188516</v>
      </c>
      <c r="X1081" s="38">
        <v>31706.377621347179</v>
      </c>
      <c r="Y1081" s="38">
        <v>31198.16881069701</v>
      </c>
      <c r="Z1081" s="38">
        <v>30712.771693035083</v>
      </c>
      <c r="AA1081" s="38">
        <v>30386.015339470046</v>
      </c>
      <c r="AB1081" s="38">
        <v>30315.840770073992</v>
      </c>
      <c r="AC1081" s="38">
        <v>30611.938471347581</v>
      </c>
      <c r="AD1081" s="38">
        <v>31216.00363465953</v>
      </c>
    </row>
    <row r="1082" spans="1:30" x14ac:dyDescent="0.25">
      <c r="A1082" t="s">
        <v>21</v>
      </c>
      <c r="B1082" t="s">
        <v>27</v>
      </c>
      <c r="C1082" s="31" t="s">
        <v>6</v>
      </c>
      <c r="D1082" s="2" t="s">
        <v>50</v>
      </c>
      <c r="E1082" s="38">
        <v>23170</v>
      </c>
      <c r="F1082" s="38">
        <v>23214.108780440605</v>
      </c>
      <c r="G1082" s="38">
        <v>23520.803863986279</v>
      </c>
      <c r="H1082" s="38">
        <v>23799.23636096008</v>
      </c>
      <c r="I1082" s="38">
        <v>24192.067380778924</v>
      </c>
      <c r="J1082" s="38">
        <v>24673.711207195309</v>
      </c>
      <c r="K1082" s="38">
        <v>25178.899387931997</v>
      </c>
      <c r="L1082" s="38">
        <v>25877.498667154221</v>
      </c>
      <c r="M1082" s="38">
        <v>26641.786970933292</v>
      </c>
      <c r="N1082" s="38">
        <v>27433.366816293863</v>
      </c>
      <c r="O1082" s="38">
        <v>28198.204814060286</v>
      </c>
      <c r="P1082" s="38">
        <v>28952.205922362955</v>
      </c>
      <c r="Q1082" s="38">
        <v>29496.492705420045</v>
      </c>
      <c r="R1082" s="38">
        <v>29977.53262119487</v>
      </c>
      <c r="S1082" s="38">
        <v>30042.417247522662</v>
      </c>
      <c r="T1082" s="38">
        <v>30008.696501371334</v>
      </c>
      <c r="U1082" s="38">
        <v>29925.27240284445</v>
      </c>
      <c r="V1082" s="38">
        <v>29874.831056809384</v>
      </c>
      <c r="W1082" s="38">
        <v>30065.889068274319</v>
      </c>
      <c r="X1082" s="38">
        <v>30657.789441167843</v>
      </c>
      <c r="Y1082" s="38">
        <v>31593.919490367301</v>
      </c>
      <c r="Z1082" s="38">
        <v>32497.544572035607</v>
      </c>
      <c r="AA1082" s="38">
        <v>33186.644661901584</v>
      </c>
      <c r="AB1082" s="38">
        <v>33506.886595092605</v>
      </c>
      <c r="AC1082" s="38">
        <v>33448.516803851759</v>
      </c>
      <c r="AD1082" s="38">
        <v>32957.9284925674</v>
      </c>
    </row>
    <row r="1083" spans="1:30" x14ac:dyDescent="0.25">
      <c r="A1083" t="s">
        <v>21</v>
      </c>
      <c r="B1083" t="s">
        <v>27</v>
      </c>
      <c r="C1083" s="31" t="s">
        <v>6</v>
      </c>
      <c r="D1083" s="2" t="s">
        <v>51</v>
      </c>
      <c r="E1083" s="38">
        <v>18266</v>
      </c>
      <c r="F1083" s="38">
        <v>19617.618627545155</v>
      </c>
      <c r="G1083" s="38">
        <v>20838.558961335839</v>
      </c>
      <c r="H1083" s="38">
        <v>21723.040545950731</v>
      </c>
      <c r="I1083" s="38">
        <v>22525.314387951883</v>
      </c>
      <c r="J1083" s="38">
        <v>23248.355566494432</v>
      </c>
      <c r="K1083" s="38">
        <v>23285.607154209989</v>
      </c>
      <c r="L1083" s="38">
        <v>23578.481080347665</v>
      </c>
      <c r="M1083" s="38">
        <v>23861.210725282395</v>
      </c>
      <c r="N1083" s="38">
        <v>24243.324482082884</v>
      </c>
      <c r="O1083" s="38">
        <v>24722.492808487554</v>
      </c>
      <c r="P1083" s="38">
        <v>25240.459159460021</v>
      </c>
      <c r="Q1083" s="38">
        <v>25933.143207518187</v>
      </c>
      <c r="R1083" s="38">
        <v>26694.237111957584</v>
      </c>
      <c r="S1083" s="38">
        <v>27486.920159351714</v>
      </c>
      <c r="T1083" s="38">
        <v>28268.280554111763</v>
      </c>
      <c r="U1083" s="38">
        <v>29036.849579318994</v>
      </c>
      <c r="V1083" s="38">
        <v>29607.37055826516</v>
      </c>
      <c r="W1083" s="38">
        <v>30102.635118380429</v>
      </c>
      <c r="X1083" s="38">
        <v>30196.051852359695</v>
      </c>
      <c r="Y1083" s="38">
        <v>30181.791105757609</v>
      </c>
      <c r="Z1083" s="38">
        <v>30120.158877721682</v>
      </c>
      <c r="AA1083" s="38">
        <v>30105.863298944849</v>
      </c>
      <c r="AB1083" s="38">
        <v>30326.321764227847</v>
      </c>
      <c r="AC1083" s="38">
        <v>30927.342847879678</v>
      </c>
      <c r="AD1083" s="38">
        <v>31875.322232755272</v>
      </c>
    </row>
    <row r="1084" spans="1:30" x14ac:dyDescent="0.25">
      <c r="A1084" t="s">
        <v>21</v>
      </c>
      <c r="B1084" t="s">
        <v>27</v>
      </c>
      <c r="C1084" s="31" t="s">
        <v>6</v>
      </c>
      <c r="D1084" s="2" t="s">
        <v>52</v>
      </c>
      <c r="E1084" s="38">
        <v>12793</v>
      </c>
      <c r="F1084" s="38">
        <v>13732.838779850055</v>
      </c>
      <c r="G1084" s="38">
        <v>14450.016600618641</v>
      </c>
      <c r="H1084" s="38">
        <v>15432.608414265382</v>
      </c>
      <c r="I1084" s="38">
        <v>16286.796294275837</v>
      </c>
      <c r="J1084" s="38">
        <v>17135.729773847848</v>
      </c>
      <c r="K1084" s="38">
        <v>18417.325647720456</v>
      </c>
      <c r="L1084" s="38">
        <v>19548.532934971849</v>
      </c>
      <c r="M1084" s="38">
        <v>20367.456415695469</v>
      </c>
      <c r="N1084" s="38">
        <v>21109.261108185841</v>
      </c>
      <c r="O1084" s="38">
        <v>21786.571581655808</v>
      </c>
      <c r="P1084" s="38">
        <v>21857.854132864741</v>
      </c>
      <c r="Q1084" s="38">
        <v>22165.395193709854</v>
      </c>
      <c r="R1084" s="38">
        <v>22474.810232480904</v>
      </c>
      <c r="S1084" s="38">
        <v>22870.795691119354</v>
      </c>
      <c r="T1084" s="38">
        <v>23367.856131217566</v>
      </c>
      <c r="U1084" s="38">
        <v>23903.387577367372</v>
      </c>
      <c r="V1084" s="38">
        <v>24588.159597505135</v>
      </c>
      <c r="W1084" s="38">
        <v>25332.473838568105</v>
      </c>
      <c r="X1084" s="38">
        <v>26104.316757929912</v>
      </c>
      <c r="Y1084" s="38">
        <v>26871.170423140498</v>
      </c>
      <c r="Z1084" s="38">
        <v>27621.046680437677</v>
      </c>
      <c r="AA1084" s="38">
        <v>28190.941026658918</v>
      </c>
      <c r="AB1084" s="38">
        <v>28681.4956180269</v>
      </c>
      <c r="AC1084" s="38">
        <v>28797.233023218636</v>
      </c>
      <c r="AD1084" s="38">
        <v>28807.39561750089</v>
      </c>
    </row>
    <row r="1085" spans="1:30" x14ac:dyDescent="0.25">
      <c r="A1085" t="s">
        <v>21</v>
      </c>
      <c r="B1085" t="s">
        <v>27</v>
      </c>
      <c r="C1085" s="31" t="s">
        <v>6</v>
      </c>
      <c r="D1085" s="2" t="s">
        <v>53</v>
      </c>
      <c r="E1085" s="38">
        <v>8793</v>
      </c>
      <c r="F1085" s="38">
        <v>9103.9534406141174</v>
      </c>
      <c r="G1085" s="38">
        <v>9492.822003620322</v>
      </c>
      <c r="H1085" s="38">
        <v>9912.7935940545467</v>
      </c>
      <c r="I1085" s="38">
        <v>10415.610146346939</v>
      </c>
      <c r="J1085" s="38">
        <v>11012.040549560124</v>
      </c>
      <c r="K1085" s="38">
        <v>11802.012363771142</v>
      </c>
      <c r="L1085" s="38">
        <v>12406.49646070603</v>
      </c>
      <c r="M1085" s="38">
        <v>13238.56304521307</v>
      </c>
      <c r="N1085" s="38">
        <v>13984.448537331426</v>
      </c>
      <c r="O1085" s="38">
        <v>14729.189025391341</v>
      </c>
      <c r="P1085" s="38">
        <v>15879.602160431261</v>
      </c>
      <c r="Q1085" s="38">
        <v>16870.856265658222</v>
      </c>
      <c r="R1085" s="38">
        <v>17601.709819718311</v>
      </c>
      <c r="S1085" s="38">
        <v>18266.502361111659</v>
      </c>
      <c r="T1085" s="38">
        <v>18885.721349699874</v>
      </c>
      <c r="U1085" s="38">
        <v>19008.328242013733</v>
      </c>
      <c r="V1085" s="38">
        <v>19328.90769212689</v>
      </c>
      <c r="W1085" s="38">
        <v>19654.054879626965</v>
      </c>
      <c r="X1085" s="38">
        <v>20046.84243974038</v>
      </c>
      <c r="Y1085" s="38">
        <v>20533.256898005828</v>
      </c>
      <c r="Z1085" s="38">
        <v>21052.699575780818</v>
      </c>
      <c r="AA1085" s="38">
        <v>21694.664483629327</v>
      </c>
      <c r="AB1085" s="38">
        <v>22382.062092235516</v>
      </c>
      <c r="AC1085" s="38">
        <v>23093.635244384088</v>
      </c>
      <c r="AD1085" s="38">
        <v>23806.410437257673</v>
      </c>
    </row>
    <row r="1086" spans="1:30" x14ac:dyDescent="0.25">
      <c r="A1086" t="s">
        <v>21</v>
      </c>
      <c r="B1086" t="s">
        <v>27</v>
      </c>
      <c r="C1086" s="31" t="s">
        <v>6</v>
      </c>
      <c r="D1086" s="2" t="s">
        <v>1</v>
      </c>
      <c r="E1086" s="38">
        <v>8959</v>
      </c>
      <c r="F1086" s="38">
        <v>9249.2617739481502</v>
      </c>
      <c r="G1086" s="38">
        <v>9535.5643461648961</v>
      </c>
      <c r="H1086" s="38">
        <v>9833.6661744905268</v>
      </c>
      <c r="I1086" s="38">
        <v>10206.149223829145</v>
      </c>
      <c r="J1086" s="38">
        <v>10578.523696925035</v>
      </c>
      <c r="K1086" s="38">
        <v>10943.113350699108</v>
      </c>
      <c r="L1086" s="38">
        <v>11354.016232898241</v>
      </c>
      <c r="M1086" s="38">
        <v>11805.126556628769</v>
      </c>
      <c r="N1086" s="38">
        <v>12374.379407927088</v>
      </c>
      <c r="O1086" s="38">
        <v>13010.356342644969</v>
      </c>
      <c r="P1086" s="38">
        <v>13784.231474747703</v>
      </c>
      <c r="Q1086" s="38">
        <v>14449.27634159316</v>
      </c>
      <c r="R1086" s="38">
        <v>15317.236462349545</v>
      </c>
      <c r="S1086" s="38">
        <v>16209.544977506261</v>
      </c>
      <c r="T1086" s="38">
        <v>17139.110082077717</v>
      </c>
      <c r="U1086" s="38">
        <v>18486.521663808497</v>
      </c>
      <c r="V1086" s="38">
        <v>19596.626534235333</v>
      </c>
      <c r="W1086" s="38">
        <v>20636.012512623482</v>
      </c>
      <c r="X1086" s="38">
        <v>21629.876052074735</v>
      </c>
      <c r="Y1086" s="38">
        <v>22599.765597874954</v>
      </c>
      <c r="Z1086" s="38">
        <v>23491.345668985909</v>
      </c>
      <c r="AA1086" s="38">
        <v>24350.720038848776</v>
      </c>
      <c r="AB1086" s="38">
        <v>25155.033120435775</v>
      </c>
      <c r="AC1086" s="38">
        <v>25977.012768113691</v>
      </c>
      <c r="AD1086" s="38">
        <v>26860.475998292466</v>
      </c>
    </row>
    <row r="1087" spans="1:30" x14ac:dyDescent="0.25">
      <c r="A1087" t="s">
        <v>21</v>
      </c>
      <c r="B1087" t="s">
        <v>27</v>
      </c>
      <c r="C1087" s="31" t="s">
        <v>6</v>
      </c>
      <c r="D1087" s="2" t="s">
        <v>0</v>
      </c>
      <c r="E1087" s="38">
        <v>357422</v>
      </c>
      <c r="F1087" s="38">
        <v>367387.42127332027</v>
      </c>
      <c r="G1087" s="38">
        <v>376893.94107745762</v>
      </c>
      <c r="H1087" s="38">
        <v>385895.89129694481</v>
      </c>
      <c r="I1087" s="38">
        <v>394387.31917397759</v>
      </c>
      <c r="J1087" s="38">
        <v>402361.3364769179</v>
      </c>
      <c r="K1087" s="38">
        <v>409881.04167538101</v>
      </c>
      <c r="L1087" s="38">
        <v>417146.35543687595</v>
      </c>
      <c r="M1087" s="38">
        <v>424144.35641018301</v>
      </c>
      <c r="N1087" s="38">
        <v>430862.52953236434</v>
      </c>
      <c r="O1087" s="38">
        <v>437289.01073372719</v>
      </c>
      <c r="P1087" s="38">
        <v>443654.48161982506</v>
      </c>
      <c r="Q1087" s="38">
        <v>449954.22488065693</v>
      </c>
      <c r="R1087" s="38">
        <v>456181.86892726301</v>
      </c>
      <c r="S1087" s="38">
        <v>462332.70674917661</v>
      </c>
      <c r="T1087" s="38">
        <v>468402.70101379463</v>
      </c>
      <c r="U1087" s="38">
        <v>474387.74409992842</v>
      </c>
      <c r="V1087" s="38">
        <v>480284.93445000361</v>
      </c>
      <c r="W1087" s="38">
        <v>486092.27036277391</v>
      </c>
      <c r="X1087" s="38">
        <v>491808.70072575053</v>
      </c>
      <c r="Y1087" s="38">
        <v>497433.72532558296</v>
      </c>
      <c r="Z1087" s="38">
        <v>502967.5284931311</v>
      </c>
      <c r="AA1087" s="38">
        <v>508413.27392419282</v>
      </c>
      <c r="AB1087" s="38">
        <v>513770.47353206464</v>
      </c>
      <c r="AC1087" s="38">
        <v>519039.23998993065</v>
      </c>
      <c r="AD1087" s="38">
        <v>524219.43879908125</v>
      </c>
    </row>
    <row r="1088" spans="1:30" x14ac:dyDescent="0.25">
      <c r="A1088" t="s">
        <v>21</v>
      </c>
      <c r="B1088" t="s">
        <v>28</v>
      </c>
      <c r="C1088" s="31" t="s">
        <v>4</v>
      </c>
      <c r="D1088" s="6" t="s">
        <v>37</v>
      </c>
      <c r="E1088" s="38">
        <v>5231</v>
      </c>
      <c r="F1088" s="38">
        <v>5183.1132009671319</v>
      </c>
      <c r="G1088" s="38">
        <v>5073.7515671231013</v>
      </c>
      <c r="H1088" s="38">
        <v>5004.8881036765051</v>
      </c>
      <c r="I1088" s="38">
        <v>4971.8139417580996</v>
      </c>
      <c r="J1088" s="38">
        <v>4861.2435988963534</v>
      </c>
      <c r="K1088" s="38">
        <v>4775.3856741255722</v>
      </c>
      <c r="L1088" s="38">
        <v>4711.1316347864231</v>
      </c>
      <c r="M1088" s="38">
        <v>4667.0739358659557</v>
      </c>
      <c r="N1088" s="38">
        <v>4643.8761173451931</v>
      </c>
      <c r="O1088" s="38">
        <v>4641.8244920873822</v>
      </c>
      <c r="P1088" s="38">
        <v>4661.0784080243338</v>
      </c>
      <c r="Q1088" s="38">
        <v>4679.5315637685489</v>
      </c>
      <c r="R1088" s="38">
        <v>4697.60100189678</v>
      </c>
      <c r="S1088" s="38">
        <v>4715.6957682813436</v>
      </c>
      <c r="T1088" s="38">
        <v>4734.1445801424325</v>
      </c>
      <c r="U1088" s="38">
        <v>4752.5897868035536</v>
      </c>
      <c r="V1088" s="38">
        <v>4771.0875367994677</v>
      </c>
      <c r="W1088" s="38">
        <v>4789.6923647973781</v>
      </c>
      <c r="X1088" s="38">
        <v>4808.4037579559881</v>
      </c>
      <c r="Y1088" s="38">
        <v>4827.0134536883397</v>
      </c>
      <c r="Z1088" s="38">
        <v>4845.2233201820573</v>
      </c>
      <c r="AA1088" s="38">
        <v>4862.6142394820672</v>
      </c>
      <c r="AB1088" s="38">
        <v>4878.6608502646841</v>
      </c>
      <c r="AC1088" s="38">
        <v>4892.7806864225549</v>
      </c>
      <c r="AD1088" s="38">
        <v>4904.4732939789947</v>
      </c>
    </row>
    <row r="1089" spans="1:30" x14ac:dyDescent="0.25">
      <c r="A1089" t="s">
        <v>21</v>
      </c>
      <c r="B1089" t="s">
        <v>28</v>
      </c>
      <c r="C1089" s="31" t="s">
        <v>4</v>
      </c>
      <c r="D1089" s="6" t="s">
        <v>38</v>
      </c>
      <c r="E1089" s="38">
        <v>5453</v>
      </c>
      <c r="F1089" s="38">
        <v>5418.4307386838273</v>
      </c>
      <c r="G1089" s="38">
        <v>5418.1963158165181</v>
      </c>
      <c r="H1089" s="38">
        <v>5389.8508509463009</v>
      </c>
      <c r="I1089" s="38">
        <v>5297.8616162214666</v>
      </c>
      <c r="J1089" s="38">
        <v>5326.696279439373</v>
      </c>
      <c r="K1089" s="38">
        <v>5297.1595142933065</v>
      </c>
      <c r="L1089" s="38">
        <v>5216.6712304643988</v>
      </c>
      <c r="M1089" s="38">
        <v>5164.104113696646</v>
      </c>
      <c r="N1089" s="38">
        <v>5134.931972028061</v>
      </c>
      <c r="O1089" s="38">
        <v>5039.3381537477635</v>
      </c>
      <c r="P1089" s="38">
        <v>4961.2017436586893</v>
      </c>
      <c r="Q1089" s="38">
        <v>4902.6249882373259</v>
      </c>
      <c r="R1089" s="38">
        <v>4862.5837188623564</v>
      </c>
      <c r="S1089" s="38">
        <v>4841.5290985704141</v>
      </c>
      <c r="T1089" s="38">
        <v>4840.1275609138065</v>
      </c>
      <c r="U1089" s="38">
        <v>4859.275337173407</v>
      </c>
      <c r="V1089" s="38">
        <v>4876.8474400484183</v>
      </c>
      <c r="W1089" s="38">
        <v>4893.3477315555429</v>
      </c>
      <c r="X1089" s="38">
        <v>4909.2621206034491</v>
      </c>
      <c r="Y1089" s="38">
        <v>4924.8846949886938</v>
      </c>
      <c r="Z1089" s="38">
        <v>4940.2748220018457</v>
      </c>
      <c r="AA1089" s="38">
        <v>4955.6139111230841</v>
      </c>
      <c r="AB1089" s="38">
        <v>4970.9995692150933</v>
      </c>
      <c r="AC1089" s="38">
        <v>4986.46426984757</v>
      </c>
      <c r="AD1089" s="38">
        <v>5001.9906704233772</v>
      </c>
    </row>
    <row r="1090" spans="1:30" x14ac:dyDescent="0.25">
      <c r="A1090" t="s">
        <v>21</v>
      </c>
      <c r="B1090" t="s">
        <v>28</v>
      </c>
      <c r="C1090" s="31" t="s">
        <v>4</v>
      </c>
      <c r="D1090" s="6" t="s">
        <v>39</v>
      </c>
      <c r="E1090" s="38">
        <v>5209</v>
      </c>
      <c r="F1090" s="38">
        <v>5292.6014333618523</v>
      </c>
      <c r="G1090" s="38">
        <v>5412.390129635276</v>
      </c>
      <c r="H1090" s="38">
        <v>5467.5762602831028</v>
      </c>
      <c r="I1090" s="38">
        <v>5579.7714356003171</v>
      </c>
      <c r="J1090" s="38">
        <v>5610.368454107871</v>
      </c>
      <c r="K1090" s="38">
        <v>5591.8788789879145</v>
      </c>
      <c r="L1090" s="38">
        <v>5596.1998080655685</v>
      </c>
      <c r="M1090" s="38">
        <v>5577.7646664342064</v>
      </c>
      <c r="N1090" s="38">
        <v>5509.4361554501602</v>
      </c>
      <c r="O1090" s="38">
        <v>5535.9695096505875</v>
      </c>
      <c r="P1090" s="38">
        <v>5512.9326321984245</v>
      </c>
      <c r="Q1090" s="38">
        <v>5447.1207229186703</v>
      </c>
      <c r="R1090" s="38">
        <v>5401.6626299250365</v>
      </c>
      <c r="S1090" s="38">
        <v>5371.0744783969549</v>
      </c>
      <c r="T1090" s="38">
        <v>5282.0531157584273</v>
      </c>
      <c r="U1090" s="38">
        <v>5206.5808968838392</v>
      </c>
      <c r="V1090" s="38">
        <v>5149.7355219517358</v>
      </c>
      <c r="W1090" s="38">
        <v>5110.8967662017558</v>
      </c>
      <c r="X1090" s="38">
        <v>5090.5754825629929</v>
      </c>
      <c r="Y1090" s="38">
        <v>5089.5924271762588</v>
      </c>
      <c r="Z1090" s="38">
        <v>5108.8710285813513</v>
      </c>
      <c r="AA1090" s="38">
        <v>5125.9990749015733</v>
      </c>
      <c r="AB1090" s="38">
        <v>5141.440986238722</v>
      </c>
      <c r="AC1090" s="38">
        <v>5155.6609031171884</v>
      </c>
      <c r="AD1090" s="38">
        <v>5169.0975748463325</v>
      </c>
    </row>
    <row r="1091" spans="1:30" x14ac:dyDescent="0.25">
      <c r="A1091" t="s">
        <v>21</v>
      </c>
      <c r="B1091" t="s">
        <v>28</v>
      </c>
      <c r="C1091" s="31" t="s">
        <v>4</v>
      </c>
      <c r="D1091" s="6" t="s">
        <v>40</v>
      </c>
      <c r="E1091" s="38">
        <v>5301</v>
      </c>
      <c r="F1091" s="38">
        <v>5286.1844181081788</v>
      </c>
      <c r="G1091" s="38">
        <v>5283.791743577116</v>
      </c>
      <c r="H1091" s="38">
        <v>5316.4257457760086</v>
      </c>
      <c r="I1091" s="38">
        <v>5248.3069215612559</v>
      </c>
      <c r="J1091" s="38">
        <v>5242.9219348798179</v>
      </c>
      <c r="K1091" s="38">
        <v>5337.8236942527601</v>
      </c>
      <c r="L1091" s="38">
        <v>5465.6070825946335</v>
      </c>
      <c r="M1091" s="38">
        <v>5545.8904661314446</v>
      </c>
      <c r="N1091" s="38">
        <v>5651.9601359388325</v>
      </c>
      <c r="O1091" s="38">
        <v>5681.0350540053978</v>
      </c>
      <c r="P1091" s="38">
        <v>5669.5981712798766</v>
      </c>
      <c r="Q1091" s="38">
        <v>5674.3206226199491</v>
      </c>
      <c r="R1091" s="38">
        <v>5659.6673203229102</v>
      </c>
      <c r="S1091" s="38">
        <v>5608.794065673992</v>
      </c>
      <c r="T1091" s="38">
        <v>5627.6952396724273</v>
      </c>
      <c r="U1091" s="38">
        <v>5604.9761548534343</v>
      </c>
      <c r="V1091" s="38">
        <v>5553.3961899972273</v>
      </c>
      <c r="W1091" s="38">
        <v>5512.7093243206673</v>
      </c>
      <c r="X1091" s="38">
        <v>5477.952455539018</v>
      </c>
      <c r="Y1091" s="38">
        <v>5397.4384911424031</v>
      </c>
      <c r="Z1091" s="38">
        <v>5324.8297186424179</v>
      </c>
      <c r="AA1091" s="38">
        <v>5270.1734668262197</v>
      </c>
      <c r="AB1091" s="38">
        <v>5232.9127013777088</v>
      </c>
      <c r="AC1091" s="38">
        <v>5213.4104407278364</v>
      </c>
      <c r="AD1091" s="38">
        <v>5212.0252460771671</v>
      </c>
    </row>
    <row r="1092" spans="1:30" x14ac:dyDescent="0.25">
      <c r="A1092" t="s">
        <v>21</v>
      </c>
      <c r="B1092" t="s">
        <v>28</v>
      </c>
      <c r="C1092" s="31" t="s">
        <v>4</v>
      </c>
      <c r="D1092" s="6" t="s">
        <v>41</v>
      </c>
      <c r="E1092" s="38">
        <v>5472</v>
      </c>
      <c r="F1092" s="38">
        <v>5333.6765377324027</v>
      </c>
      <c r="G1092" s="38">
        <v>5182.882715096448</v>
      </c>
      <c r="H1092" s="38">
        <v>5091.7213565321981</v>
      </c>
      <c r="I1092" s="38">
        <v>5171.6142423781612</v>
      </c>
      <c r="J1092" s="38">
        <v>5235.3995928783133</v>
      </c>
      <c r="K1092" s="38">
        <v>5241.5919738796056</v>
      </c>
      <c r="L1092" s="38">
        <v>5247.5372982585086</v>
      </c>
      <c r="M1092" s="38">
        <v>5279.7483235477093</v>
      </c>
      <c r="N1092" s="38">
        <v>5261.4921429764845</v>
      </c>
      <c r="O1092" s="38">
        <v>5289.1506434895255</v>
      </c>
      <c r="P1092" s="38">
        <v>5394.539859162689</v>
      </c>
      <c r="Q1092" s="38">
        <v>5518.8377255670894</v>
      </c>
      <c r="R1092" s="38">
        <v>5604.3543800162824</v>
      </c>
      <c r="S1092" s="38">
        <v>5693.8732475585148</v>
      </c>
      <c r="T1092" s="38">
        <v>5720.5827744130384</v>
      </c>
      <c r="U1092" s="38">
        <v>5718.1914644191247</v>
      </c>
      <c r="V1092" s="38">
        <v>5725.0291681001991</v>
      </c>
      <c r="W1092" s="38">
        <v>5714.9141661042195</v>
      </c>
      <c r="X1092" s="38">
        <v>5681.6923799457327</v>
      </c>
      <c r="Y1092" s="38">
        <v>5697.0930345796387</v>
      </c>
      <c r="Z1092" s="38">
        <v>5680.425339810372</v>
      </c>
      <c r="AA1092" s="38">
        <v>5642.3250691267558</v>
      </c>
      <c r="AB1092" s="38">
        <v>5609.4059364589102</v>
      </c>
      <c r="AC1092" s="38">
        <v>5574.5843701959566</v>
      </c>
      <c r="AD1092" s="38">
        <v>5504.6189536308857</v>
      </c>
    </row>
    <row r="1093" spans="1:30" x14ac:dyDescent="0.25">
      <c r="A1093" t="s">
        <v>21</v>
      </c>
      <c r="B1093" t="s">
        <v>28</v>
      </c>
      <c r="C1093" s="31" t="s">
        <v>4</v>
      </c>
      <c r="D1093" s="6" t="s">
        <v>42</v>
      </c>
      <c r="E1093" s="38">
        <v>5360</v>
      </c>
      <c r="F1093" s="38">
        <v>5461.4812482378829</v>
      </c>
      <c r="G1093" s="38">
        <v>5534.3737021904726</v>
      </c>
      <c r="H1093" s="38">
        <v>5591.1947627044283</v>
      </c>
      <c r="I1093" s="38">
        <v>5541.3980299122622</v>
      </c>
      <c r="J1093" s="38">
        <v>5439.8211453176864</v>
      </c>
      <c r="K1093" s="38">
        <v>5373.0035544129942</v>
      </c>
      <c r="L1093" s="38">
        <v>5293.6811753806651</v>
      </c>
      <c r="M1093" s="38">
        <v>5240.8388628685088</v>
      </c>
      <c r="N1093" s="38">
        <v>5274.1262330366453</v>
      </c>
      <c r="O1093" s="38">
        <v>5308.2749938035004</v>
      </c>
      <c r="P1093" s="38">
        <v>5312.8493371742916</v>
      </c>
      <c r="Q1093" s="38">
        <v>5314.7905829689935</v>
      </c>
      <c r="R1093" s="38">
        <v>5338.1481448489094</v>
      </c>
      <c r="S1093" s="38">
        <v>5340.598348368776</v>
      </c>
      <c r="T1093" s="38">
        <v>5378.4330379248267</v>
      </c>
      <c r="U1093" s="38">
        <v>5473.0377828787214</v>
      </c>
      <c r="V1093" s="38">
        <v>5578.6147107816041</v>
      </c>
      <c r="W1093" s="38">
        <v>5656.4631658916942</v>
      </c>
      <c r="X1093" s="38">
        <v>5731.4301406498089</v>
      </c>
      <c r="Y1093" s="38">
        <v>5760.1444913633704</v>
      </c>
      <c r="Z1093" s="38">
        <v>5766.3907047883531</v>
      </c>
      <c r="AA1093" s="38">
        <v>5775.7895964344507</v>
      </c>
      <c r="AB1093" s="38">
        <v>5771.7558353513632</v>
      </c>
      <c r="AC1093" s="38">
        <v>5752.892892838604</v>
      </c>
      <c r="AD1093" s="38">
        <v>5765.8757184624728</v>
      </c>
    </row>
    <row r="1094" spans="1:30" x14ac:dyDescent="0.25">
      <c r="A1094" t="s">
        <v>21</v>
      </c>
      <c r="B1094" t="s">
        <v>28</v>
      </c>
      <c r="C1094" s="31" t="s">
        <v>4</v>
      </c>
      <c r="D1094" s="6" t="s">
        <v>43</v>
      </c>
      <c r="E1094" s="38">
        <v>4853</v>
      </c>
      <c r="F1094" s="38">
        <v>4981.2025405780205</v>
      </c>
      <c r="G1094" s="38">
        <v>5060.6368983304255</v>
      </c>
      <c r="H1094" s="38">
        <v>5070.5779108706429</v>
      </c>
      <c r="I1094" s="38">
        <v>5134.8625327939044</v>
      </c>
      <c r="J1094" s="38">
        <v>5200.9625633268897</v>
      </c>
      <c r="K1094" s="38">
        <v>5280.9255282347976</v>
      </c>
      <c r="L1094" s="38">
        <v>5343.3330070012516</v>
      </c>
      <c r="M1094" s="38">
        <v>5396.7189385250376</v>
      </c>
      <c r="N1094" s="38">
        <v>5385.6356070729253</v>
      </c>
      <c r="O1094" s="38">
        <v>5334.510630721792</v>
      </c>
      <c r="P1094" s="38">
        <v>5291.2912198817248</v>
      </c>
      <c r="Q1094" s="38">
        <v>5237.1337213950983</v>
      </c>
      <c r="R1094" s="38">
        <v>5194.1542714583666</v>
      </c>
      <c r="S1094" s="38">
        <v>5198.9356179784072</v>
      </c>
      <c r="T1094" s="38">
        <v>5212.694040929835</v>
      </c>
      <c r="U1094" s="38">
        <v>5211.114021225867</v>
      </c>
      <c r="V1094" s="38">
        <v>5209.0709400614151</v>
      </c>
      <c r="W1094" s="38">
        <v>5224.658113213738</v>
      </c>
      <c r="X1094" s="38">
        <v>5231.4851164818447</v>
      </c>
      <c r="Y1094" s="38">
        <v>5265.9567813820659</v>
      </c>
      <c r="Z1094" s="38">
        <v>5344.1305087641522</v>
      </c>
      <c r="AA1094" s="38">
        <v>5430.8291688589106</v>
      </c>
      <c r="AB1094" s="38">
        <v>5497.5121684744299</v>
      </c>
      <c r="AC1094" s="38">
        <v>5560.3078134298803</v>
      </c>
      <c r="AD1094" s="38">
        <v>5587.8045192876925</v>
      </c>
    </row>
    <row r="1095" spans="1:30" x14ac:dyDescent="0.25">
      <c r="A1095" t="s">
        <v>21</v>
      </c>
      <c r="B1095" t="s">
        <v>28</v>
      </c>
      <c r="C1095" s="31" t="s">
        <v>4</v>
      </c>
      <c r="D1095" s="6" t="s">
        <v>44</v>
      </c>
      <c r="E1095" s="38">
        <v>4319</v>
      </c>
      <c r="F1095" s="38">
        <v>4321.5724919840613</v>
      </c>
      <c r="G1095" s="38">
        <v>4441.6889461999426</v>
      </c>
      <c r="H1095" s="38">
        <v>4630.3158303149521</v>
      </c>
      <c r="I1095" s="38">
        <v>4739.9689427990652</v>
      </c>
      <c r="J1095" s="38">
        <v>4838.4335497083357</v>
      </c>
      <c r="K1095" s="38">
        <v>4944.3730789372221</v>
      </c>
      <c r="L1095" s="38">
        <v>5011.2347713694808</v>
      </c>
      <c r="M1095" s="38">
        <v>5033.2722071753906</v>
      </c>
      <c r="N1095" s="38">
        <v>5098.2178807865785</v>
      </c>
      <c r="O1095" s="38">
        <v>5155.3436007657592</v>
      </c>
      <c r="P1095" s="38">
        <v>5222.3770558379765</v>
      </c>
      <c r="Q1095" s="38">
        <v>5276.6719551036713</v>
      </c>
      <c r="R1095" s="38">
        <v>5323.604738225351</v>
      </c>
      <c r="S1095" s="38">
        <v>5321.7456349910644</v>
      </c>
      <c r="T1095" s="38">
        <v>5287.2671475751113</v>
      </c>
      <c r="U1095" s="38">
        <v>5253.0309407275245</v>
      </c>
      <c r="V1095" s="38">
        <v>5208.6481426283835</v>
      </c>
      <c r="W1095" s="38">
        <v>5169.7293598155184</v>
      </c>
      <c r="X1095" s="38">
        <v>5161.9859373146028</v>
      </c>
      <c r="Y1095" s="38">
        <v>5165.4556684820118</v>
      </c>
      <c r="Z1095" s="38">
        <v>5159.8490140004296</v>
      </c>
      <c r="AA1095" s="38">
        <v>5154.7678467867117</v>
      </c>
      <c r="AB1095" s="38">
        <v>5165.0562509290012</v>
      </c>
      <c r="AC1095" s="38">
        <v>5171.1533244010488</v>
      </c>
      <c r="AD1095" s="38">
        <v>5200.7285586600328</v>
      </c>
    </row>
    <row r="1096" spans="1:30" x14ac:dyDescent="0.25">
      <c r="A1096" t="s">
        <v>21</v>
      </c>
      <c r="B1096" t="s">
        <v>28</v>
      </c>
      <c r="C1096" s="31" t="s">
        <v>4</v>
      </c>
      <c r="D1096" s="6" t="s">
        <v>45</v>
      </c>
      <c r="E1096" s="38">
        <v>4596</v>
      </c>
      <c r="F1096" s="38">
        <v>4468.8139860501542</v>
      </c>
      <c r="G1096" s="38">
        <v>4371.5261974829837</v>
      </c>
      <c r="H1096" s="38">
        <v>4262.3127801666951</v>
      </c>
      <c r="I1096" s="38">
        <v>4265.061077507391</v>
      </c>
      <c r="J1096" s="38">
        <v>4370.414790604922</v>
      </c>
      <c r="K1096" s="38">
        <v>4400.6849260178969</v>
      </c>
      <c r="L1096" s="38">
        <v>4522.7784400633109</v>
      </c>
      <c r="M1096" s="38">
        <v>4689.0288749724823</v>
      </c>
      <c r="N1096" s="38">
        <v>4795.0240344262911</v>
      </c>
      <c r="O1096" s="38">
        <v>4885.7750009368547</v>
      </c>
      <c r="P1096" s="38">
        <v>4976.3329715856717</v>
      </c>
      <c r="Q1096" s="38">
        <v>5033.9697853683774</v>
      </c>
      <c r="R1096" s="38">
        <v>5059.9210841163531</v>
      </c>
      <c r="S1096" s="38">
        <v>5121.5914439517264</v>
      </c>
      <c r="T1096" s="38">
        <v>5172.3577443438089</v>
      </c>
      <c r="U1096" s="38">
        <v>5231.1858158584328</v>
      </c>
      <c r="V1096" s="38">
        <v>5279.8189379369687</v>
      </c>
      <c r="W1096" s="38">
        <v>5321.8762583116459</v>
      </c>
      <c r="X1096" s="38">
        <v>5323.9014658403303</v>
      </c>
      <c r="Y1096" s="38">
        <v>5298.2583504682261</v>
      </c>
      <c r="Z1096" s="38">
        <v>5269.2121981048176</v>
      </c>
      <c r="AA1096" s="38">
        <v>5230.23191731107</v>
      </c>
      <c r="AB1096" s="38">
        <v>5193.6275054224816</v>
      </c>
      <c r="AC1096" s="38">
        <v>5179.1608351759669</v>
      </c>
      <c r="AD1096" s="38">
        <v>5176.4945395273398</v>
      </c>
    </row>
    <row r="1097" spans="1:30" x14ac:dyDescent="0.25">
      <c r="A1097" t="s">
        <v>21</v>
      </c>
      <c r="B1097" t="s">
        <v>28</v>
      </c>
      <c r="C1097" s="31" t="s">
        <v>4</v>
      </c>
      <c r="D1097" s="6" t="s">
        <v>46</v>
      </c>
      <c r="E1097" s="38">
        <v>4582</v>
      </c>
      <c r="F1097" s="38">
        <v>4696.1261612451226</v>
      </c>
      <c r="G1097" s="38">
        <v>4759.7157765579714</v>
      </c>
      <c r="H1097" s="38">
        <v>4764.9899702018429</v>
      </c>
      <c r="I1097" s="38">
        <v>4755.9890271234308</v>
      </c>
      <c r="J1097" s="38">
        <v>4540.4771320784275</v>
      </c>
      <c r="K1097" s="38">
        <v>4429.4339414479145</v>
      </c>
      <c r="L1097" s="38">
        <v>4344.7589868912128</v>
      </c>
      <c r="M1097" s="38">
        <v>4256.8349394278839</v>
      </c>
      <c r="N1097" s="38">
        <v>4265.9409282374163</v>
      </c>
      <c r="O1097" s="38">
        <v>4360.1293627672258</v>
      </c>
      <c r="P1097" s="38">
        <v>4403.1695608550699</v>
      </c>
      <c r="Q1097" s="38">
        <v>4522.1976966390494</v>
      </c>
      <c r="R1097" s="38">
        <v>4671.6786474734281</v>
      </c>
      <c r="S1097" s="38">
        <v>4771.916477805692</v>
      </c>
      <c r="T1097" s="38">
        <v>4855.5713832850442</v>
      </c>
      <c r="U1097" s="38">
        <v>4934.7000027162394</v>
      </c>
      <c r="V1097" s="38">
        <v>4985.5419087106893</v>
      </c>
      <c r="W1097" s="38">
        <v>5012.9700465477927</v>
      </c>
      <c r="X1097" s="38">
        <v>5071.5154326953398</v>
      </c>
      <c r="Y1097" s="38">
        <v>5118.2920497714213</v>
      </c>
      <c r="Z1097" s="38">
        <v>5171.8310366349051</v>
      </c>
      <c r="AA1097" s="38">
        <v>5216.6195662621685</v>
      </c>
      <c r="AB1097" s="38">
        <v>5255.118344777854</v>
      </c>
      <c r="AC1097" s="38">
        <v>5258.8981724980977</v>
      </c>
      <c r="AD1097" s="38">
        <v>5238.4828430937159</v>
      </c>
    </row>
    <row r="1098" spans="1:30" x14ac:dyDescent="0.25">
      <c r="A1098" t="s">
        <v>21</v>
      </c>
      <c r="B1098" t="s">
        <v>28</v>
      </c>
      <c r="C1098" s="31" t="s">
        <v>4</v>
      </c>
      <c r="D1098" s="6" t="s">
        <v>47</v>
      </c>
      <c r="E1098" s="38">
        <v>4435</v>
      </c>
      <c r="F1098" s="38">
        <v>4321.4005564090166</v>
      </c>
      <c r="G1098" s="38">
        <v>4253.8089017852999</v>
      </c>
      <c r="H1098" s="38">
        <v>4262.280108643623</v>
      </c>
      <c r="I1098" s="38">
        <v>4299.0233644433802</v>
      </c>
      <c r="J1098" s="38">
        <v>4487.6748195092223</v>
      </c>
      <c r="K1098" s="38">
        <v>4600.5936816783651</v>
      </c>
      <c r="L1098" s="38">
        <v>4666.5157001837779</v>
      </c>
      <c r="M1098" s="38">
        <v>4678.4293815231413</v>
      </c>
      <c r="N1098" s="38">
        <v>4669.5387007329382</v>
      </c>
      <c r="O1098" s="38">
        <v>4487.2860710848609</v>
      </c>
      <c r="P1098" s="38">
        <v>4386.5890173432226</v>
      </c>
      <c r="Q1098" s="38">
        <v>4309.976824709177</v>
      </c>
      <c r="R1098" s="38">
        <v>4236.0320024719786</v>
      </c>
      <c r="S1098" s="38">
        <v>4248.279092421556</v>
      </c>
      <c r="T1098" s="38">
        <v>4333.7345658332924</v>
      </c>
      <c r="U1098" s="38">
        <v>4384.6084172452656</v>
      </c>
      <c r="V1098" s="38">
        <v>4500.4073634275819</v>
      </c>
      <c r="W1098" s="38">
        <v>4638.009367840079</v>
      </c>
      <c r="X1098" s="38">
        <v>4733.9861019677073</v>
      </c>
      <c r="Y1098" s="38">
        <v>4813.2612829069103</v>
      </c>
      <c r="Z1098" s="38">
        <v>4884.5589170396852</v>
      </c>
      <c r="AA1098" s="38">
        <v>4931.0677276828474</v>
      </c>
      <c r="AB1098" s="38">
        <v>4959.6073554789491</v>
      </c>
      <c r="AC1098" s="38">
        <v>5015.5450216654244</v>
      </c>
      <c r="AD1098" s="38">
        <v>5059.7137200758043</v>
      </c>
    </row>
    <row r="1099" spans="1:30" x14ac:dyDescent="0.25">
      <c r="A1099" t="s">
        <v>21</v>
      </c>
      <c r="B1099" t="s">
        <v>28</v>
      </c>
      <c r="C1099" s="31" t="s">
        <v>4</v>
      </c>
      <c r="D1099" s="6" t="s">
        <v>48</v>
      </c>
      <c r="E1099" s="38">
        <v>4498</v>
      </c>
      <c r="F1099" s="38">
        <v>4546.2753171741606</v>
      </c>
      <c r="G1099" s="38">
        <v>4513.5695092398482</v>
      </c>
      <c r="H1099" s="38">
        <v>4497.118000665746</v>
      </c>
      <c r="I1099" s="38">
        <v>4412.5764603163561</v>
      </c>
      <c r="J1099" s="38">
        <v>4291.9118279262266</v>
      </c>
      <c r="K1099" s="38">
        <v>4197.7268278789261</v>
      </c>
      <c r="L1099" s="38">
        <v>4142.5085386222427</v>
      </c>
      <c r="M1099" s="38">
        <v>4152.1169045080724</v>
      </c>
      <c r="N1099" s="38">
        <v>4193.3810481316987</v>
      </c>
      <c r="O1099" s="38">
        <v>4363.9234578004034</v>
      </c>
      <c r="P1099" s="38">
        <v>4472.0814357115523</v>
      </c>
      <c r="Q1099" s="38">
        <v>4536.5259291931507</v>
      </c>
      <c r="R1099" s="38">
        <v>4551.4252738993309</v>
      </c>
      <c r="S1099" s="38">
        <v>4542.4969455880282</v>
      </c>
      <c r="T1099" s="38">
        <v>4385.8922096417509</v>
      </c>
      <c r="U1099" s="38">
        <v>4294.5567475386169</v>
      </c>
      <c r="V1099" s="38">
        <v>4225.8020877313302</v>
      </c>
      <c r="W1099" s="38">
        <v>4163.5252246964692</v>
      </c>
      <c r="X1099" s="38">
        <v>4178.8431946325163</v>
      </c>
      <c r="Y1099" s="38">
        <v>4258.5260760927076</v>
      </c>
      <c r="Z1099" s="38">
        <v>4314.6568110009348</v>
      </c>
      <c r="AA1099" s="38">
        <v>4426.7420617625075</v>
      </c>
      <c r="AB1099" s="38">
        <v>4554.5551861521653</v>
      </c>
      <c r="AC1099" s="38">
        <v>4646.1955800395963</v>
      </c>
      <c r="AD1099" s="38">
        <v>4721.2841787090847</v>
      </c>
    </row>
    <row r="1100" spans="1:30" x14ac:dyDescent="0.25">
      <c r="A1100" t="s">
        <v>21</v>
      </c>
      <c r="B1100" t="s">
        <v>28</v>
      </c>
      <c r="C1100" s="31" t="s">
        <v>4</v>
      </c>
      <c r="D1100" s="6" t="s">
        <v>49</v>
      </c>
      <c r="E1100" s="38">
        <v>3865</v>
      </c>
      <c r="F1100" s="38">
        <v>3943.2151790600478</v>
      </c>
      <c r="G1100" s="38">
        <v>4014.3671498279614</v>
      </c>
      <c r="H1100" s="38">
        <v>4116.3389720732566</v>
      </c>
      <c r="I1100" s="38">
        <v>4150.766552016381</v>
      </c>
      <c r="J1100" s="38">
        <v>4264.5590457758108</v>
      </c>
      <c r="K1100" s="38">
        <v>4319.082910554449</v>
      </c>
      <c r="L1100" s="38">
        <v>4305.1970968359601</v>
      </c>
      <c r="M1100" s="38">
        <v>4300.8640569259887</v>
      </c>
      <c r="N1100" s="38">
        <v>4233.9044978335414</v>
      </c>
      <c r="O1100" s="38">
        <v>4133.3097027257418</v>
      </c>
      <c r="P1100" s="38">
        <v>4053.9291803069927</v>
      </c>
      <c r="Q1100" s="38">
        <v>4007.9368827476183</v>
      </c>
      <c r="R1100" s="38">
        <v>4018.5802675552964</v>
      </c>
      <c r="S1100" s="38">
        <v>4061.4362354612972</v>
      </c>
      <c r="T1100" s="38">
        <v>4216.0002634925395</v>
      </c>
      <c r="U1100" s="38">
        <v>4319.6017915231432</v>
      </c>
      <c r="V1100" s="38">
        <v>4381.698513589221</v>
      </c>
      <c r="W1100" s="38">
        <v>4399.5066439968705</v>
      </c>
      <c r="X1100" s="38">
        <v>4390.6943683817717</v>
      </c>
      <c r="Y1100" s="38">
        <v>4256.2286624414592</v>
      </c>
      <c r="Z1100" s="38">
        <v>4174.6876343503563</v>
      </c>
      <c r="AA1100" s="38">
        <v>4113.9169230054458</v>
      </c>
      <c r="AB1100" s="38">
        <v>4062.0570405242961</v>
      </c>
      <c r="AC1100" s="38">
        <v>4079.9177880331617</v>
      </c>
      <c r="AD1100" s="38">
        <v>4154.4390130261709</v>
      </c>
    </row>
    <row r="1101" spans="1:30" x14ac:dyDescent="0.25">
      <c r="A1101" t="s">
        <v>21</v>
      </c>
      <c r="B1101" t="s">
        <v>28</v>
      </c>
      <c r="C1101" s="31" t="s">
        <v>4</v>
      </c>
      <c r="D1101" s="6" t="s">
        <v>50</v>
      </c>
      <c r="E1101" s="38">
        <v>3679</v>
      </c>
      <c r="F1101" s="38">
        <v>3599.3872673926808</v>
      </c>
      <c r="G1101" s="38">
        <v>3632.3731497710787</v>
      </c>
      <c r="H1101" s="38">
        <v>3606.1142129263981</v>
      </c>
      <c r="I1101" s="38">
        <v>3641.351906421798</v>
      </c>
      <c r="J1101" s="38">
        <v>3656.3127827447279</v>
      </c>
      <c r="K1101" s="38">
        <v>3732.062318317634</v>
      </c>
      <c r="L1101" s="38">
        <v>3802.8118032173638</v>
      </c>
      <c r="M1101" s="38">
        <v>3902.3671352503738</v>
      </c>
      <c r="N1101" s="38">
        <v>3945.6720933914553</v>
      </c>
      <c r="O1101" s="38">
        <v>4053.4275019923243</v>
      </c>
      <c r="P1101" s="38">
        <v>4111.7689576763214</v>
      </c>
      <c r="Q1101" s="38">
        <v>4112.2390010394729</v>
      </c>
      <c r="R1101" s="38">
        <v>4117.6793623907652</v>
      </c>
      <c r="S1101" s="38">
        <v>4066.6530973937429</v>
      </c>
      <c r="T1101" s="38">
        <v>3982.9837710161441</v>
      </c>
      <c r="U1101" s="38">
        <v>3915.6422493620935</v>
      </c>
      <c r="V1101" s="38">
        <v>3877.8098205044148</v>
      </c>
      <c r="W1101" s="38">
        <v>3888.7470990069592</v>
      </c>
      <c r="X1101" s="38">
        <v>3933.9594955914708</v>
      </c>
      <c r="Y1101" s="38">
        <v>4075.8494447540688</v>
      </c>
      <c r="Z1101" s="38">
        <v>4176.3160115454539</v>
      </c>
      <c r="AA1101" s="38">
        <v>4238.6659525295991</v>
      </c>
      <c r="AB1101" s="38">
        <v>4259.716689923529</v>
      </c>
      <c r="AC1101" s="38">
        <v>4254.6107903566508</v>
      </c>
      <c r="AD1101" s="38">
        <v>4138.3351667529951</v>
      </c>
    </row>
    <row r="1102" spans="1:30" x14ac:dyDescent="0.25">
      <c r="A1102" t="s">
        <v>21</v>
      </c>
      <c r="B1102" t="s">
        <v>28</v>
      </c>
      <c r="C1102" s="31" t="s">
        <v>4</v>
      </c>
      <c r="D1102" s="6" t="s">
        <v>51</v>
      </c>
      <c r="E1102" s="38">
        <v>2817</v>
      </c>
      <c r="F1102" s="38">
        <v>3052.6170187586108</v>
      </c>
      <c r="G1102" s="38">
        <v>3190.5457216556788</v>
      </c>
      <c r="H1102" s="38">
        <v>3287.9160651115594</v>
      </c>
      <c r="I1102" s="38">
        <v>3393.5860480278279</v>
      </c>
      <c r="J1102" s="38">
        <v>3464.8086607517353</v>
      </c>
      <c r="K1102" s="38">
        <v>3405.6233547792599</v>
      </c>
      <c r="L1102" s="38">
        <v>3440.7463603469187</v>
      </c>
      <c r="M1102" s="38">
        <v>3427.0230996582304</v>
      </c>
      <c r="N1102" s="38">
        <v>3465.280620266496</v>
      </c>
      <c r="O1102" s="38">
        <v>3488.4430018838534</v>
      </c>
      <c r="P1102" s="38">
        <v>3562.611290848834</v>
      </c>
      <c r="Q1102" s="38">
        <v>3634.4024430424461</v>
      </c>
      <c r="R1102" s="38">
        <v>3732.1683072083506</v>
      </c>
      <c r="S1102" s="38">
        <v>3782.9368281790103</v>
      </c>
      <c r="T1102" s="38">
        <v>3887.0613603189295</v>
      </c>
      <c r="U1102" s="38">
        <v>3949.4870397379937</v>
      </c>
      <c r="V1102" s="38">
        <v>3962.0707922665288</v>
      </c>
      <c r="W1102" s="38">
        <v>3976.2278700542583</v>
      </c>
      <c r="X1102" s="38">
        <v>3937.6084851315541</v>
      </c>
      <c r="Y1102" s="38">
        <v>3868.2609827708998</v>
      </c>
      <c r="Z1102" s="38">
        <v>3812.1449207240744</v>
      </c>
      <c r="AA1102" s="38">
        <v>3782.4357360142167</v>
      </c>
      <c r="AB1102" s="38">
        <v>3796.3646527685696</v>
      </c>
      <c r="AC1102" s="38">
        <v>3844.6818434700626</v>
      </c>
      <c r="AD1102" s="38">
        <v>3979.6618601071232</v>
      </c>
    </row>
    <row r="1103" spans="1:30" x14ac:dyDescent="0.25">
      <c r="A1103" t="s">
        <v>21</v>
      </c>
      <c r="B1103" t="s">
        <v>28</v>
      </c>
      <c r="C1103" s="31" t="s">
        <v>4</v>
      </c>
      <c r="D1103" s="6" t="s">
        <v>52</v>
      </c>
      <c r="E1103" s="38">
        <v>2014</v>
      </c>
      <c r="F1103" s="38">
        <v>2116.4214536177765</v>
      </c>
      <c r="G1103" s="38">
        <v>2217.8244457851838</v>
      </c>
      <c r="H1103" s="38">
        <v>2361.8309692961648</v>
      </c>
      <c r="I1103" s="38">
        <v>2443.4582784464128</v>
      </c>
      <c r="J1103" s="38">
        <v>2530.4830182359442</v>
      </c>
      <c r="K1103" s="38">
        <v>2746.8055923460311</v>
      </c>
      <c r="L1103" s="38">
        <v>2879.5832366012141</v>
      </c>
      <c r="M1103" s="38">
        <v>2975.3056140502117</v>
      </c>
      <c r="N1103" s="38">
        <v>3073.0836837845918</v>
      </c>
      <c r="O1103" s="38">
        <v>3142.5000228980452</v>
      </c>
      <c r="P1103" s="38">
        <v>3102.4171156798443</v>
      </c>
      <c r="Q1103" s="38">
        <v>3139.1781747451719</v>
      </c>
      <c r="R1103" s="38">
        <v>3135.4135745156609</v>
      </c>
      <c r="S1103" s="38">
        <v>3176.1859959959452</v>
      </c>
      <c r="T1103" s="38">
        <v>3205.5284544139317</v>
      </c>
      <c r="U1103" s="38">
        <v>3277.9392231523411</v>
      </c>
      <c r="V1103" s="38">
        <v>3350.2749621155572</v>
      </c>
      <c r="W1103" s="38">
        <v>3443.8384616790549</v>
      </c>
      <c r="X1103" s="38">
        <v>3499.5751816233746</v>
      </c>
      <c r="Y1103" s="38">
        <v>3598.9749355414842</v>
      </c>
      <c r="Z1103" s="38">
        <v>3663.9008570916012</v>
      </c>
      <c r="AA1103" s="38">
        <v>3686.2405658231205</v>
      </c>
      <c r="AB1103" s="38">
        <v>3707.277422139015</v>
      </c>
      <c r="AC1103" s="38">
        <v>3679.0194464371089</v>
      </c>
      <c r="AD1103" s="38">
        <v>3624.138425909945</v>
      </c>
    </row>
    <row r="1104" spans="1:30" x14ac:dyDescent="0.25">
      <c r="A1104" t="s">
        <v>21</v>
      </c>
      <c r="B1104" t="s">
        <v>28</v>
      </c>
      <c r="C1104" s="31" t="s">
        <v>4</v>
      </c>
      <c r="D1104" s="6" t="s">
        <v>53</v>
      </c>
      <c r="E1104" s="38">
        <v>1376</v>
      </c>
      <c r="F1104" s="38">
        <v>1368.106637870173</v>
      </c>
      <c r="G1104" s="38">
        <v>1414.1789247322558</v>
      </c>
      <c r="H1104" s="38">
        <v>1452.4062022630317</v>
      </c>
      <c r="I1104" s="38">
        <v>1525.1837522718643</v>
      </c>
      <c r="J1104" s="38">
        <v>1611.6115676253139</v>
      </c>
      <c r="K1104" s="38">
        <v>1698.6261001613118</v>
      </c>
      <c r="L1104" s="38">
        <v>1783.471419182029</v>
      </c>
      <c r="M1104" s="38">
        <v>1901.7789012243775</v>
      </c>
      <c r="N1104" s="38">
        <v>1976.585666486129</v>
      </c>
      <c r="O1104" s="38">
        <v>2056.9709967788172</v>
      </c>
      <c r="P1104" s="38">
        <v>2240.444704984056</v>
      </c>
      <c r="Q1104" s="38">
        <v>2355.2073017150792</v>
      </c>
      <c r="R1104" s="38">
        <v>2439.0860547087441</v>
      </c>
      <c r="S1104" s="38">
        <v>2520.730201510883</v>
      </c>
      <c r="T1104" s="38">
        <v>2581.1536272399821</v>
      </c>
      <c r="U1104" s="38">
        <v>2560.1798891369126</v>
      </c>
      <c r="V1104" s="38">
        <v>2595.9208682256017</v>
      </c>
      <c r="W1104" s="38">
        <v>2599.6829596708617</v>
      </c>
      <c r="X1104" s="38">
        <v>2639.7154377007205</v>
      </c>
      <c r="Y1104" s="38">
        <v>2671.8284730579471</v>
      </c>
      <c r="Z1104" s="38">
        <v>2737.9081990904233</v>
      </c>
      <c r="AA1104" s="38">
        <v>2805.9254373294025</v>
      </c>
      <c r="AB1104" s="38">
        <v>2888.42642829735</v>
      </c>
      <c r="AC1104" s="38">
        <v>2943.4145354244838</v>
      </c>
      <c r="AD1104" s="38">
        <v>3032.2212603320845</v>
      </c>
    </row>
    <row r="1105" spans="1:30" x14ac:dyDescent="0.25">
      <c r="A1105" t="s">
        <v>21</v>
      </c>
      <c r="B1105" t="s">
        <v>28</v>
      </c>
      <c r="C1105" s="31" t="s">
        <v>4</v>
      </c>
      <c r="D1105" s="6" t="s">
        <v>1</v>
      </c>
      <c r="E1105" s="38">
        <v>1172</v>
      </c>
      <c r="F1105" s="38">
        <v>1239.5171725059101</v>
      </c>
      <c r="G1105" s="38">
        <v>1263.1549819702257</v>
      </c>
      <c r="H1105" s="38">
        <v>1288.3663682938823</v>
      </c>
      <c r="I1105" s="38">
        <v>1328.2422130212099</v>
      </c>
      <c r="J1105" s="38">
        <v>1376.7515984374124</v>
      </c>
      <c r="K1105" s="38">
        <v>1412.0085595459777</v>
      </c>
      <c r="L1105" s="38">
        <v>1455.5378901411389</v>
      </c>
      <c r="M1105" s="38">
        <v>1495.7300609705658</v>
      </c>
      <c r="N1105" s="38">
        <v>1569.8129795871766</v>
      </c>
      <c r="O1105" s="38">
        <v>1658.125559022619</v>
      </c>
      <c r="P1105" s="38">
        <v>1737.5630884126401</v>
      </c>
      <c r="Q1105" s="38">
        <v>1819.3258184943188</v>
      </c>
      <c r="R1105" s="38">
        <v>1922.0906895451319</v>
      </c>
      <c r="S1105" s="38">
        <v>2017.411206488317</v>
      </c>
      <c r="T1105" s="38">
        <v>2124.1649215326406</v>
      </c>
      <c r="U1105" s="38">
        <v>2296.4961176032248</v>
      </c>
      <c r="V1105" s="38">
        <v>2417.0680352858808</v>
      </c>
      <c r="W1105" s="38">
        <v>2527.010188002695</v>
      </c>
      <c r="X1105" s="38">
        <v>2627.3964338657897</v>
      </c>
      <c r="Y1105" s="38">
        <v>2719.789858708159</v>
      </c>
      <c r="Z1105" s="38">
        <v>2799.9419211858144</v>
      </c>
      <c r="AA1105" s="38">
        <v>2885.1001044616769</v>
      </c>
      <c r="AB1105" s="38">
        <v>2942.0920377578859</v>
      </c>
      <c r="AC1105" s="38">
        <v>3021.1257176642166</v>
      </c>
      <c r="AD1105" s="38">
        <v>3092.4454062569662</v>
      </c>
    </row>
    <row r="1106" spans="1:30" x14ac:dyDescent="0.25">
      <c r="A1106" t="s">
        <v>21</v>
      </c>
      <c r="B1106" t="s">
        <v>28</v>
      </c>
      <c r="C1106" s="31" t="s">
        <v>4</v>
      </c>
      <c r="D1106" s="6" t="s">
        <v>0</v>
      </c>
      <c r="E1106" s="38">
        <v>74232</v>
      </c>
      <c r="F1106" s="38">
        <v>74630.14335973702</v>
      </c>
      <c r="G1106" s="38">
        <v>75038.776776777784</v>
      </c>
      <c r="H1106" s="38">
        <v>75462.224470746325</v>
      </c>
      <c r="I1106" s="38">
        <v>75900.836342620591</v>
      </c>
      <c r="J1106" s="38">
        <v>76350.852362244361</v>
      </c>
      <c r="K1106" s="38">
        <v>76784.790109851936</v>
      </c>
      <c r="L1106" s="38">
        <v>77229.305480006093</v>
      </c>
      <c r="M1106" s="38">
        <v>77684.890482756222</v>
      </c>
      <c r="N1106" s="38">
        <v>78147.90049751263</v>
      </c>
      <c r="O1106" s="38">
        <v>78615.337756162437</v>
      </c>
      <c r="P1106" s="38">
        <v>79072.775750622182</v>
      </c>
      <c r="Q1106" s="38">
        <v>79521.991740273224</v>
      </c>
      <c r="R1106" s="38">
        <v>79965.851469441055</v>
      </c>
      <c r="S1106" s="38">
        <v>80401.883784615668</v>
      </c>
      <c r="T1106" s="38">
        <v>80827.445798447952</v>
      </c>
      <c r="U1106" s="38">
        <v>81243.193678839743</v>
      </c>
      <c r="V1106" s="38">
        <v>81648.842940162212</v>
      </c>
      <c r="W1106" s="38">
        <v>82043.805111707188</v>
      </c>
      <c r="X1106" s="38">
        <v>82429.982988484015</v>
      </c>
      <c r="Y1106" s="38">
        <v>82806.849159316058</v>
      </c>
      <c r="Z1106" s="38">
        <v>83175.152963539047</v>
      </c>
      <c r="AA1106" s="38">
        <v>83535.058365721823</v>
      </c>
      <c r="AB1106" s="38">
        <v>83886.586961552006</v>
      </c>
      <c r="AC1106" s="38">
        <v>84229.824431745408</v>
      </c>
      <c r="AD1106" s="38">
        <v>84563.830949158189</v>
      </c>
    </row>
    <row r="1107" spans="1:30" x14ac:dyDescent="0.25">
      <c r="A1107" t="s">
        <v>21</v>
      </c>
      <c r="B1107" t="s">
        <v>28</v>
      </c>
      <c r="C1107" s="31" t="s">
        <v>5</v>
      </c>
      <c r="D1107" s="6" t="s">
        <v>37</v>
      </c>
      <c r="E1107" s="38">
        <v>5015</v>
      </c>
      <c r="F1107" s="38">
        <v>4957.0035358356054</v>
      </c>
      <c r="G1107" s="38">
        <v>4884.2525131580524</v>
      </c>
      <c r="H1107" s="38">
        <v>4859.5903673772918</v>
      </c>
      <c r="I1107" s="38">
        <v>4827.101075122735</v>
      </c>
      <c r="J1107" s="38">
        <v>4790.0237603098776</v>
      </c>
      <c r="K1107" s="38">
        <v>4706.237559934757</v>
      </c>
      <c r="L1107" s="38">
        <v>4643.0983876798291</v>
      </c>
      <c r="M1107" s="38">
        <v>4599.676089285178</v>
      </c>
      <c r="N1107" s="38">
        <v>4576.8640681569477</v>
      </c>
      <c r="O1107" s="38">
        <v>4575.1060679603788</v>
      </c>
      <c r="P1107" s="38">
        <v>4594.5529460828811</v>
      </c>
      <c r="Q1107" s="38">
        <v>4613.1556274642508</v>
      </c>
      <c r="R1107" s="38">
        <v>4631.3252435797385</v>
      </c>
      <c r="S1107" s="38">
        <v>4649.4605670427936</v>
      </c>
      <c r="T1107" s="38">
        <v>4667.890658105126</v>
      </c>
      <c r="U1107" s="38">
        <v>4686.2833205165471</v>
      </c>
      <c r="V1107" s="38">
        <v>4704.7040692296459</v>
      </c>
      <c r="W1107" s="38">
        <v>4723.2257050128692</v>
      </c>
      <c r="X1107" s="38">
        <v>4741.8561078274743</v>
      </c>
      <c r="Y1107" s="38">
        <v>4760.4100571543477</v>
      </c>
      <c r="Z1107" s="38">
        <v>4778.6107198494965</v>
      </c>
      <c r="AA1107" s="38">
        <v>4796.0772528198613</v>
      </c>
      <c r="AB1107" s="38">
        <v>4812.3006933984661</v>
      </c>
      <c r="AC1107" s="38">
        <v>4826.703162939094</v>
      </c>
      <c r="AD1107" s="38">
        <v>4838.7740817658769</v>
      </c>
    </row>
    <row r="1108" spans="1:30" x14ac:dyDescent="0.25">
      <c r="A1108" t="s">
        <v>21</v>
      </c>
      <c r="B1108" t="s">
        <v>28</v>
      </c>
      <c r="C1108" s="31" t="s">
        <v>5</v>
      </c>
      <c r="D1108" s="6" t="s">
        <v>38</v>
      </c>
      <c r="E1108" s="38">
        <v>5442</v>
      </c>
      <c r="F1108" s="38">
        <v>5375.3774179067304</v>
      </c>
      <c r="G1108" s="38">
        <v>5336.7674380711042</v>
      </c>
      <c r="H1108" s="38">
        <v>5286.6411200178027</v>
      </c>
      <c r="I1108" s="38">
        <v>5209.8382664458923</v>
      </c>
      <c r="J1108" s="38">
        <v>5104.5794230735364</v>
      </c>
      <c r="K1108" s="38">
        <v>5062.2899935015203</v>
      </c>
      <c r="L1108" s="38">
        <v>5005.4512850403298</v>
      </c>
      <c r="M1108" s="38">
        <v>4982.4112206180589</v>
      </c>
      <c r="N1108" s="38">
        <v>4949.6580065495627</v>
      </c>
      <c r="O1108" s="38">
        <v>4907.6048440555442</v>
      </c>
      <c r="P1108" s="38">
        <v>4831.646224509981</v>
      </c>
      <c r="Q1108" s="38">
        <v>4775.0544492518638</v>
      </c>
      <c r="R1108" s="38">
        <v>4736.7161819911144</v>
      </c>
      <c r="S1108" s="38">
        <v>4716.854166398336</v>
      </c>
      <c r="T1108" s="38">
        <v>4715.9604034259601</v>
      </c>
      <c r="U1108" s="38">
        <v>4734.8063711050163</v>
      </c>
      <c r="V1108" s="38">
        <v>4752.0858632751078</v>
      </c>
      <c r="W1108" s="38">
        <v>4768.2865640909386</v>
      </c>
      <c r="X1108" s="38">
        <v>4783.8807936308094</v>
      </c>
      <c r="Y1108" s="38">
        <v>4799.1620313640442</v>
      </c>
      <c r="Z1108" s="38">
        <v>4814.2033788923727</v>
      </c>
      <c r="AA1108" s="38">
        <v>4829.1962124953598</v>
      </c>
      <c r="AB1108" s="38">
        <v>4844.2449065503788</v>
      </c>
      <c r="AC1108" s="38">
        <v>4859.3887770765577</v>
      </c>
      <c r="AD1108" s="38">
        <v>4874.6188836131914</v>
      </c>
    </row>
    <row r="1109" spans="1:30" x14ac:dyDescent="0.25">
      <c r="A1109" t="s">
        <v>21</v>
      </c>
      <c r="B1109" t="s">
        <v>28</v>
      </c>
      <c r="C1109" s="31" t="s">
        <v>5</v>
      </c>
      <c r="D1109" s="6" t="s">
        <v>39</v>
      </c>
      <c r="E1109" s="38">
        <v>5190</v>
      </c>
      <c r="F1109" s="38">
        <v>5310.8257833623475</v>
      </c>
      <c r="G1109" s="38">
        <v>5443.1782576222458</v>
      </c>
      <c r="H1109" s="38">
        <v>5516.8338677444244</v>
      </c>
      <c r="I1109" s="38">
        <v>5622.3385647345031</v>
      </c>
      <c r="J1109" s="38">
        <v>5678.370914340735</v>
      </c>
      <c r="K1109" s="38">
        <v>5640.7209982810764</v>
      </c>
      <c r="L1109" s="38">
        <v>5617.8425556698112</v>
      </c>
      <c r="M1109" s="38">
        <v>5585.522350872212</v>
      </c>
      <c r="N1109" s="38">
        <v>5526.2815412066702</v>
      </c>
      <c r="O1109" s="38">
        <v>5447.0423816361263</v>
      </c>
      <c r="P1109" s="38">
        <v>5410.8210409484054</v>
      </c>
      <c r="Q1109" s="38">
        <v>5360.8218147313801</v>
      </c>
      <c r="R1109" s="38">
        <v>5337.2063832330423</v>
      </c>
      <c r="S1109" s="38">
        <v>5301.3852445659886</v>
      </c>
      <c r="T1109" s="38">
        <v>5252.03740733411</v>
      </c>
      <c r="U1109" s="38">
        <v>5177.220801968022</v>
      </c>
      <c r="V1109" s="38">
        <v>5120.2158115004386</v>
      </c>
      <c r="W1109" s="38">
        <v>5080.4823685652682</v>
      </c>
      <c r="X1109" s="38">
        <v>5059.3272868430204</v>
      </c>
      <c r="Y1109" s="38">
        <v>5057.8775136882996</v>
      </c>
      <c r="Z1109" s="38">
        <v>5077.2721196582979</v>
      </c>
      <c r="AA1109" s="38">
        <v>5094.4914302869738</v>
      </c>
      <c r="AB1109" s="38">
        <v>5109.9905810181053</v>
      </c>
      <c r="AC1109" s="38">
        <v>5124.2321014104191</v>
      </c>
      <c r="AD1109" s="38">
        <v>5137.6555564007704</v>
      </c>
    </row>
    <row r="1110" spans="1:30" x14ac:dyDescent="0.25">
      <c r="A1110" t="s">
        <v>21</v>
      </c>
      <c r="B1110" t="s">
        <v>28</v>
      </c>
      <c r="C1110" s="31" t="s">
        <v>5</v>
      </c>
      <c r="D1110" s="6" t="s">
        <v>40</v>
      </c>
      <c r="E1110" s="38">
        <v>5278</v>
      </c>
      <c r="F1110" s="38">
        <v>5418.013635568117</v>
      </c>
      <c r="G1110" s="38">
        <v>5495.9211731558553</v>
      </c>
      <c r="H1110" s="38">
        <v>5518.5116241047017</v>
      </c>
      <c r="I1110" s="38">
        <v>5512.9059392520485</v>
      </c>
      <c r="J1110" s="38">
        <v>5562.8404541061291</v>
      </c>
      <c r="K1110" s="38">
        <v>5699.4207323009168</v>
      </c>
      <c r="L1110" s="38">
        <v>5844.0612913403529</v>
      </c>
      <c r="M1110" s="38">
        <v>5932.6102095459355</v>
      </c>
      <c r="N1110" s="38">
        <v>6035.5560953622862</v>
      </c>
      <c r="O1110" s="38">
        <v>6092.4832564313519</v>
      </c>
      <c r="P1110" s="38">
        <v>6082.7782980161719</v>
      </c>
      <c r="Q1110" s="38">
        <v>6073.8446279679911</v>
      </c>
      <c r="R1110" s="38">
        <v>6042.2525451435076</v>
      </c>
      <c r="S1110" s="38">
        <v>5989.9674996679278</v>
      </c>
      <c r="T1110" s="38">
        <v>5933.7782549145177</v>
      </c>
      <c r="U1110" s="38">
        <v>5904.8419051070705</v>
      </c>
      <c r="V1110" s="38">
        <v>5863.430579625021</v>
      </c>
      <c r="W1110" s="38">
        <v>5836.6843877843403</v>
      </c>
      <c r="X1110" s="38">
        <v>5793.7042065862624</v>
      </c>
      <c r="Y1110" s="38">
        <v>5730.588527989863</v>
      </c>
      <c r="Z1110" s="38">
        <v>5653.9819688568086</v>
      </c>
      <c r="AA1110" s="38">
        <v>5595.9353464393917</v>
      </c>
      <c r="AB1110" s="38">
        <v>5556.208527716768</v>
      </c>
      <c r="AC1110" s="38">
        <v>5535.4030055600288</v>
      </c>
      <c r="AD1110" s="38">
        <v>5534.016392901518</v>
      </c>
    </row>
    <row r="1111" spans="1:30" x14ac:dyDescent="0.25">
      <c r="A1111" t="s">
        <v>21</v>
      </c>
      <c r="B1111" t="s">
        <v>28</v>
      </c>
      <c r="C1111" s="31" t="s">
        <v>5</v>
      </c>
      <c r="D1111" s="6" t="s">
        <v>41</v>
      </c>
      <c r="E1111" s="38">
        <v>5364</v>
      </c>
      <c r="F1111" s="38">
        <v>5209.2551758353247</v>
      </c>
      <c r="G1111" s="38">
        <v>5174.6914822432227</v>
      </c>
      <c r="H1111" s="38">
        <v>5209.1082880506237</v>
      </c>
      <c r="I1111" s="38">
        <v>5264.6262219771997</v>
      </c>
      <c r="J1111" s="38">
        <v>5340.2193100373697</v>
      </c>
      <c r="K1111" s="38">
        <v>5405.5468846506155</v>
      </c>
      <c r="L1111" s="38">
        <v>5439.1455027527336</v>
      </c>
      <c r="M1111" s="38">
        <v>5461.5601149277882</v>
      </c>
      <c r="N1111" s="38">
        <v>5474.3734644335309</v>
      </c>
      <c r="O1111" s="38">
        <v>5537.1072543066357</v>
      </c>
      <c r="P1111" s="38">
        <v>5657.3881360096129</v>
      </c>
      <c r="Q1111" s="38">
        <v>5781.276201734423</v>
      </c>
      <c r="R1111" s="38">
        <v>5867.3208642387635</v>
      </c>
      <c r="S1111" s="38">
        <v>5959.4637962717252</v>
      </c>
      <c r="T1111" s="38">
        <v>6009.6962999371972</v>
      </c>
      <c r="U1111" s="38">
        <v>6014.523282506736</v>
      </c>
      <c r="V1111" s="38">
        <v>6014.6383569830959</v>
      </c>
      <c r="W1111" s="38">
        <v>5995.7525727904749</v>
      </c>
      <c r="X1111" s="38">
        <v>5964.2075168704632</v>
      </c>
      <c r="Y1111" s="38">
        <v>5939.3570088783381</v>
      </c>
      <c r="Z1111" s="38">
        <v>5918.2131358008137</v>
      </c>
      <c r="AA1111" s="38">
        <v>5883.0256973602809</v>
      </c>
      <c r="AB1111" s="38">
        <v>5852.0099017890152</v>
      </c>
      <c r="AC1111" s="38">
        <v>5807.4077299894752</v>
      </c>
      <c r="AD1111" s="38">
        <v>5743.1001521963281</v>
      </c>
    </row>
    <row r="1112" spans="1:30" x14ac:dyDescent="0.25">
      <c r="A1112" t="s">
        <v>21</v>
      </c>
      <c r="B1112" t="s">
        <v>28</v>
      </c>
      <c r="C1112" s="31" t="s">
        <v>5</v>
      </c>
      <c r="D1112" s="2" t="s">
        <v>42</v>
      </c>
      <c r="E1112" s="38">
        <v>5341</v>
      </c>
      <c r="F1112" s="38">
        <v>5398.1684008831435</v>
      </c>
      <c r="G1112" s="38">
        <v>5337.8205079378895</v>
      </c>
      <c r="H1112" s="38">
        <v>5301.3497758651356</v>
      </c>
      <c r="I1112" s="38">
        <v>5254.9863651344103</v>
      </c>
      <c r="J1112" s="38">
        <v>5214.465953398314</v>
      </c>
      <c r="K1112" s="38">
        <v>5147.8059976678724</v>
      </c>
      <c r="L1112" s="38">
        <v>5127.8864122165287</v>
      </c>
      <c r="M1112" s="38">
        <v>5134.6972463613329</v>
      </c>
      <c r="N1112" s="38">
        <v>5150.522956343375</v>
      </c>
      <c r="O1112" s="38">
        <v>5182.865063968964</v>
      </c>
      <c r="P1112" s="38">
        <v>5205.0255432361946</v>
      </c>
      <c r="Q1112" s="38">
        <v>5216.993052263073</v>
      </c>
      <c r="R1112" s="38">
        <v>5231.4174922552675</v>
      </c>
      <c r="S1112" s="38">
        <v>5243.6840974215902</v>
      </c>
      <c r="T1112" s="38">
        <v>5290.6589394252787</v>
      </c>
      <c r="U1112" s="38">
        <v>5376.2665755072212</v>
      </c>
      <c r="V1112" s="38">
        <v>5468.8894956673303</v>
      </c>
      <c r="W1112" s="38">
        <v>5541.1495995226596</v>
      </c>
      <c r="X1112" s="38">
        <v>5616.3300429571955</v>
      </c>
      <c r="Y1112" s="38">
        <v>5656.3345515326055</v>
      </c>
      <c r="Z1112" s="38">
        <v>5667.4793045654997</v>
      </c>
      <c r="AA1112" s="38">
        <v>5673.7066533750549</v>
      </c>
      <c r="AB1112" s="38">
        <v>5666.3067969059412</v>
      </c>
      <c r="AC1112" s="38">
        <v>5648.3144279516273</v>
      </c>
      <c r="AD1112" s="38">
        <v>5639.1565448760575</v>
      </c>
    </row>
    <row r="1113" spans="1:30" x14ac:dyDescent="0.25">
      <c r="A1113" t="s">
        <v>21</v>
      </c>
      <c r="B1113" t="s">
        <v>28</v>
      </c>
      <c r="C1113" s="31" t="s">
        <v>5</v>
      </c>
      <c r="D1113" s="4" t="s">
        <v>43</v>
      </c>
      <c r="E1113" s="38">
        <v>5016</v>
      </c>
      <c r="F1113" s="38">
        <v>5069.6732451427297</v>
      </c>
      <c r="G1113" s="38">
        <v>5125.3711893403542</v>
      </c>
      <c r="H1113" s="38">
        <v>5162.3322434200736</v>
      </c>
      <c r="I1113" s="38">
        <v>5226.7047480330139</v>
      </c>
      <c r="J1113" s="38">
        <v>5249.5360989631854</v>
      </c>
      <c r="K1113" s="38">
        <v>5314.6075438453718</v>
      </c>
      <c r="L1113" s="38">
        <v>5312.6226559892848</v>
      </c>
      <c r="M1113" s="38">
        <v>5313.0680641362696</v>
      </c>
      <c r="N1113" s="38">
        <v>5298.4531323892752</v>
      </c>
      <c r="O1113" s="38">
        <v>5277.2266791252432</v>
      </c>
      <c r="P1113" s="38">
        <v>5236.6430871050052</v>
      </c>
      <c r="Q1113" s="38">
        <v>5217.3540636845601</v>
      </c>
      <c r="R1113" s="38">
        <v>5209.6322983472073</v>
      </c>
      <c r="S1113" s="38">
        <v>5205.522030501721</v>
      </c>
      <c r="T1113" s="38">
        <v>5215.5169687536581</v>
      </c>
      <c r="U1113" s="38">
        <v>5219.894139484164</v>
      </c>
      <c r="V1113" s="38">
        <v>5222.6627555719024</v>
      </c>
      <c r="W1113" s="38">
        <v>5231.0557461241606</v>
      </c>
      <c r="X1113" s="38">
        <v>5240.143005411489</v>
      </c>
      <c r="Y1113" s="38">
        <v>5275.6914056306987</v>
      </c>
      <c r="Z1113" s="38">
        <v>5342.525598036862</v>
      </c>
      <c r="AA1113" s="38">
        <v>5417.9141374697356</v>
      </c>
      <c r="AB1113" s="38">
        <v>5480.4493866548564</v>
      </c>
      <c r="AC1113" s="38">
        <v>5544.4446406395891</v>
      </c>
      <c r="AD1113" s="38">
        <v>5578.1559692792243</v>
      </c>
    </row>
    <row r="1114" spans="1:30" x14ac:dyDescent="0.25">
      <c r="A1114" t="s">
        <v>21</v>
      </c>
      <c r="B1114" t="s">
        <v>28</v>
      </c>
      <c r="C1114" s="31" t="s">
        <v>5</v>
      </c>
      <c r="D1114" s="2" t="s">
        <v>44</v>
      </c>
      <c r="E1114" s="38">
        <v>4536</v>
      </c>
      <c r="F1114" s="38">
        <v>4618.1102968309569</v>
      </c>
      <c r="G1114" s="38">
        <v>4727.3211137190065</v>
      </c>
      <c r="H1114" s="38">
        <v>4840.2396237355733</v>
      </c>
      <c r="I1114" s="38">
        <v>4964.7224468317063</v>
      </c>
      <c r="J1114" s="38">
        <v>5120.6873574153242</v>
      </c>
      <c r="K1114" s="38">
        <v>5187.7108283615107</v>
      </c>
      <c r="L1114" s="38">
        <v>5244.5251684491295</v>
      </c>
      <c r="M1114" s="38">
        <v>5291.0680497586991</v>
      </c>
      <c r="N1114" s="38">
        <v>5358.9675679910106</v>
      </c>
      <c r="O1114" s="38">
        <v>5392.987828764175</v>
      </c>
      <c r="P1114" s="38">
        <v>5456.0864925669794</v>
      </c>
      <c r="Q1114" s="38">
        <v>5471.6746336820834</v>
      </c>
      <c r="R1114" s="38">
        <v>5482.0851662591285</v>
      </c>
      <c r="S1114" s="38">
        <v>5475.01775428164</v>
      </c>
      <c r="T1114" s="38">
        <v>5457.4731268980813</v>
      </c>
      <c r="U1114" s="38">
        <v>5425.2275486028493</v>
      </c>
      <c r="V1114" s="38">
        <v>5404.0495699580752</v>
      </c>
      <c r="W1114" s="38">
        <v>5389.5722921447723</v>
      </c>
      <c r="X1114" s="38">
        <v>5377.0940451119377</v>
      </c>
      <c r="Y1114" s="38">
        <v>5377.7706794544702</v>
      </c>
      <c r="Z1114" s="38">
        <v>5374.1241613127513</v>
      </c>
      <c r="AA1114" s="38">
        <v>5371.9126589404259</v>
      </c>
      <c r="AB1114" s="38">
        <v>5376.541663281736</v>
      </c>
      <c r="AC1114" s="38">
        <v>5382.8118667646258</v>
      </c>
      <c r="AD1114" s="38">
        <v>5412.8458661156747</v>
      </c>
    </row>
    <row r="1115" spans="1:30" x14ac:dyDescent="0.25">
      <c r="A1115" t="s">
        <v>21</v>
      </c>
      <c r="B1115" t="s">
        <v>28</v>
      </c>
      <c r="C1115" s="31" t="s">
        <v>5</v>
      </c>
      <c r="D1115" s="2" t="s">
        <v>45</v>
      </c>
      <c r="E1115" s="38">
        <v>4880</v>
      </c>
      <c r="F1115" s="38">
        <v>4773.9201874761047</v>
      </c>
      <c r="G1115" s="38">
        <v>4730.7011177263566</v>
      </c>
      <c r="H1115" s="38">
        <v>4692.689414308401</v>
      </c>
      <c r="I1115" s="38">
        <v>4677.9615964973946</v>
      </c>
      <c r="J1115" s="38">
        <v>4678.0456908336746</v>
      </c>
      <c r="K1115" s="38">
        <v>4767.3759244158364</v>
      </c>
      <c r="L1115" s="38">
        <v>4885.3131188446059</v>
      </c>
      <c r="M1115" s="38">
        <v>5005.4548630995705</v>
      </c>
      <c r="N1115" s="38">
        <v>5133.8017321669358</v>
      </c>
      <c r="O1115" s="38">
        <v>5278.6504382020212</v>
      </c>
      <c r="P1115" s="38">
        <v>5350.3112660514589</v>
      </c>
      <c r="Q1115" s="38">
        <v>5406.2588284928916</v>
      </c>
      <c r="R1115" s="38">
        <v>5455.4111157520792</v>
      </c>
      <c r="S1115" s="38">
        <v>5522.5611359296536</v>
      </c>
      <c r="T1115" s="38">
        <v>5559.8987863833872</v>
      </c>
      <c r="U1115" s="38">
        <v>5620.1684543320944</v>
      </c>
      <c r="V1115" s="38">
        <v>5642.8286382578335</v>
      </c>
      <c r="W1115" s="38">
        <v>5657.4117987825402</v>
      </c>
      <c r="X1115" s="38">
        <v>5653.7727835473925</v>
      </c>
      <c r="Y1115" s="38">
        <v>5638.5067686518851</v>
      </c>
      <c r="Z1115" s="38">
        <v>5610.8895458810894</v>
      </c>
      <c r="AA1115" s="38">
        <v>5588.623703288682</v>
      </c>
      <c r="AB1115" s="38">
        <v>5570.4761046893036</v>
      </c>
      <c r="AC1115" s="38">
        <v>5553.0086011696731</v>
      </c>
      <c r="AD1115" s="38">
        <v>5547.9521665899993</v>
      </c>
    </row>
    <row r="1116" spans="1:30" x14ac:dyDescent="0.25">
      <c r="A1116" t="s">
        <v>21</v>
      </c>
      <c r="B1116" t="s">
        <v>28</v>
      </c>
      <c r="C1116" s="31" t="s">
        <v>5</v>
      </c>
      <c r="D1116" s="2" t="s">
        <v>46</v>
      </c>
      <c r="E1116" s="38">
        <v>5127</v>
      </c>
      <c r="F1116" s="38">
        <v>5197.9986569942166</v>
      </c>
      <c r="G1116" s="38">
        <v>5208.6119538853363</v>
      </c>
      <c r="H1116" s="38">
        <v>5210.6053808751103</v>
      </c>
      <c r="I1116" s="38">
        <v>5118.2000403768452</v>
      </c>
      <c r="J1116" s="38">
        <v>4993.9047963793391</v>
      </c>
      <c r="K1116" s="38">
        <v>4894.0029589161713</v>
      </c>
      <c r="L1116" s="38">
        <v>4851.4415457979612</v>
      </c>
      <c r="M1116" s="38">
        <v>4819.6766226083637</v>
      </c>
      <c r="N1116" s="38">
        <v>4818.3846613684636</v>
      </c>
      <c r="O1116" s="38">
        <v>4836.224233562486</v>
      </c>
      <c r="P1116" s="38">
        <v>4929.2115135441536</v>
      </c>
      <c r="Q1116" s="38">
        <v>5052.0794622490384</v>
      </c>
      <c r="R1116" s="38">
        <v>5176.4218419136587</v>
      </c>
      <c r="S1116" s="38">
        <v>5305.5118793341426</v>
      </c>
      <c r="T1116" s="38">
        <v>5442.2593638666967</v>
      </c>
      <c r="U1116" s="38">
        <v>5515.9686843489053</v>
      </c>
      <c r="V1116" s="38">
        <v>5571.3918494363752</v>
      </c>
      <c r="W1116" s="38">
        <v>5622.0481344418968</v>
      </c>
      <c r="X1116" s="38">
        <v>5688.8920480489996</v>
      </c>
      <c r="Y1116" s="38">
        <v>5728.9714784297976</v>
      </c>
      <c r="Z1116" s="38">
        <v>5787.6814279240625</v>
      </c>
      <c r="AA1116" s="38">
        <v>5814.6673339091831</v>
      </c>
      <c r="AB1116" s="38">
        <v>5831.7128791013911</v>
      </c>
      <c r="AC1116" s="38">
        <v>5829.8742956118249</v>
      </c>
      <c r="AD1116" s="38">
        <v>5815.796821744605</v>
      </c>
    </row>
    <row r="1117" spans="1:30" x14ac:dyDescent="0.25">
      <c r="A1117" t="s">
        <v>21</v>
      </c>
      <c r="B1117" t="s">
        <v>28</v>
      </c>
      <c r="C1117" s="31" t="s">
        <v>5</v>
      </c>
      <c r="D1117" s="2" t="s">
        <v>47</v>
      </c>
      <c r="E1117" s="38">
        <v>4871</v>
      </c>
      <c r="F1117" s="38">
        <v>4893.787603656855</v>
      </c>
      <c r="G1117" s="38">
        <v>4899.6903010996521</v>
      </c>
      <c r="H1117" s="38">
        <v>4890.4890375382847</v>
      </c>
      <c r="I1117" s="38">
        <v>5018.0054118720982</v>
      </c>
      <c r="J1117" s="38">
        <v>5182.7130503762901</v>
      </c>
      <c r="K1117" s="38">
        <v>5268.0716202645672</v>
      </c>
      <c r="L1117" s="38">
        <v>5294.479351304728</v>
      </c>
      <c r="M1117" s="38">
        <v>5301.0471922029719</v>
      </c>
      <c r="N1117" s="38">
        <v>5221.4300500402278</v>
      </c>
      <c r="O1117" s="38">
        <v>5102.820830719852</v>
      </c>
      <c r="P1117" s="38">
        <v>5004.9426493585888</v>
      </c>
      <c r="Q1117" s="38">
        <v>4960.9919633891277</v>
      </c>
      <c r="R1117" s="38">
        <v>4932.6853883865961</v>
      </c>
      <c r="S1117" s="38">
        <v>4939.5960290532448</v>
      </c>
      <c r="T1117" s="38">
        <v>4969.2250866315371</v>
      </c>
      <c r="U1117" s="38">
        <v>5064.6519696353862</v>
      </c>
      <c r="V1117" s="38">
        <v>5190.9838676566305</v>
      </c>
      <c r="W1117" s="38">
        <v>5318.332521767652</v>
      </c>
      <c r="X1117" s="38">
        <v>5447.7194524306487</v>
      </c>
      <c r="Y1117" s="38">
        <v>5578.7567345767175</v>
      </c>
      <c r="Z1117" s="38">
        <v>5654.1446128139269</v>
      </c>
      <c r="AA1117" s="38">
        <v>5709.490119253127</v>
      </c>
      <c r="AB1117" s="38">
        <v>5761.3107986702144</v>
      </c>
      <c r="AC1117" s="38">
        <v>5827.8739704265736</v>
      </c>
      <c r="AD1117" s="38">
        <v>5870.0247664484068</v>
      </c>
    </row>
    <row r="1118" spans="1:30" x14ac:dyDescent="0.25">
      <c r="A1118" t="s">
        <v>21</v>
      </c>
      <c r="B1118" t="s">
        <v>28</v>
      </c>
      <c r="C1118" s="31" t="s">
        <v>5</v>
      </c>
      <c r="D1118" s="2" t="s">
        <v>48</v>
      </c>
      <c r="E1118" s="38">
        <v>4846</v>
      </c>
      <c r="F1118" s="38">
        <v>4919.5873575661062</v>
      </c>
      <c r="G1118" s="38">
        <v>4961.8791711487656</v>
      </c>
      <c r="H1118" s="38">
        <v>5062.0967706360207</v>
      </c>
      <c r="I1118" s="38">
        <v>4962.1790237166033</v>
      </c>
      <c r="J1118" s="38">
        <v>4907.0697241382541</v>
      </c>
      <c r="K1118" s="38">
        <v>4924.7490501733146</v>
      </c>
      <c r="L1118" s="38">
        <v>4930.0504932071281</v>
      </c>
      <c r="M1118" s="38">
        <v>4930.0067920134061</v>
      </c>
      <c r="N1118" s="38">
        <v>5049.8079554437963</v>
      </c>
      <c r="O1118" s="38">
        <v>5211.3292964164166</v>
      </c>
      <c r="P1118" s="38">
        <v>5303.730101637906</v>
      </c>
      <c r="Q1118" s="38">
        <v>5339.0753222348721</v>
      </c>
      <c r="R1118" s="38">
        <v>5347.2109512243806</v>
      </c>
      <c r="S1118" s="38">
        <v>5275.6246069958479</v>
      </c>
      <c r="T1118" s="38">
        <v>5161.3947342121273</v>
      </c>
      <c r="U1118" s="38">
        <v>5066.0814160761865</v>
      </c>
      <c r="V1118" s="38">
        <v>5021.9082487561718</v>
      </c>
      <c r="W1118" s="38">
        <v>4996.8555229731837</v>
      </c>
      <c r="X1118" s="38">
        <v>5010.1703264572889</v>
      </c>
      <c r="Y1118" s="38">
        <v>5048.8353735610162</v>
      </c>
      <c r="Z1118" s="38">
        <v>5145.6057749758666</v>
      </c>
      <c r="AA1118" s="38">
        <v>5273.3796876941133</v>
      </c>
      <c r="AB1118" s="38">
        <v>5401.4536354995553</v>
      </c>
      <c r="AC1118" s="38">
        <v>5529.5226606884062</v>
      </c>
      <c r="AD1118" s="38">
        <v>5655.1936628339472</v>
      </c>
    </row>
    <row r="1119" spans="1:30" x14ac:dyDescent="0.25">
      <c r="A1119" t="s">
        <v>21</v>
      </c>
      <c r="B1119" t="s">
        <v>28</v>
      </c>
      <c r="C1119" s="31" t="s">
        <v>5</v>
      </c>
      <c r="D1119" s="2" t="s">
        <v>49</v>
      </c>
      <c r="E1119" s="38">
        <v>4254</v>
      </c>
      <c r="F1119" s="38">
        <v>4310.8060854709356</v>
      </c>
      <c r="G1119" s="38">
        <v>4419.2873444069592</v>
      </c>
      <c r="H1119" s="38">
        <v>4478.8353377601752</v>
      </c>
      <c r="I1119" s="38">
        <v>4632.5522796415326</v>
      </c>
      <c r="J1119" s="38">
        <v>4747.3713316003068</v>
      </c>
      <c r="K1119" s="38">
        <v>4828.8125180292018</v>
      </c>
      <c r="L1119" s="38">
        <v>4879.1650839403655</v>
      </c>
      <c r="M1119" s="38">
        <v>4973.3138551428328</v>
      </c>
      <c r="N1119" s="38">
        <v>4894.7369503560558</v>
      </c>
      <c r="O1119" s="38">
        <v>4848.0083057837073</v>
      </c>
      <c r="P1119" s="38">
        <v>4860.5136869559437</v>
      </c>
      <c r="Q1119" s="38">
        <v>4864.8755366019159</v>
      </c>
      <c r="R1119" s="38">
        <v>4870.6867025839156</v>
      </c>
      <c r="S1119" s="38">
        <v>4981.7069225075047</v>
      </c>
      <c r="T1119" s="38">
        <v>5136.1900763122267</v>
      </c>
      <c r="U1119" s="38">
        <v>5229.9541117267026</v>
      </c>
      <c r="V1119" s="38">
        <v>5269.0398622445919</v>
      </c>
      <c r="W1119" s="38">
        <v>5277.511627704318</v>
      </c>
      <c r="X1119" s="38">
        <v>5214.0332646959296</v>
      </c>
      <c r="Y1119" s="38">
        <v>5106.9732768456597</v>
      </c>
      <c r="Z1119" s="38">
        <v>5016.6333268182243</v>
      </c>
      <c r="AA1119" s="38">
        <v>4974.0817650142953</v>
      </c>
      <c r="AB1119" s="38">
        <v>4952.5710437268035</v>
      </c>
      <c r="AC1119" s="38">
        <v>4970.2002587568513</v>
      </c>
      <c r="AD1119" s="38">
        <v>5014.2558593958711</v>
      </c>
    </row>
    <row r="1120" spans="1:30" x14ac:dyDescent="0.25">
      <c r="A1120" t="s">
        <v>21</v>
      </c>
      <c r="B1120" t="s">
        <v>28</v>
      </c>
      <c r="C1120" s="31" t="s">
        <v>5</v>
      </c>
      <c r="D1120" s="2" t="s">
        <v>50</v>
      </c>
      <c r="E1120" s="38">
        <v>3968</v>
      </c>
      <c r="F1120" s="38">
        <v>3959.9678424745925</v>
      </c>
      <c r="G1120" s="38">
        <v>3974.7734702875105</v>
      </c>
      <c r="H1120" s="38">
        <v>4085.9214790422866</v>
      </c>
      <c r="I1120" s="38">
        <v>4115.0823347615969</v>
      </c>
      <c r="J1120" s="38">
        <v>4174.893396483596</v>
      </c>
      <c r="K1120" s="38">
        <v>4239.9182381518449</v>
      </c>
      <c r="L1120" s="38">
        <v>4348.5330781878301</v>
      </c>
      <c r="M1120" s="38">
        <v>4416.9479511521349</v>
      </c>
      <c r="N1120" s="38">
        <v>4562.9002726565232</v>
      </c>
      <c r="O1120" s="38">
        <v>4677.3878282075184</v>
      </c>
      <c r="P1120" s="38">
        <v>4765.0715344537975</v>
      </c>
      <c r="Q1120" s="38">
        <v>4821.7537293617306</v>
      </c>
      <c r="R1120" s="38">
        <v>4911.7196621942576</v>
      </c>
      <c r="S1120" s="38">
        <v>4849.3298080718578</v>
      </c>
      <c r="T1120" s="38">
        <v>4809.0834898348958</v>
      </c>
      <c r="U1120" s="38">
        <v>4817.6721706072512</v>
      </c>
      <c r="V1120" s="38">
        <v>4820.7301845825514</v>
      </c>
      <c r="W1120" s="38">
        <v>4829.7487105207183</v>
      </c>
      <c r="X1120" s="38">
        <v>4933.8659574160974</v>
      </c>
      <c r="Y1120" s="38">
        <v>5082.7003716587742</v>
      </c>
      <c r="Z1120" s="38">
        <v>5178.7113151803151</v>
      </c>
      <c r="AA1120" s="38">
        <v>5223.2011567776481</v>
      </c>
      <c r="AB1120" s="38">
        <v>5234.5363516250127</v>
      </c>
      <c r="AC1120" s="38">
        <v>5179.4698494574995</v>
      </c>
      <c r="AD1120" s="38">
        <v>5078.0020615415242</v>
      </c>
    </row>
    <row r="1121" spans="1:30" x14ac:dyDescent="0.25">
      <c r="A1121" t="s">
        <v>21</v>
      </c>
      <c r="B1121" t="s">
        <v>28</v>
      </c>
      <c r="C1121" s="31" t="s">
        <v>5</v>
      </c>
      <c r="D1121" s="2" t="s">
        <v>51</v>
      </c>
      <c r="E1121" s="38">
        <v>3284</v>
      </c>
      <c r="F1121" s="38">
        <v>3462.3554121759053</v>
      </c>
      <c r="G1121" s="38">
        <v>3608.7420967875287</v>
      </c>
      <c r="H1121" s="38">
        <v>3700.4453814410253</v>
      </c>
      <c r="I1121" s="38">
        <v>3831.9832268720511</v>
      </c>
      <c r="J1121" s="38">
        <v>3953.8496528082783</v>
      </c>
      <c r="K1121" s="38">
        <v>3955.9523425898415</v>
      </c>
      <c r="L1121" s="38">
        <v>3982.136744663479</v>
      </c>
      <c r="M1121" s="38">
        <v>4092.3950215161708</v>
      </c>
      <c r="N1121" s="38">
        <v>4130.3601207014008</v>
      </c>
      <c r="O1121" s="38">
        <v>4196.9999751092064</v>
      </c>
      <c r="P1121" s="38">
        <v>4269.4458021483333</v>
      </c>
      <c r="Q1121" s="38">
        <v>4379.893187634998</v>
      </c>
      <c r="R1121" s="38">
        <v>4456.9180647941648</v>
      </c>
      <c r="S1121" s="38">
        <v>4599.2227262707311</v>
      </c>
      <c r="T1121" s="38">
        <v>4716.4816084530512</v>
      </c>
      <c r="U1121" s="38">
        <v>4810.9253102614075</v>
      </c>
      <c r="V1121" s="38">
        <v>4873.9707732211427</v>
      </c>
      <c r="W1121" s="38">
        <v>4962.4764038042176</v>
      </c>
      <c r="X1121" s="38">
        <v>4912.8912119093875</v>
      </c>
      <c r="Y1121" s="38">
        <v>4877.8744166519227</v>
      </c>
      <c r="Z1121" s="38">
        <v>4884.1583690559237</v>
      </c>
      <c r="AA1121" s="38">
        <v>4887.6393749902891</v>
      </c>
      <c r="AB1121" s="38">
        <v>4901.2733040185785</v>
      </c>
      <c r="AC1121" s="38">
        <v>5003.463980017611</v>
      </c>
      <c r="AD1121" s="38">
        <v>5152.5954119437392</v>
      </c>
    </row>
    <row r="1122" spans="1:30" x14ac:dyDescent="0.25">
      <c r="A1122" t="s">
        <v>21</v>
      </c>
      <c r="B1122" t="s">
        <v>28</v>
      </c>
      <c r="C1122" s="31" t="s">
        <v>5</v>
      </c>
      <c r="D1122" s="2" t="s">
        <v>52</v>
      </c>
      <c r="E1122" s="38">
        <v>2427</v>
      </c>
      <c r="F1122" s="38">
        <v>2515.6790312117387</v>
      </c>
      <c r="G1122" s="38">
        <v>2665.228099451801</v>
      </c>
      <c r="H1122" s="38">
        <v>2769.4155466291418</v>
      </c>
      <c r="I1122" s="38">
        <v>2963.8993554992248</v>
      </c>
      <c r="J1122" s="38">
        <v>3127.5432631698095</v>
      </c>
      <c r="K1122" s="38">
        <v>3309.7785778420402</v>
      </c>
      <c r="L1122" s="38">
        <v>3461.8411943058127</v>
      </c>
      <c r="M1122" s="38">
        <v>3558.544870082585</v>
      </c>
      <c r="N1122" s="38">
        <v>3689.9941781076741</v>
      </c>
      <c r="O1122" s="38">
        <v>3811.9508649540394</v>
      </c>
      <c r="P1122" s="38">
        <v>3821.6905848366087</v>
      </c>
      <c r="Q1122" s="38">
        <v>3856.439055047932</v>
      </c>
      <c r="R1122" s="38">
        <v>3962.5451367998485</v>
      </c>
      <c r="S1122" s="38">
        <v>4007.7394909239897</v>
      </c>
      <c r="T1122" s="38">
        <v>4078.4463283372961</v>
      </c>
      <c r="U1122" s="38">
        <v>4154.5048615869255</v>
      </c>
      <c r="V1122" s="38">
        <v>4264.7115104283939</v>
      </c>
      <c r="W1122" s="38">
        <v>4346.6797315707972</v>
      </c>
      <c r="X1122" s="38">
        <v>4485.5863222387925</v>
      </c>
      <c r="Y1122" s="38">
        <v>4603.5840922860434</v>
      </c>
      <c r="Z1122" s="38">
        <v>4700.3159730439629</v>
      </c>
      <c r="AA1122" s="38">
        <v>4767.4009270272363</v>
      </c>
      <c r="AB1122" s="38">
        <v>4853.3941627487857</v>
      </c>
      <c r="AC1122" s="38">
        <v>4815.3225710813058</v>
      </c>
      <c r="AD1122" s="38">
        <v>4786.5444922865372</v>
      </c>
    </row>
    <row r="1123" spans="1:30" x14ac:dyDescent="0.25">
      <c r="A1123" t="s">
        <v>21</v>
      </c>
      <c r="B1123" t="s">
        <v>28</v>
      </c>
      <c r="C1123" s="31" t="s">
        <v>5</v>
      </c>
      <c r="D1123" s="2" t="s">
        <v>53</v>
      </c>
      <c r="E1123" s="38">
        <v>1895</v>
      </c>
      <c r="F1123" s="38">
        <v>1994.8089559860905</v>
      </c>
      <c r="G1123" s="38">
        <v>2028.2774690690776</v>
      </c>
      <c r="H1123" s="38">
        <v>2073.5237470769944</v>
      </c>
      <c r="I1123" s="38">
        <v>2127.9605700477896</v>
      </c>
      <c r="J1123" s="38">
        <v>2140.8404360050067</v>
      </c>
      <c r="K1123" s="38">
        <v>2228.9804955687032</v>
      </c>
      <c r="L1123" s="38">
        <v>2363.1883966401315</v>
      </c>
      <c r="M1123" s="38">
        <v>2463.7528308604697</v>
      </c>
      <c r="N1123" s="38">
        <v>2638.4700320485599</v>
      </c>
      <c r="O1123" s="38">
        <v>2785.025402191045</v>
      </c>
      <c r="P1123" s="38">
        <v>2959.3881534678676</v>
      </c>
      <c r="Q1123" s="38">
        <v>3105.0561476954622</v>
      </c>
      <c r="R1123" s="38">
        <v>3198.1214690547886</v>
      </c>
      <c r="S1123" s="38">
        <v>3322.1633682633783</v>
      </c>
      <c r="T1123" s="38">
        <v>3434.8533919419815</v>
      </c>
      <c r="U1123" s="38">
        <v>3451.8125231391305</v>
      </c>
      <c r="V1123" s="38">
        <v>3492.1453639895594</v>
      </c>
      <c r="W1123" s="38">
        <v>3589.2463536385144</v>
      </c>
      <c r="X1123" s="38">
        <v>3639.3186597208605</v>
      </c>
      <c r="Y1123" s="38">
        <v>3710.9180307659112</v>
      </c>
      <c r="Z1123" s="38">
        <v>3786.509595664832</v>
      </c>
      <c r="AA1123" s="38">
        <v>3892.0185413713793</v>
      </c>
      <c r="AB1123" s="38">
        <v>3973.8333060234709</v>
      </c>
      <c r="AC1123" s="38">
        <v>4104.6850047566986</v>
      </c>
      <c r="AD1123" s="38">
        <v>4217.9347761743329</v>
      </c>
    </row>
    <row r="1124" spans="1:30" x14ac:dyDescent="0.25">
      <c r="A1124" t="s">
        <v>21</v>
      </c>
      <c r="B1124" t="s">
        <v>28</v>
      </c>
      <c r="C1124" s="31" t="s">
        <v>5</v>
      </c>
      <c r="D1124" s="2" t="s">
        <v>1</v>
      </c>
      <c r="E1124" s="38">
        <v>2235</v>
      </c>
      <c r="F1124" s="38">
        <v>2249.7360097875071</v>
      </c>
      <c r="G1124" s="38">
        <v>2290.8062509443353</v>
      </c>
      <c r="H1124" s="38">
        <v>2343.5423483039826</v>
      </c>
      <c r="I1124" s="38">
        <v>2368.1164930075038</v>
      </c>
      <c r="J1124" s="38">
        <v>2438.3578855190121</v>
      </c>
      <c r="K1124" s="38">
        <v>2515.3154915369828</v>
      </c>
      <c r="L1124" s="38">
        <v>2563.5426373844325</v>
      </c>
      <c r="M1124" s="38">
        <v>2631.8622769889139</v>
      </c>
      <c r="N1124" s="38">
        <v>2686.117221465327</v>
      </c>
      <c r="O1124" s="38">
        <v>2744.0875401253757</v>
      </c>
      <c r="P1124" s="38">
        <v>2865.6684782978336</v>
      </c>
      <c r="Q1124" s="38">
        <v>2998.2100627674131</v>
      </c>
      <c r="R1124" s="38">
        <v>3120.8762587419901</v>
      </c>
      <c r="S1124" s="38">
        <v>3288.7303552916997</v>
      </c>
      <c r="T1124" s="38">
        <v>3433.9231431285129</v>
      </c>
      <c r="U1124" s="38">
        <v>3651.8762071727369</v>
      </c>
      <c r="V1124" s="38">
        <v>3848.6985507191084</v>
      </c>
      <c r="W1124" s="38">
        <v>3991.7989210616856</v>
      </c>
      <c r="X1124" s="38">
        <v>4191.2678093282066</v>
      </c>
      <c r="Y1124" s="38">
        <v>4360.2387116430964</v>
      </c>
      <c r="Z1124" s="38">
        <v>4507.5075168045951</v>
      </c>
      <c r="AA1124" s="38">
        <v>4654.6382098777422</v>
      </c>
      <c r="AB1124" s="38">
        <v>4801.6603432022903</v>
      </c>
      <c r="AC1124" s="38">
        <v>4954.2955847884014</v>
      </c>
      <c r="AD1124" s="38">
        <v>5099.6398956293087</v>
      </c>
    </row>
    <row r="1125" spans="1:30" x14ac:dyDescent="0.25">
      <c r="A1125" t="s">
        <v>21</v>
      </c>
      <c r="B1125" t="s">
        <v>28</v>
      </c>
      <c r="C1125" s="31" t="s">
        <v>5</v>
      </c>
      <c r="D1125" s="2" t="s">
        <v>0</v>
      </c>
      <c r="E1125" s="38">
        <v>78969</v>
      </c>
      <c r="F1125" s="38">
        <v>79635.074634165023</v>
      </c>
      <c r="G1125" s="38">
        <v>80313.320950055044</v>
      </c>
      <c r="H1125" s="38">
        <v>81002.171353927042</v>
      </c>
      <c r="I1125" s="38">
        <v>81699.163959824131</v>
      </c>
      <c r="J1125" s="38">
        <v>82405.312498958039</v>
      </c>
      <c r="K1125" s="38">
        <v>83097.297756032116</v>
      </c>
      <c r="L1125" s="38">
        <v>83794.324903414468</v>
      </c>
      <c r="M1125" s="38">
        <v>84493.615621172881</v>
      </c>
      <c r="N1125" s="38">
        <v>85196.680006787617</v>
      </c>
      <c r="O1125" s="38">
        <v>85904.908091520076</v>
      </c>
      <c r="P1125" s="38">
        <v>86604.915539227717</v>
      </c>
      <c r="Q1125" s="38">
        <v>87294.807766254991</v>
      </c>
      <c r="R1125" s="38">
        <v>87970.552766493463</v>
      </c>
      <c r="S1125" s="38">
        <v>88633.541478793777</v>
      </c>
      <c r="T1125" s="38">
        <v>89284.768067895639</v>
      </c>
      <c r="U1125" s="38">
        <v>89922.679653684361</v>
      </c>
      <c r="V1125" s="38">
        <v>90547.085351102985</v>
      </c>
      <c r="W1125" s="38">
        <v>91158.318962301026</v>
      </c>
      <c r="X1125" s="38">
        <v>91754.06084103226</v>
      </c>
      <c r="Y1125" s="38">
        <v>92334.551030763483</v>
      </c>
      <c r="Z1125" s="38">
        <v>92898.567845135709</v>
      </c>
      <c r="AA1125" s="38">
        <v>93447.400208390769</v>
      </c>
      <c r="AB1125" s="38">
        <v>93980.274386620673</v>
      </c>
      <c r="AC1125" s="38">
        <v>94496.422489086282</v>
      </c>
      <c r="AD1125" s="38">
        <v>94996.263361736914</v>
      </c>
    </row>
    <row r="1126" spans="1:30" x14ac:dyDescent="0.25">
      <c r="A1126" t="s">
        <v>21</v>
      </c>
      <c r="B1126" t="s">
        <v>28</v>
      </c>
      <c r="C1126" s="31" t="s">
        <v>6</v>
      </c>
      <c r="D1126" s="2" t="s">
        <v>37</v>
      </c>
      <c r="E1126" s="38">
        <v>10246</v>
      </c>
      <c r="F1126" s="38">
        <v>10140.116736802738</v>
      </c>
      <c r="G1126" s="38">
        <v>9958.0040802811527</v>
      </c>
      <c r="H1126" s="38">
        <v>9864.478471053797</v>
      </c>
      <c r="I1126" s="38">
        <v>9798.9150168808337</v>
      </c>
      <c r="J1126" s="38">
        <v>9651.267359206231</v>
      </c>
      <c r="K1126" s="38">
        <v>9481.6232340603292</v>
      </c>
      <c r="L1126" s="38">
        <v>9354.2300224662522</v>
      </c>
      <c r="M1126" s="38">
        <v>9266.7500251511337</v>
      </c>
      <c r="N1126" s="38">
        <v>9220.7401855021417</v>
      </c>
      <c r="O1126" s="38">
        <v>9216.9305600477601</v>
      </c>
      <c r="P1126" s="38">
        <v>9255.6313541072159</v>
      </c>
      <c r="Q1126" s="38">
        <v>9292.6871912327988</v>
      </c>
      <c r="R1126" s="38">
        <v>9328.9262454765194</v>
      </c>
      <c r="S1126" s="38">
        <v>9365.1563353241363</v>
      </c>
      <c r="T1126" s="38">
        <v>9402.0352382475576</v>
      </c>
      <c r="U1126" s="38">
        <v>9438.8731073201016</v>
      </c>
      <c r="V1126" s="38">
        <v>9475.7916060291136</v>
      </c>
      <c r="W1126" s="38">
        <v>9512.9180698102464</v>
      </c>
      <c r="X1126" s="38">
        <v>9550.2598657834624</v>
      </c>
      <c r="Y1126" s="38">
        <v>9587.4235108426874</v>
      </c>
      <c r="Z1126" s="38">
        <v>9623.8340400315537</v>
      </c>
      <c r="AA1126" s="38">
        <v>9658.6914923019285</v>
      </c>
      <c r="AB1126" s="38">
        <v>9690.9615436631502</v>
      </c>
      <c r="AC1126" s="38">
        <v>9719.483849361648</v>
      </c>
      <c r="AD1126" s="38">
        <v>9743.2473757448715</v>
      </c>
    </row>
    <row r="1127" spans="1:30" x14ac:dyDescent="0.25">
      <c r="A1127" t="s">
        <v>21</v>
      </c>
      <c r="B1127" t="s">
        <v>28</v>
      </c>
      <c r="C1127" s="31" t="s">
        <v>6</v>
      </c>
      <c r="D1127" s="2" t="s">
        <v>38</v>
      </c>
      <c r="E1127" s="38">
        <v>10895</v>
      </c>
      <c r="F1127" s="38">
        <v>10793.808156590558</v>
      </c>
      <c r="G1127" s="38">
        <v>10754.963753887623</v>
      </c>
      <c r="H1127" s="38">
        <v>10676.491970964104</v>
      </c>
      <c r="I1127" s="38">
        <v>10507.699882667359</v>
      </c>
      <c r="J1127" s="38">
        <v>10431.27570251291</v>
      </c>
      <c r="K1127" s="38">
        <v>10359.449507794827</v>
      </c>
      <c r="L1127" s="38">
        <v>10222.122515504729</v>
      </c>
      <c r="M1127" s="38">
        <v>10146.515334314705</v>
      </c>
      <c r="N1127" s="38">
        <v>10084.589978577624</v>
      </c>
      <c r="O1127" s="38">
        <v>9946.9429978033077</v>
      </c>
      <c r="P1127" s="38">
        <v>9792.8479681686695</v>
      </c>
      <c r="Q1127" s="38">
        <v>9677.6794374891906</v>
      </c>
      <c r="R1127" s="38">
        <v>9599.2999008534716</v>
      </c>
      <c r="S1127" s="38">
        <v>9558.3832649687502</v>
      </c>
      <c r="T1127" s="38">
        <v>9556.0879643397675</v>
      </c>
      <c r="U1127" s="38">
        <v>9594.0817082784233</v>
      </c>
      <c r="V1127" s="38">
        <v>9628.9333033235271</v>
      </c>
      <c r="W1127" s="38">
        <v>9661.6342956464814</v>
      </c>
      <c r="X1127" s="38">
        <v>9693.1429142342586</v>
      </c>
      <c r="Y1127" s="38">
        <v>9724.0467263527389</v>
      </c>
      <c r="Z1127" s="38">
        <v>9754.4782008942184</v>
      </c>
      <c r="AA1127" s="38">
        <v>9784.8101236184448</v>
      </c>
      <c r="AB1127" s="38">
        <v>9815.2444757654721</v>
      </c>
      <c r="AC1127" s="38">
        <v>9845.8530469241268</v>
      </c>
      <c r="AD1127" s="38">
        <v>9876.6095540365677</v>
      </c>
    </row>
    <row r="1128" spans="1:30" x14ac:dyDescent="0.25">
      <c r="A1128" t="s">
        <v>21</v>
      </c>
      <c r="B1128" t="s">
        <v>28</v>
      </c>
      <c r="C1128" s="31" t="s">
        <v>6</v>
      </c>
      <c r="D1128" s="2" t="s">
        <v>39</v>
      </c>
      <c r="E1128" s="38">
        <v>10399</v>
      </c>
      <c r="F1128" s="38">
        <v>10603.4272167242</v>
      </c>
      <c r="G1128" s="38">
        <v>10855.568387257521</v>
      </c>
      <c r="H1128" s="38">
        <v>10984.410128027528</v>
      </c>
      <c r="I1128" s="38">
        <v>11202.11000033482</v>
      </c>
      <c r="J1128" s="38">
        <v>11288.739368448605</v>
      </c>
      <c r="K1128" s="38">
        <v>11232.599877268991</v>
      </c>
      <c r="L1128" s="38">
        <v>11214.04236373538</v>
      </c>
      <c r="M1128" s="38">
        <v>11163.287017306418</v>
      </c>
      <c r="N1128" s="38">
        <v>11035.71769665683</v>
      </c>
      <c r="O1128" s="38">
        <v>10983.011891286715</v>
      </c>
      <c r="P1128" s="38">
        <v>10923.75367314683</v>
      </c>
      <c r="Q1128" s="38">
        <v>10807.942537650051</v>
      </c>
      <c r="R1128" s="38">
        <v>10738.869013158079</v>
      </c>
      <c r="S1128" s="38">
        <v>10672.459722962943</v>
      </c>
      <c r="T1128" s="38">
        <v>10534.090523092538</v>
      </c>
      <c r="U1128" s="38">
        <v>10383.801698851861</v>
      </c>
      <c r="V1128" s="38">
        <v>10269.951333452174</v>
      </c>
      <c r="W1128" s="38">
        <v>10191.379134767023</v>
      </c>
      <c r="X1128" s="38">
        <v>10149.902769406013</v>
      </c>
      <c r="Y1128" s="38">
        <v>10147.469940864557</v>
      </c>
      <c r="Z1128" s="38">
        <v>10186.143148239649</v>
      </c>
      <c r="AA1128" s="38">
        <v>10220.490505188547</v>
      </c>
      <c r="AB1128" s="38">
        <v>10251.431567256826</v>
      </c>
      <c r="AC1128" s="38">
        <v>10279.893004527607</v>
      </c>
      <c r="AD1128" s="38">
        <v>10306.753131247104</v>
      </c>
    </row>
    <row r="1129" spans="1:30" x14ac:dyDescent="0.25">
      <c r="A1129" t="s">
        <v>21</v>
      </c>
      <c r="B1129" t="s">
        <v>28</v>
      </c>
      <c r="C1129" s="31" t="s">
        <v>6</v>
      </c>
      <c r="D1129" s="2" t="s">
        <v>40</v>
      </c>
      <c r="E1129" s="38">
        <v>10579</v>
      </c>
      <c r="F1129" s="38">
        <v>10704.198053676297</v>
      </c>
      <c r="G1129" s="38">
        <v>10779.712916732971</v>
      </c>
      <c r="H1129" s="38">
        <v>10834.93736988071</v>
      </c>
      <c r="I1129" s="38">
        <v>10761.212860813304</v>
      </c>
      <c r="J1129" s="38">
        <v>10805.762388985946</v>
      </c>
      <c r="K1129" s="38">
        <v>11037.244426553676</v>
      </c>
      <c r="L1129" s="38">
        <v>11309.668373934986</v>
      </c>
      <c r="M1129" s="38">
        <v>11478.50067567738</v>
      </c>
      <c r="N1129" s="38">
        <v>11687.516231301119</v>
      </c>
      <c r="O1129" s="38">
        <v>11773.51831043675</v>
      </c>
      <c r="P1129" s="38">
        <v>11752.376469296049</v>
      </c>
      <c r="Q1129" s="38">
        <v>11748.165250587939</v>
      </c>
      <c r="R1129" s="38">
        <v>11701.919865466418</v>
      </c>
      <c r="S1129" s="38">
        <v>11598.76156534192</v>
      </c>
      <c r="T1129" s="38">
        <v>11561.473494586946</v>
      </c>
      <c r="U1129" s="38">
        <v>11509.818059960504</v>
      </c>
      <c r="V1129" s="38">
        <v>11416.826769622248</v>
      </c>
      <c r="W1129" s="38">
        <v>11349.393712105008</v>
      </c>
      <c r="X1129" s="38">
        <v>11271.65666212528</v>
      </c>
      <c r="Y1129" s="38">
        <v>11128.027019132267</v>
      </c>
      <c r="Z1129" s="38">
        <v>10978.811687499227</v>
      </c>
      <c r="AA1129" s="38">
        <v>10866.108813265611</v>
      </c>
      <c r="AB1129" s="38">
        <v>10789.121229094477</v>
      </c>
      <c r="AC1129" s="38">
        <v>10748.813446287866</v>
      </c>
      <c r="AD1129" s="38">
        <v>10746.041638978684</v>
      </c>
    </row>
    <row r="1130" spans="1:30" x14ac:dyDescent="0.25">
      <c r="A1130" t="s">
        <v>21</v>
      </c>
      <c r="B1130" t="s">
        <v>28</v>
      </c>
      <c r="C1130" s="31" t="s">
        <v>6</v>
      </c>
      <c r="D1130" s="2" t="s">
        <v>41</v>
      </c>
      <c r="E1130" s="38">
        <v>10836</v>
      </c>
      <c r="F1130" s="38">
        <v>10542.931713567727</v>
      </c>
      <c r="G1130" s="38">
        <v>10357.574197339671</v>
      </c>
      <c r="H1130" s="38">
        <v>10300.829644582822</v>
      </c>
      <c r="I1130" s="38">
        <v>10436.24046435536</v>
      </c>
      <c r="J1130" s="38">
        <v>10575.618902915683</v>
      </c>
      <c r="K1130" s="38">
        <v>10647.138858530221</v>
      </c>
      <c r="L1130" s="38">
        <v>10686.682801011242</v>
      </c>
      <c r="M1130" s="38">
        <v>10741.308438475498</v>
      </c>
      <c r="N1130" s="38">
        <v>10735.865607410014</v>
      </c>
      <c r="O1130" s="38">
        <v>10826.25789779616</v>
      </c>
      <c r="P1130" s="38">
        <v>11051.927995172302</v>
      </c>
      <c r="Q1130" s="38">
        <v>11300.113927301512</v>
      </c>
      <c r="R1130" s="38">
        <v>11471.675244255046</v>
      </c>
      <c r="S1130" s="38">
        <v>11653.337043830241</v>
      </c>
      <c r="T1130" s="38">
        <v>11730.279074350236</v>
      </c>
      <c r="U1130" s="38">
        <v>11732.71474692586</v>
      </c>
      <c r="V1130" s="38">
        <v>11739.667525083296</v>
      </c>
      <c r="W1130" s="38">
        <v>11710.666738894695</v>
      </c>
      <c r="X1130" s="38">
        <v>11645.899896816196</v>
      </c>
      <c r="Y1130" s="38">
        <v>11636.450043457977</v>
      </c>
      <c r="Z1130" s="38">
        <v>11598.638475611186</v>
      </c>
      <c r="AA1130" s="38">
        <v>11525.350766487038</v>
      </c>
      <c r="AB1130" s="38">
        <v>11461.415838247925</v>
      </c>
      <c r="AC1130" s="38">
        <v>11381.992100185431</v>
      </c>
      <c r="AD1130" s="38">
        <v>11247.719105827215</v>
      </c>
    </row>
    <row r="1131" spans="1:30" x14ac:dyDescent="0.25">
      <c r="A1131" t="s">
        <v>21</v>
      </c>
      <c r="B1131" t="s">
        <v>28</v>
      </c>
      <c r="C1131" s="31" t="s">
        <v>6</v>
      </c>
      <c r="D1131" s="2" t="s">
        <v>42</v>
      </c>
      <c r="E1131" s="38">
        <v>10701</v>
      </c>
      <c r="F1131" s="38">
        <v>10859.649649121027</v>
      </c>
      <c r="G1131" s="38">
        <v>10872.194210128362</v>
      </c>
      <c r="H1131" s="38">
        <v>10892.544538569564</v>
      </c>
      <c r="I1131" s="38">
        <v>10796.384395046673</v>
      </c>
      <c r="J1131" s="38">
        <v>10654.287098716</v>
      </c>
      <c r="K1131" s="38">
        <v>10520.809552080867</v>
      </c>
      <c r="L1131" s="38">
        <v>10421.567587597194</v>
      </c>
      <c r="M1131" s="38">
        <v>10375.536109229841</v>
      </c>
      <c r="N1131" s="38">
        <v>10424.649189380019</v>
      </c>
      <c r="O1131" s="38">
        <v>10491.140057772463</v>
      </c>
      <c r="P1131" s="38">
        <v>10517.874880410487</v>
      </c>
      <c r="Q1131" s="38">
        <v>10531.783635232066</v>
      </c>
      <c r="R1131" s="38">
        <v>10569.565637104177</v>
      </c>
      <c r="S1131" s="38">
        <v>10584.282445790366</v>
      </c>
      <c r="T1131" s="38">
        <v>10669.091977350105</v>
      </c>
      <c r="U1131" s="38">
        <v>10849.304358385943</v>
      </c>
      <c r="V1131" s="38">
        <v>11047.504206448935</v>
      </c>
      <c r="W1131" s="38">
        <v>11197.612765414353</v>
      </c>
      <c r="X1131" s="38">
        <v>11347.760183607004</v>
      </c>
      <c r="Y1131" s="38">
        <v>11416.479042895975</v>
      </c>
      <c r="Z1131" s="38">
        <v>11433.870009353854</v>
      </c>
      <c r="AA1131" s="38">
        <v>11449.496249809505</v>
      </c>
      <c r="AB1131" s="38">
        <v>11438.062632257304</v>
      </c>
      <c r="AC1131" s="38">
        <v>11401.207320790232</v>
      </c>
      <c r="AD1131" s="38">
        <v>11405.032263338529</v>
      </c>
    </row>
    <row r="1132" spans="1:30" x14ac:dyDescent="0.25">
      <c r="A1132" t="s">
        <v>21</v>
      </c>
      <c r="B1132" t="s">
        <v>28</v>
      </c>
      <c r="C1132" s="31" t="s">
        <v>6</v>
      </c>
      <c r="D1132" s="2" t="s">
        <v>43</v>
      </c>
      <c r="E1132" s="38">
        <v>9869</v>
      </c>
      <c r="F1132" s="38">
        <v>10050.875785720749</v>
      </c>
      <c r="G1132" s="38">
        <v>10186.00808767078</v>
      </c>
      <c r="H1132" s="38">
        <v>10232.910154290716</v>
      </c>
      <c r="I1132" s="38">
        <v>10361.567280826919</v>
      </c>
      <c r="J1132" s="38">
        <v>10450.498662290076</v>
      </c>
      <c r="K1132" s="38">
        <v>10595.533072080168</v>
      </c>
      <c r="L1132" s="38">
        <v>10655.955662990536</v>
      </c>
      <c r="M1132" s="38">
        <v>10709.787002661307</v>
      </c>
      <c r="N1132" s="38">
        <v>10684.0887394622</v>
      </c>
      <c r="O1132" s="38">
        <v>10611.737309847034</v>
      </c>
      <c r="P1132" s="38">
        <v>10527.93430698673</v>
      </c>
      <c r="Q1132" s="38">
        <v>10454.487785079658</v>
      </c>
      <c r="R1132" s="38">
        <v>10403.786569805574</v>
      </c>
      <c r="S1132" s="38">
        <v>10404.457648480129</v>
      </c>
      <c r="T1132" s="38">
        <v>10428.211009683493</v>
      </c>
      <c r="U1132" s="38">
        <v>10431.008160710031</v>
      </c>
      <c r="V1132" s="38">
        <v>10431.733695633317</v>
      </c>
      <c r="W1132" s="38">
        <v>10455.713859337899</v>
      </c>
      <c r="X1132" s="38">
        <v>10471.628121893333</v>
      </c>
      <c r="Y1132" s="38">
        <v>10541.648187012765</v>
      </c>
      <c r="Z1132" s="38">
        <v>10686.656106801014</v>
      </c>
      <c r="AA1132" s="38">
        <v>10848.743306328646</v>
      </c>
      <c r="AB1132" s="38">
        <v>10977.961555129286</v>
      </c>
      <c r="AC1132" s="38">
        <v>11104.752454069469</v>
      </c>
      <c r="AD1132" s="38">
        <v>11165.960488566918</v>
      </c>
    </row>
    <row r="1133" spans="1:30" x14ac:dyDescent="0.25">
      <c r="A1133" t="s">
        <v>21</v>
      </c>
      <c r="B1133" t="s">
        <v>28</v>
      </c>
      <c r="C1133" s="31" t="s">
        <v>6</v>
      </c>
      <c r="D1133" s="2" t="s">
        <v>44</v>
      </c>
      <c r="E1133" s="38">
        <v>8855</v>
      </c>
      <c r="F1133" s="38">
        <v>8939.6827888150183</v>
      </c>
      <c r="G1133" s="38">
        <v>9169.01005991895</v>
      </c>
      <c r="H1133" s="38">
        <v>9470.5554540505254</v>
      </c>
      <c r="I1133" s="38">
        <v>9704.6913896307706</v>
      </c>
      <c r="J1133" s="38">
        <v>9959.120907123659</v>
      </c>
      <c r="K1133" s="38">
        <v>10132.083907298733</v>
      </c>
      <c r="L1133" s="38">
        <v>10255.75993981861</v>
      </c>
      <c r="M1133" s="38">
        <v>10324.340256934091</v>
      </c>
      <c r="N1133" s="38">
        <v>10457.185448777589</v>
      </c>
      <c r="O1133" s="38">
        <v>10548.331429529935</v>
      </c>
      <c r="P1133" s="38">
        <v>10678.463548404956</v>
      </c>
      <c r="Q1133" s="38">
        <v>10748.346588785755</v>
      </c>
      <c r="R1133" s="38">
        <v>10805.689904484479</v>
      </c>
      <c r="S1133" s="38">
        <v>10796.763389272704</v>
      </c>
      <c r="T1133" s="38">
        <v>10744.740274473192</v>
      </c>
      <c r="U1133" s="38">
        <v>10678.258489330374</v>
      </c>
      <c r="V1133" s="38">
        <v>10612.697712586458</v>
      </c>
      <c r="W1133" s="38">
        <v>10559.30165196029</v>
      </c>
      <c r="X1133" s="38">
        <v>10539.079982426541</v>
      </c>
      <c r="Y1133" s="38">
        <v>10543.226347936481</v>
      </c>
      <c r="Z1133" s="38">
        <v>10533.973175313182</v>
      </c>
      <c r="AA1133" s="38">
        <v>10526.680505727138</v>
      </c>
      <c r="AB1133" s="38">
        <v>10541.597914210737</v>
      </c>
      <c r="AC1133" s="38">
        <v>10553.965191165675</v>
      </c>
      <c r="AD1133" s="38">
        <v>10613.574424775707</v>
      </c>
    </row>
    <row r="1134" spans="1:30" x14ac:dyDescent="0.25">
      <c r="A1134" t="s">
        <v>21</v>
      </c>
      <c r="B1134" t="s">
        <v>28</v>
      </c>
      <c r="C1134" s="31" t="s">
        <v>6</v>
      </c>
      <c r="D1134" s="2" t="s">
        <v>45</v>
      </c>
      <c r="E1134" s="38">
        <v>9476</v>
      </c>
      <c r="F1134" s="38">
        <v>9242.7341735262598</v>
      </c>
      <c r="G1134" s="38">
        <v>9102.2273152093403</v>
      </c>
      <c r="H1134" s="38">
        <v>8955.0021944750952</v>
      </c>
      <c r="I1134" s="38">
        <v>8943.0226740047856</v>
      </c>
      <c r="J1134" s="38">
        <v>9048.4604814385966</v>
      </c>
      <c r="K1134" s="38">
        <v>9168.0608504337324</v>
      </c>
      <c r="L1134" s="38">
        <v>9408.0915589079159</v>
      </c>
      <c r="M1134" s="38">
        <v>9694.4837380720528</v>
      </c>
      <c r="N1134" s="38">
        <v>9928.8257665932269</v>
      </c>
      <c r="O1134" s="38">
        <v>10164.425439138875</v>
      </c>
      <c r="P1134" s="38">
        <v>10326.644237637131</v>
      </c>
      <c r="Q1134" s="38">
        <v>10440.228613861269</v>
      </c>
      <c r="R1134" s="38">
        <v>10515.332199868433</v>
      </c>
      <c r="S1134" s="38">
        <v>10644.15257988138</v>
      </c>
      <c r="T1134" s="38">
        <v>10732.256530727196</v>
      </c>
      <c r="U1134" s="38">
        <v>10851.354270190528</v>
      </c>
      <c r="V1134" s="38">
        <v>10922.647576194802</v>
      </c>
      <c r="W1134" s="38">
        <v>10979.288057094185</v>
      </c>
      <c r="X1134" s="38">
        <v>10977.674249387723</v>
      </c>
      <c r="Y1134" s="38">
        <v>10936.765119120111</v>
      </c>
      <c r="Z1134" s="38">
        <v>10880.101743985906</v>
      </c>
      <c r="AA1134" s="38">
        <v>10818.855620599752</v>
      </c>
      <c r="AB1134" s="38">
        <v>10764.103610111786</v>
      </c>
      <c r="AC1134" s="38">
        <v>10732.169436345641</v>
      </c>
      <c r="AD1134" s="38">
        <v>10724.446706117338</v>
      </c>
    </row>
    <row r="1135" spans="1:30" x14ac:dyDescent="0.25">
      <c r="A1135" t="s">
        <v>21</v>
      </c>
      <c r="B1135" t="s">
        <v>28</v>
      </c>
      <c r="C1135" s="31" t="s">
        <v>6</v>
      </c>
      <c r="D1135" s="2" t="s">
        <v>46</v>
      </c>
      <c r="E1135" s="38">
        <v>9709</v>
      </c>
      <c r="F1135" s="38">
        <v>9894.1248182393392</v>
      </c>
      <c r="G1135" s="38">
        <v>9968.3277304433068</v>
      </c>
      <c r="H1135" s="38">
        <v>9975.5953510769541</v>
      </c>
      <c r="I1135" s="38">
        <v>9874.189067500276</v>
      </c>
      <c r="J1135" s="38">
        <v>9534.3819284577658</v>
      </c>
      <c r="K1135" s="38">
        <v>9323.4369003640859</v>
      </c>
      <c r="L1135" s="38">
        <v>9196.200532689174</v>
      </c>
      <c r="M1135" s="38">
        <v>9076.5115620362485</v>
      </c>
      <c r="N1135" s="38">
        <v>9084.3255896058799</v>
      </c>
      <c r="O1135" s="38">
        <v>9196.3535963297109</v>
      </c>
      <c r="P1135" s="38">
        <v>9332.3810743992235</v>
      </c>
      <c r="Q1135" s="38">
        <v>9574.2771588880878</v>
      </c>
      <c r="R1135" s="38">
        <v>9848.1004893870868</v>
      </c>
      <c r="S1135" s="38">
        <v>10077.428357139834</v>
      </c>
      <c r="T1135" s="38">
        <v>10297.83074715174</v>
      </c>
      <c r="U1135" s="38">
        <v>10450.668687065145</v>
      </c>
      <c r="V1135" s="38">
        <v>10556.933758147065</v>
      </c>
      <c r="W1135" s="38">
        <v>10635.018180989689</v>
      </c>
      <c r="X1135" s="38">
        <v>10760.407480744339</v>
      </c>
      <c r="Y1135" s="38">
        <v>10847.26352820122</v>
      </c>
      <c r="Z1135" s="38">
        <v>10959.512464558968</v>
      </c>
      <c r="AA1135" s="38">
        <v>11031.286900171352</v>
      </c>
      <c r="AB1135" s="38">
        <v>11086.831223879246</v>
      </c>
      <c r="AC1135" s="38">
        <v>11088.772468109923</v>
      </c>
      <c r="AD1135" s="38">
        <v>11054.279664838321</v>
      </c>
    </row>
    <row r="1136" spans="1:30" x14ac:dyDescent="0.25">
      <c r="A1136" t="s">
        <v>21</v>
      </c>
      <c r="B1136" t="s">
        <v>28</v>
      </c>
      <c r="C1136" s="31" t="s">
        <v>6</v>
      </c>
      <c r="D1136" s="2" t="s">
        <v>47</v>
      </c>
      <c r="E1136" s="38">
        <v>9306</v>
      </c>
      <c r="F1136" s="38">
        <v>9215.1881600658708</v>
      </c>
      <c r="G1136" s="38">
        <v>9153.499202884952</v>
      </c>
      <c r="H1136" s="38">
        <v>9152.7691461819086</v>
      </c>
      <c r="I1136" s="38">
        <v>9317.0287763154774</v>
      </c>
      <c r="J1136" s="38">
        <v>9670.3878698855115</v>
      </c>
      <c r="K1136" s="38">
        <v>9868.6653019429323</v>
      </c>
      <c r="L1136" s="38">
        <v>9960.9950514885059</v>
      </c>
      <c r="M1136" s="38">
        <v>9979.4765737261132</v>
      </c>
      <c r="N1136" s="38">
        <v>9890.9687507731651</v>
      </c>
      <c r="O1136" s="38">
        <v>9590.1069018047128</v>
      </c>
      <c r="P1136" s="38">
        <v>9391.5316667018124</v>
      </c>
      <c r="Q1136" s="38">
        <v>9270.9687880983038</v>
      </c>
      <c r="R1136" s="38">
        <v>9168.7173908585755</v>
      </c>
      <c r="S1136" s="38">
        <v>9187.8751214748008</v>
      </c>
      <c r="T1136" s="38">
        <v>9302.9596524648296</v>
      </c>
      <c r="U1136" s="38">
        <v>9449.2603868806509</v>
      </c>
      <c r="V1136" s="38">
        <v>9691.3912310842134</v>
      </c>
      <c r="W1136" s="38">
        <v>9956.341889607731</v>
      </c>
      <c r="X1136" s="38">
        <v>10181.705554398355</v>
      </c>
      <c r="Y1136" s="38">
        <v>10392.018017483628</v>
      </c>
      <c r="Z1136" s="38">
        <v>10538.703529853612</v>
      </c>
      <c r="AA1136" s="38">
        <v>10640.557846935975</v>
      </c>
      <c r="AB1136" s="38">
        <v>10720.918154149163</v>
      </c>
      <c r="AC1136" s="38">
        <v>10843.418992091998</v>
      </c>
      <c r="AD1136" s="38">
        <v>10929.738486524211</v>
      </c>
    </row>
    <row r="1137" spans="1:30" x14ac:dyDescent="0.25">
      <c r="A1137" t="s">
        <v>21</v>
      </c>
      <c r="B1137" t="s">
        <v>28</v>
      </c>
      <c r="C1137" s="31" t="s">
        <v>6</v>
      </c>
      <c r="D1137" s="2" t="s">
        <v>48</v>
      </c>
      <c r="E1137" s="38">
        <v>9344</v>
      </c>
      <c r="F1137" s="38">
        <v>9465.8626747402668</v>
      </c>
      <c r="G1137" s="38">
        <v>9475.4486803886139</v>
      </c>
      <c r="H1137" s="38">
        <v>9559.2147713017657</v>
      </c>
      <c r="I1137" s="38">
        <v>9374.7554840329594</v>
      </c>
      <c r="J1137" s="38">
        <v>9198.9815520644806</v>
      </c>
      <c r="K1137" s="38">
        <v>9122.4758780522407</v>
      </c>
      <c r="L1137" s="38">
        <v>9072.5590318293707</v>
      </c>
      <c r="M1137" s="38">
        <v>9082.1236965214775</v>
      </c>
      <c r="N1137" s="38">
        <v>9243.189003575495</v>
      </c>
      <c r="O1137" s="38">
        <v>9575.2527542168209</v>
      </c>
      <c r="P1137" s="38">
        <v>9775.8115373494584</v>
      </c>
      <c r="Q1137" s="38">
        <v>9875.6012514280228</v>
      </c>
      <c r="R1137" s="38">
        <v>9898.6362251237115</v>
      </c>
      <c r="S1137" s="38">
        <v>9818.1215525838761</v>
      </c>
      <c r="T1137" s="38">
        <v>9547.2869438538783</v>
      </c>
      <c r="U1137" s="38">
        <v>9360.6381636148035</v>
      </c>
      <c r="V1137" s="38">
        <v>9247.710336487502</v>
      </c>
      <c r="W1137" s="38">
        <v>9160.3807476696529</v>
      </c>
      <c r="X1137" s="38">
        <v>9189.0135210898043</v>
      </c>
      <c r="Y1137" s="38">
        <v>9307.361449653723</v>
      </c>
      <c r="Z1137" s="38">
        <v>9460.2625859768013</v>
      </c>
      <c r="AA1137" s="38">
        <v>9700.1217494566208</v>
      </c>
      <c r="AB1137" s="38">
        <v>9956.0088216517215</v>
      </c>
      <c r="AC1137" s="38">
        <v>10175.718240728002</v>
      </c>
      <c r="AD1137" s="38">
        <v>10376.477841543032</v>
      </c>
    </row>
    <row r="1138" spans="1:30" x14ac:dyDescent="0.25">
      <c r="A1138" t="s">
        <v>21</v>
      </c>
      <c r="B1138" t="s">
        <v>28</v>
      </c>
      <c r="C1138" s="31" t="s">
        <v>6</v>
      </c>
      <c r="D1138" s="2" t="s">
        <v>49</v>
      </c>
      <c r="E1138" s="38">
        <v>8119</v>
      </c>
      <c r="F1138" s="38">
        <v>8254.0212645309839</v>
      </c>
      <c r="G1138" s="38">
        <v>8433.654494234921</v>
      </c>
      <c r="H1138" s="38">
        <v>8595.1743098334318</v>
      </c>
      <c r="I1138" s="38">
        <v>8783.3188316579144</v>
      </c>
      <c r="J1138" s="38">
        <v>9011.9303773761167</v>
      </c>
      <c r="K1138" s="38">
        <v>9147.8954285836517</v>
      </c>
      <c r="L1138" s="38">
        <v>9184.3621807763266</v>
      </c>
      <c r="M1138" s="38">
        <v>9274.1779120688225</v>
      </c>
      <c r="N1138" s="38">
        <v>9128.6414481895972</v>
      </c>
      <c r="O1138" s="38">
        <v>8981.31800850945</v>
      </c>
      <c r="P1138" s="38">
        <v>8914.4428672629365</v>
      </c>
      <c r="Q1138" s="38">
        <v>8872.812419349535</v>
      </c>
      <c r="R1138" s="38">
        <v>8889.2669701392115</v>
      </c>
      <c r="S1138" s="38">
        <v>9043.1431579688015</v>
      </c>
      <c r="T1138" s="38">
        <v>9352.1903398047652</v>
      </c>
      <c r="U1138" s="38">
        <v>9549.5559032498459</v>
      </c>
      <c r="V1138" s="38">
        <v>9650.7383758338128</v>
      </c>
      <c r="W1138" s="38">
        <v>9677.0182717011885</v>
      </c>
      <c r="X1138" s="38">
        <v>9604.7276330777022</v>
      </c>
      <c r="Y1138" s="38">
        <v>9363.2019392871189</v>
      </c>
      <c r="Z1138" s="38">
        <v>9191.3209611685816</v>
      </c>
      <c r="AA1138" s="38">
        <v>9087.9986880197412</v>
      </c>
      <c r="AB1138" s="38">
        <v>9014.6280842511005</v>
      </c>
      <c r="AC1138" s="38">
        <v>9050.1180467900122</v>
      </c>
      <c r="AD1138" s="38">
        <v>9168.694872422042</v>
      </c>
    </row>
    <row r="1139" spans="1:30" x14ac:dyDescent="0.25">
      <c r="A1139" t="s">
        <v>21</v>
      </c>
      <c r="B1139" t="s">
        <v>28</v>
      </c>
      <c r="C1139" s="31" t="s">
        <v>6</v>
      </c>
      <c r="D1139" s="2" t="s">
        <v>50</v>
      </c>
      <c r="E1139" s="38">
        <v>7647</v>
      </c>
      <c r="F1139" s="38">
        <v>7559.3551098672733</v>
      </c>
      <c r="G1139" s="38">
        <v>7607.1466200585892</v>
      </c>
      <c r="H1139" s="38">
        <v>7692.0356919686847</v>
      </c>
      <c r="I1139" s="38">
        <v>7756.434241183395</v>
      </c>
      <c r="J1139" s="38">
        <v>7831.2061792283239</v>
      </c>
      <c r="K1139" s="38">
        <v>7971.9805564694789</v>
      </c>
      <c r="L1139" s="38">
        <v>8151.3448814051935</v>
      </c>
      <c r="M1139" s="38">
        <v>8319.3150864025083</v>
      </c>
      <c r="N1139" s="38">
        <v>8508.572366047978</v>
      </c>
      <c r="O1139" s="38">
        <v>8730.8153301998427</v>
      </c>
      <c r="P1139" s="38">
        <v>8876.8404921301189</v>
      </c>
      <c r="Q1139" s="38">
        <v>8933.9927304012035</v>
      </c>
      <c r="R1139" s="38">
        <v>9029.3990245850218</v>
      </c>
      <c r="S1139" s="38">
        <v>8915.9829054656002</v>
      </c>
      <c r="T1139" s="38">
        <v>8792.0672608510395</v>
      </c>
      <c r="U1139" s="38">
        <v>8733.3144199693452</v>
      </c>
      <c r="V1139" s="38">
        <v>8698.5400050869666</v>
      </c>
      <c r="W1139" s="38">
        <v>8718.4958095276779</v>
      </c>
      <c r="X1139" s="38">
        <v>8867.8254530075683</v>
      </c>
      <c r="Y1139" s="38">
        <v>9158.5498164128439</v>
      </c>
      <c r="Z1139" s="38">
        <v>9355.0273267257689</v>
      </c>
      <c r="AA1139" s="38">
        <v>9461.867109307248</v>
      </c>
      <c r="AB1139" s="38">
        <v>9494.2530415485417</v>
      </c>
      <c r="AC1139" s="38">
        <v>9434.0806398141503</v>
      </c>
      <c r="AD1139" s="38">
        <v>9216.3372282945202</v>
      </c>
    </row>
    <row r="1140" spans="1:30" x14ac:dyDescent="0.25">
      <c r="A1140" t="s">
        <v>21</v>
      </c>
      <c r="B1140" t="s">
        <v>28</v>
      </c>
      <c r="C1140" s="31" t="s">
        <v>6</v>
      </c>
      <c r="D1140" s="2" t="s">
        <v>51</v>
      </c>
      <c r="E1140" s="38">
        <v>6101</v>
      </c>
      <c r="F1140" s="38">
        <v>6514.9724309345165</v>
      </c>
      <c r="G1140" s="38">
        <v>6799.2878184432075</v>
      </c>
      <c r="H1140" s="38">
        <v>6988.3614465525843</v>
      </c>
      <c r="I1140" s="38">
        <v>7225.569274899879</v>
      </c>
      <c r="J1140" s="38">
        <v>7418.658313560014</v>
      </c>
      <c r="K1140" s="38">
        <v>7361.5756973691014</v>
      </c>
      <c r="L1140" s="38">
        <v>7422.8831050103981</v>
      </c>
      <c r="M1140" s="38">
        <v>7519.4181211744017</v>
      </c>
      <c r="N1140" s="38">
        <v>7595.6407409678968</v>
      </c>
      <c r="O1140" s="38">
        <v>7685.4429769930593</v>
      </c>
      <c r="P1140" s="38">
        <v>7832.0570929971673</v>
      </c>
      <c r="Q1140" s="38">
        <v>8014.295630677444</v>
      </c>
      <c r="R1140" s="38">
        <v>8189.0863720025154</v>
      </c>
      <c r="S1140" s="38">
        <v>8382.1595544497413</v>
      </c>
      <c r="T1140" s="38">
        <v>8603.5429687719807</v>
      </c>
      <c r="U1140" s="38">
        <v>8760.4123499994021</v>
      </c>
      <c r="V1140" s="38">
        <v>8836.0415654876706</v>
      </c>
      <c r="W1140" s="38">
        <v>8938.7042738584751</v>
      </c>
      <c r="X1140" s="38">
        <v>8850.4996970409411</v>
      </c>
      <c r="Y1140" s="38">
        <v>8746.135399422823</v>
      </c>
      <c r="Z1140" s="38">
        <v>8696.3032897799985</v>
      </c>
      <c r="AA1140" s="38">
        <v>8670.0751110045057</v>
      </c>
      <c r="AB1140" s="38">
        <v>8697.6379567871481</v>
      </c>
      <c r="AC1140" s="38">
        <v>8848.1458234876736</v>
      </c>
      <c r="AD1140" s="38">
        <v>9132.2572720508615</v>
      </c>
    </row>
    <row r="1141" spans="1:30" x14ac:dyDescent="0.25">
      <c r="A1141" t="s">
        <v>21</v>
      </c>
      <c r="B1141" t="s">
        <v>28</v>
      </c>
      <c r="C1141" s="31" t="s">
        <v>6</v>
      </c>
      <c r="D1141" s="2" t="s">
        <v>52</v>
      </c>
      <c r="E1141" s="38">
        <v>4441</v>
      </c>
      <c r="F1141" s="38">
        <v>4632.1004848295152</v>
      </c>
      <c r="G1141" s="38">
        <v>4883.0525452369848</v>
      </c>
      <c r="H1141" s="38">
        <v>5131.2465159253061</v>
      </c>
      <c r="I1141" s="38">
        <v>5407.3576339456376</v>
      </c>
      <c r="J1141" s="38">
        <v>5658.0262814057533</v>
      </c>
      <c r="K1141" s="38">
        <v>6056.5841701880709</v>
      </c>
      <c r="L1141" s="38">
        <v>6341.4244309070273</v>
      </c>
      <c r="M1141" s="38">
        <v>6533.8504841327967</v>
      </c>
      <c r="N1141" s="38">
        <v>6763.0778618922659</v>
      </c>
      <c r="O1141" s="38">
        <v>6954.4508878520846</v>
      </c>
      <c r="P1141" s="38">
        <v>6924.1077005164534</v>
      </c>
      <c r="Q1141" s="38">
        <v>6995.6172297931043</v>
      </c>
      <c r="R1141" s="38">
        <v>7097.9587113155094</v>
      </c>
      <c r="S1141" s="38">
        <v>7183.9254869199349</v>
      </c>
      <c r="T1141" s="38">
        <v>7283.9747827512274</v>
      </c>
      <c r="U1141" s="38">
        <v>7432.4440847392671</v>
      </c>
      <c r="V1141" s="38">
        <v>7614.9864725439511</v>
      </c>
      <c r="W1141" s="38">
        <v>7790.5181932498526</v>
      </c>
      <c r="X1141" s="38">
        <v>7985.1615038621676</v>
      </c>
      <c r="Y1141" s="38">
        <v>8202.5590278275267</v>
      </c>
      <c r="Z1141" s="38">
        <v>8364.2168301355632</v>
      </c>
      <c r="AA1141" s="38">
        <v>8453.6414928503564</v>
      </c>
      <c r="AB1141" s="38">
        <v>8560.6715848878011</v>
      </c>
      <c r="AC1141" s="38">
        <v>8494.3420175184147</v>
      </c>
      <c r="AD1141" s="38">
        <v>8410.6829181964822</v>
      </c>
    </row>
    <row r="1142" spans="1:30" x14ac:dyDescent="0.25">
      <c r="A1142" t="s">
        <v>21</v>
      </c>
      <c r="B1142" t="s">
        <v>28</v>
      </c>
      <c r="C1142" s="31" t="s">
        <v>6</v>
      </c>
      <c r="D1142" s="2" t="s">
        <v>53</v>
      </c>
      <c r="E1142" s="38">
        <v>3271</v>
      </c>
      <c r="F1142" s="38">
        <v>3362.9155938562635</v>
      </c>
      <c r="G1142" s="38">
        <v>3442.4563938013334</v>
      </c>
      <c r="H1142" s="38">
        <v>3525.9299493400258</v>
      </c>
      <c r="I1142" s="38">
        <v>3653.1443223196538</v>
      </c>
      <c r="J1142" s="38">
        <v>3752.4520036303206</v>
      </c>
      <c r="K1142" s="38">
        <v>3927.6065957300152</v>
      </c>
      <c r="L1142" s="38">
        <v>4146.6598158221605</v>
      </c>
      <c r="M1142" s="38">
        <v>4365.5317320848471</v>
      </c>
      <c r="N1142" s="38">
        <v>4615.0556985346884</v>
      </c>
      <c r="O1142" s="38">
        <v>4841.9963989698626</v>
      </c>
      <c r="P1142" s="38">
        <v>5199.832858451924</v>
      </c>
      <c r="Q1142" s="38">
        <v>5460.2634494105414</v>
      </c>
      <c r="R1142" s="38">
        <v>5637.2075237635327</v>
      </c>
      <c r="S1142" s="38">
        <v>5842.8935697742618</v>
      </c>
      <c r="T1142" s="38">
        <v>6016.0070191819632</v>
      </c>
      <c r="U1142" s="38">
        <v>6011.9924122760431</v>
      </c>
      <c r="V1142" s="38">
        <v>6088.0662322151611</v>
      </c>
      <c r="W1142" s="38">
        <v>6188.9293133093761</v>
      </c>
      <c r="X1142" s="38">
        <v>6279.0340974215815</v>
      </c>
      <c r="Y1142" s="38">
        <v>6382.7465038238588</v>
      </c>
      <c r="Z1142" s="38">
        <v>6524.4177947552553</v>
      </c>
      <c r="AA1142" s="38">
        <v>6697.9439787007814</v>
      </c>
      <c r="AB1142" s="38">
        <v>6862.2597343208208</v>
      </c>
      <c r="AC1142" s="38">
        <v>7048.0995401811824</v>
      </c>
      <c r="AD1142" s="38">
        <v>7250.1560365064179</v>
      </c>
    </row>
    <row r="1143" spans="1:30" x14ac:dyDescent="0.25">
      <c r="A1143" t="s">
        <v>21</v>
      </c>
      <c r="B1143" t="s">
        <v>28</v>
      </c>
      <c r="C1143" s="31" t="s">
        <v>6</v>
      </c>
      <c r="D1143" s="2" t="s">
        <v>1</v>
      </c>
      <c r="E1143" s="38">
        <v>3407</v>
      </c>
      <c r="F1143" s="38">
        <v>3489.2531822934179</v>
      </c>
      <c r="G1143" s="38">
        <v>3553.9612329145607</v>
      </c>
      <c r="H1143" s="38">
        <v>3631.9087165978654</v>
      </c>
      <c r="I1143" s="38">
        <v>3696.3587060287132</v>
      </c>
      <c r="J1143" s="38">
        <v>3815.1094839564244</v>
      </c>
      <c r="K1143" s="38">
        <v>3927.3240510829601</v>
      </c>
      <c r="L1143" s="38">
        <v>4019.0805275255707</v>
      </c>
      <c r="M1143" s="38">
        <v>4127.5923379594797</v>
      </c>
      <c r="N1143" s="38">
        <v>4255.9302010525043</v>
      </c>
      <c r="O1143" s="38">
        <v>4402.2130991479944</v>
      </c>
      <c r="P1143" s="38">
        <v>4603.231566710474</v>
      </c>
      <c r="Q1143" s="38">
        <v>4817.5358812617314</v>
      </c>
      <c r="R1143" s="38">
        <v>5042.9669482871222</v>
      </c>
      <c r="S1143" s="38">
        <v>5306.1415617800167</v>
      </c>
      <c r="T1143" s="38">
        <v>5558.088064661154</v>
      </c>
      <c r="U1143" s="38">
        <v>5948.3723247759608</v>
      </c>
      <c r="V1143" s="38">
        <v>6265.7665860049892</v>
      </c>
      <c r="W1143" s="38">
        <v>6518.8091090643802</v>
      </c>
      <c r="X1143" s="38">
        <v>6818.6642431939963</v>
      </c>
      <c r="Y1143" s="38">
        <v>7080.0285703512554</v>
      </c>
      <c r="Z1143" s="38">
        <v>7307.4494379904099</v>
      </c>
      <c r="AA1143" s="38">
        <v>7539.73831433942</v>
      </c>
      <c r="AB1143" s="38">
        <v>7743.7523809601762</v>
      </c>
      <c r="AC1143" s="38">
        <v>7975.421302452618</v>
      </c>
      <c r="AD1143" s="38">
        <v>8192.0853018862763</v>
      </c>
    </row>
    <row r="1144" spans="1:30" x14ac:dyDescent="0.25">
      <c r="A1144" t="s">
        <v>21</v>
      </c>
      <c r="B1144" t="s">
        <v>28</v>
      </c>
      <c r="C1144" s="31" t="s">
        <v>6</v>
      </c>
      <c r="D1144" s="2" t="s">
        <v>0</v>
      </c>
      <c r="E1144" s="38">
        <v>153201</v>
      </c>
      <c r="F1144" s="38">
        <v>154265.21799390201</v>
      </c>
      <c r="G1144" s="38">
        <v>155352.09772683284</v>
      </c>
      <c r="H1144" s="38">
        <v>156464.39582467341</v>
      </c>
      <c r="I1144" s="38">
        <v>157600.00030244474</v>
      </c>
      <c r="J1144" s="38">
        <v>158756.16486120244</v>
      </c>
      <c r="K1144" s="38">
        <v>159882.08786588407</v>
      </c>
      <c r="L1144" s="38">
        <v>161023.63038342056</v>
      </c>
      <c r="M1144" s="38">
        <v>162178.50610392913</v>
      </c>
      <c r="N1144" s="38">
        <v>163344.58050430025</v>
      </c>
      <c r="O1144" s="38">
        <v>164520.24584768259</v>
      </c>
      <c r="P1144" s="38">
        <v>165677.69128984987</v>
      </c>
      <c r="Q1144" s="38">
        <v>166816.79950652819</v>
      </c>
      <c r="R1144" s="38">
        <v>167936.40423593446</v>
      </c>
      <c r="S1144" s="38">
        <v>169035.42526340944</v>
      </c>
      <c r="T1144" s="38">
        <v>170112.21386634363</v>
      </c>
      <c r="U1144" s="38">
        <v>171165.87333252403</v>
      </c>
      <c r="V1144" s="38">
        <v>172195.92829126515</v>
      </c>
      <c r="W1144" s="38">
        <v>173202.1240740082</v>
      </c>
      <c r="X1144" s="38">
        <v>174184.04382951625</v>
      </c>
      <c r="Y1144" s="38">
        <v>175141.40019007956</v>
      </c>
      <c r="Z1144" s="38">
        <v>176073.72080867476</v>
      </c>
      <c r="AA1144" s="38">
        <v>176982.45857411259</v>
      </c>
      <c r="AB1144" s="38">
        <v>177866.86134817274</v>
      </c>
      <c r="AC1144" s="38">
        <v>178726.24692083171</v>
      </c>
      <c r="AD1144" s="38">
        <v>179560.09431089505</v>
      </c>
    </row>
    <row r="1145" spans="1:30" x14ac:dyDescent="0.25">
      <c r="A1145" t="s">
        <v>21</v>
      </c>
      <c r="B1145" t="s">
        <v>29</v>
      </c>
      <c r="C1145" s="31" t="s">
        <v>4</v>
      </c>
      <c r="D1145" s="6" t="s">
        <v>37</v>
      </c>
      <c r="E1145" s="38">
        <v>8257</v>
      </c>
      <c r="F1145" s="38">
        <v>8215.7524234503144</v>
      </c>
      <c r="G1145" s="38">
        <v>8131.8269026962334</v>
      </c>
      <c r="H1145" s="38">
        <v>8091.3005540665672</v>
      </c>
      <c r="I1145" s="38">
        <v>8033.2208580590932</v>
      </c>
      <c r="J1145" s="38">
        <v>7901.7145601285092</v>
      </c>
      <c r="K1145" s="38">
        <v>7820.3667755425176</v>
      </c>
      <c r="L1145" s="38">
        <v>7773.3190683615876</v>
      </c>
      <c r="M1145" s="38">
        <v>7757.942081633415</v>
      </c>
      <c r="N1145" s="38">
        <v>7774.599269059051</v>
      </c>
      <c r="O1145" s="38">
        <v>7824.3395030859328</v>
      </c>
      <c r="P1145" s="38">
        <v>7906.9102983080065</v>
      </c>
      <c r="Q1145" s="38">
        <v>7985.1193367581991</v>
      </c>
      <c r="R1145" s="38">
        <v>8059.8747896482473</v>
      </c>
      <c r="S1145" s="38">
        <v>8132.1209209572053</v>
      </c>
      <c r="T1145" s="38">
        <v>8202.7728862173226</v>
      </c>
      <c r="U1145" s="38">
        <v>8272.3052333585219</v>
      </c>
      <c r="V1145" s="38">
        <v>8341.302074488678</v>
      </c>
      <c r="W1145" s="38">
        <v>8410.1514225477822</v>
      </c>
      <c r="X1145" s="38">
        <v>8479.1378471626867</v>
      </c>
      <c r="Y1145" s="38">
        <v>8548.3932991372349</v>
      </c>
      <c r="Z1145" s="38">
        <v>8617.7398158004726</v>
      </c>
      <c r="AA1145" s="38">
        <v>8686.7275213306766</v>
      </c>
      <c r="AB1145" s="38">
        <v>8754.6202191714274</v>
      </c>
      <c r="AC1145" s="38">
        <v>8820.4575190698561</v>
      </c>
      <c r="AD1145" s="38">
        <v>8883.1515238740631</v>
      </c>
    </row>
    <row r="1146" spans="1:30" x14ac:dyDescent="0.25">
      <c r="A1146" t="s">
        <v>21</v>
      </c>
      <c r="B1146" t="s">
        <v>29</v>
      </c>
      <c r="C1146" s="31" t="s">
        <v>4</v>
      </c>
      <c r="D1146" s="6" t="s">
        <v>38</v>
      </c>
      <c r="E1146" s="38">
        <v>8259</v>
      </c>
      <c r="F1146" s="38">
        <v>8244.6748416464889</v>
      </c>
      <c r="G1146" s="38">
        <v>8245.4073214870095</v>
      </c>
      <c r="H1146" s="38">
        <v>8171.548941604462</v>
      </c>
      <c r="I1146" s="38">
        <v>8198.6159576676164</v>
      </c>
      <c r="J1146" s="38">
        <v>8291.0816557072012</v>
      </c>
      <c r="K1146" s="38">
        <v>8306.4211710578511</v>
      </c>
      <c r="L1146" s="38">
        <v>8275.1952123317405</v>
      </c>
      <c r="M1146" s="38">
        <v>8265.743991347621</v>
      </c>
      <c r="N1146" s="38">
        <v>8229.9654809116309</v>
      </c>
      <c r="O1146" s="38">
        <v>8119.5335186882148</v>
      </c>
      <c r="P1146" s="38">
        <v>8045.2279069547267</v>
      </c>
      <c r="Q1146" s="38">
        <v>8001.1670036612568</v>
      </c>
      <c r="R1146" s="38">
        <v>7985.9539251916967</v>
      </c>
      <c r="S1146" s="38">
        <v>8000.1448102843242</v>
      </c>
      <c r="T1146" s="38">
        <v>8044.746749519727</v>
      </c>
      <c r="U1146" s="38">
        <v>8121.5235030784434</v>
      </c>
      <c r="V1146" s="38">
        <v>8194.0680019274332</v>
      </c>
      <c r="W1146" s="38">
        <v>8263.1091294315665</v>
      </c>
      <c r="X1146" s="38">
        <v>8329.576798797907</v>
      </c>
      <c r="Y1146" s="38">
        <v>8394.4052535594674</v>
      </c>
      <c r="Z1146" s="38">
        <v>8458.2331709295795</v>
      </c>
      <c r="AA1146" s="38">
        <v>8521.8440138240148</v>
      </c>
      <c r="AB1146" s="38">
        <v>8585.777561969302</v>
      </c>
      <c r="AC1146" s="38">
        <v>8650.3502502815463</v>
      </c>
      <c r="AD1146" s="38">
        <v>8715.5992271236446</v>
      </c>
    </row>
    <row r="1147" spans="1:30" x14ac:dyDescent="0.25">
      <c r="A1147" t="s">
        <v>21</v>
      </c>
      <c r="B1147" t="s">
        <v>29</v>
      </c>
      <c r="C1147" s="31" t="s">
        <v>4</v>
      </c>
      <c r="D1147" s="6" t="s">
        <v>39</v>
      </c>
      <c r="E1147" s="38">
        <v>7949</v>
      </c>
      <c r="F1147" s="38">
        <v>7983.6220259009078</v>
      </c>
      <c r="G1147" s="38">
        <v>8027.3154058221799</v>
      </c>
      <c r="H1147" s="38">
        <v>8244.8599352042911</v>
      </c>
      <c r="I1147" s="38">
        <v>8327.4794237650294</v>
      </c>
      <c r="J1147" s="38">
        <v>8412.6653895271775</v>
      </c>
      <c r="K1147" s="38">
        <v>8445.827277202261</v>
      </c>
      <c r="L1147" s="38">
        <v>8481.3018327399841</v>
      </c>
      <c r="M1147" s="38">
        <v>8449.5720521361745</v>
      </c>
      <c r="N1147" s="38">
        <v>8484.9324733763005</v>
      </c>
      <c r="O1147" s="38">
        <v>8573.9643488371094</v>
      </c>
      <c r="P1147" s="38">
        <v>8594.642518823508</v>
      </c>
      <c r="Q1147" s="38">
        <v>8571.3455825370565</v>
      </c>
      <c r="R1147" s="38">
        <v>8565.1960970888795</v>
      </c>
      <c r="S1147" s="38">
        <v>8534.4523565243635</v>
      </c>
      <c r="T1147" s="38">
        <v>8431.6347641950106</v>
      </c>
      <c r="U1147" s="38">
        <v>8358.9990097651807</v>
      </c>
      <c r="V1147" s="38">
        <v>8315.4213151781878</v>
      </c>
      <c r="W1147" s="38">
        <v>8299.9075523728225</v>
      </c>
      <c r="X1147" s="38">
        <v>8313.3168030456054</v>
      </c>
      <c r="Y1147" s="38">
        <v>8357.009945620528</v>
      </c>
      <c r="Z1147" s="38">
        <v>8432.6247730464183</v>
      </c>
      <c r="AA1147" s="38">
        <v>8503.7047629666777</v>
      </c>
      <c r="AB1147" s="38">
        <v>8571.044241581063</v>
      </c>
      <c r="AC1147" s="38">
        <v>8635.5414096744025</v>
      </c>
      <c r="AD1147" s="38">
        <v>8698.0249883629567</v>
      </c>
    </row>
    <row r="1148" spans="1:30" x14ac:dyDescent="0.25">
      <c r="A1148" t="s">
        <v>21</v>
      </c>
      <c r="B1148" t="s">
        <v>29</v>
      </c>
      <c r="C1148" s="31" t="s">
        <v>4</v>
      </c>
      <c r="D1148" s="6" t="s">
        <v>40</v>
      </c>
      <c r="E1148" s="38">
        <v>8625</v>
      </c>
      <c r="F1148" s="38">
        <v>8582.126226238528</v>
      </c>
      <c r="G1148" s="38">
        <v>8606.3095759982534</v>
      </c>
      <c r="H1148" s="38">
        <v>8542.506089887871</v>
      </c>
      <c r="I1148" s="38">
        <v>8521.2121465305336</v>
      </c>
      <c r="J1148" s="38">
        <v>8493.6758783463356</v>
      </c>
      <c r="K1148" s="38">
        <v>8598.1185882184</v>
      </c>
      <c r="L1148" s="38">
        <v>8723.5483853796741</v>
      </c>
      <c r="M1148" s="38">
        <v>8966.9671535254238</v>
      </c>
      <c r="N1148" s="38">
        <v>9099.7746932862156</v>
      </c>
      <c r="O1148" s="38">
        <v>9206.3710142351028</v>
      </c>
      <c r="P1148" s="38">
        <v>9249.1338860390861</v>
      </c>
      <c r="Q1148" s="38">
        <v>9290.6159036244626</v>
      </c>
      <c r="R1148" s="38">
        <v>9278.8912416679887</v>
      </c>
      <c r="S1148" s="38">
        <v>9312.3001086265485</v>
      </c>
      <c r="T1148" s="38">
        <v>9399.5267683632246</v>
      </c>
      <c r="U1148" s="38">
        <v>9421.0845588511256</v>
      </c>
      <c r="V1148" s="38">
        <v>9402.0228341015245</v>
      </c>
      <c r="W1148" s="38">
        <v>9397.6034956725198</v>
      </c>
      <c r="X1148" s="38">
        <v>9372.5245977877457</v>
      </c>
      <c r="Y1148" s="38">
        <v>9275.0942120167056</v>
      </c>
      <c r="Z1148" s="38">
        <v>9201.4497180387025</v>
      </c>
      <c r="AA1148" s="38">
        <v>9156.0421083926049</v>
      </c>
      <c r="AB1148" s="38">
        <v>9138.3287294353886</v>
      </c>
      <c r="AC1148" s="38">
        <v>9149.820518885077</v>
      </c>
      <c r="AD1148" s="38">
        <v>9193.3039355953406</v>
      </c>
    </row>
    <row r="1149" spans="1:30" x14ac:dyDescent="0.25">
      <c r="A1149" t="s">
        <v>21</v>
      </c>
      <c r="B1149" t="s">
        <v>29</v>
      </c>
      <c r="C1149" s="31" t="s">
        <v>4</v>
      </c>
      <c r="D1149" s="6" t="s">
        <v>41</v>
      </c>
      <c r="E1149" s="38">
        <v>10024</v>
      </c>
      <c r="F1149" s="38">
        <v>9960.8703875973242</v>
      </c>
      <c r="G1149" s="38">
        <v>9873.2867578684163</v>
      </c>
      <c r="H1149" s="38">
        <v>9757.3178260554796</v>
      </c>
      <c r="I1149" s="38">
        <v>9693.3197750994932</v>
      </c>
      <c r="J1149" s="38">
        <v>9730.1816080725457</v>
      </c>
      <c r="K1149" s="38">
        <v>9769.0452119573038</v>
      </c>
      <c r="L1149" s="38">
        <v>9830.7350014857566</v>
      </c>
      <c r="M1149" s="38">
        <v>9827.4162039035764</v>
      </c>
      <c r="N1149" s="38">
        <v>9862.5250888674163</v>
      </c>
      <c r="O1149" s="38">
        <v>9924.505360959376</v>
      </c>
      <c r="P1149" s="38">
        <v>10108.605875195419</v>
      </c>
      <c r="Q1149" s="38">
        <v>10314.002683433173</v>
      </c>
      <c r="R1149" s="38">
        <v>10564.413340711795</v>
      </c>
      <c r="S1149" s="38">
        <v>10726.858897863463</v>
      </c>
      <c r="T1149" s="38">
        <v>10836.978776129243</v>
      </c>
      <c r="U1149" s="38">
        <v>10894.350193282677</v>
      </c>
      <c r="V1149" s="38">
        <v>10954.079816272089</v>
      </c>
      <c r="W1149" s="38">
        <v>10972.436844218289</v>
      </c>
      <c r="X1149" s="38">
        <v>11008.249350891476</v>
      </c>
      <c r="Y1149" s="38">
        <v>11098.555493421343</v>
      </c>
      <c r="Z1149" s="38">
        <v>11126.400152710252</v>
      </c>
      <c r="AA1149" s="38">
        <v>11118.752235588876</v>
      </c>
      <c r="AB1149" s="38">
        <v>11118.053267670923</v>
      </c>
      <c r="AC1149" s="38">
        <v>11094.194870615467</v>
      </c>
      <c r="AD1149" s="38">
        <v>11005.050054402327</v>
      </c>
    </row>
    <row r="1150" spans="1:30" x14ac:dyDescent="0.25">
      <c r="A1150" t="s">
        <v>21</v>
      </c>
      <c r="B1150" t="s">
        <v>29</v>
      </c>
      <c r="C1150" s="31" t="s">
        <v>4</v>
      </c>
      <c r="D1150" s="6" t="s">
        <v>42</v>
      </c>
      <c r="E1150" s="38">
        <v>8862</v>
      </c>
      <c r="F1150" s="38">
        <v>8848.0268589988718</v>
      </c>
      <c r="G1150" s="38">
        <v>8977.7001912608121</v>
      </c>
      <c r="H1150" s="38">
        <v>9091.8068857768303</v>
      </c>
      <c r="I1150" s="38">
        <v>9166.0968695819411</v>
      </c>
      <c r="J1150" s="38">
        <v>9250.9404119068058</v>
      </c>
      <c r="K1150" s="38">
        <v>9276.1434686007615</v>
      </c>
      <c r="L1150" s="38">
        <v>9270.5020176327689</v>
      </c>
      <c r="M1150" s="38">
        <v>9234.7609688972279</v>
      </c>
      <c r="N1150" s="38">
        <v>9217.0252048452749</v>
      </c>
      <c r="O1150" s="38">
        <v>9253.3559765458449</v>
      </c>
      <c r="P1150" s="38">
        <v>9280.2003028583567</v>
      </c>
      <c r="Q1150" s="38">
        <v>9318.86593638468</v>
      </c>
      <c r="R1150" s="38">
        <v>9338.2075583027618</v>
      </c>
      <c r="S1150" s="38">
        <v>9386.5482923055133</v>
      </c>
      <c r="T1150" s="38">
        <v>9470.4801474040341</v>
      </c>
      <c r="U1150" s="38">
        <v>9648.369531499915</v>
      </c>
      <c r="V1150" s="38">
        <v>9838.7996098507228</v>
      </c>
      <c r="W1150" s="38">
        <v>10038.02879290965</v>
      </c>
      <c r="X1150" s="38">
        <v>10188.659961488233</v>
      </c>
      <c r="Y1150" s="38">
        <v>10291.165465965934</v>
      </c>
      <c r="Z1150" s="38">
        <v>10355.617829444485</v>
      </c>
      <c r="AA1150" s="38">
        <v>10421.538357766931</v>
      </c>
      <c r="AB1150" s="38">
        <v>10455.561222654369</v>
      </c>
      <c r="AC1150" s="38">
        <v>10493.602166174107</v>
      </c>
      <c r="AD1150" s="38">
        <v>10576.139773144132</v>
      </c>
    </row>
    <row r="1151" spans="1:30" x14ac:dyDescent="0.25">
      <c r="A1151" t="s">
        <v>21</v>
      </c>
      <c r="B1151" t="s">
        <v>29</v>
      </c>
      <c r="C1151" s="31" t="s">
        <v>4</v>
      </c>
      <c r="D1151" s="6" t="s">
        <v>43</v>
      </c>
      <c r="E1151" s="38">
        <v>8016</v>
      </c>
      <c r="F1151" s="38">
        <v>8122.0430009928787</v>
      </c>
      <c r="G1151" s="38">
        <v>8064.0074268229446</v>
      </c>
      <c r="H1151" s="38">
        <v>8156.4807492667469</v>
      </c>
      <c r="I1151" s="38">
        <v>8305.8582008421836</v>
      </c>
      <c r="J1151" s="38">
        <v>8391.4402411192586</v>
      </c>
      <c r="K1151" s="38">
        <v>8483.6618698717721</v>
      </c>
      <c r="L1151" s="38">
        <v>8641.6669863677162</v>
      </c>
      <c r="M1151" s="38">
        <v>8770.523501531512</v>
      </c>
      <c r="N1151" s="38">
        <v>8845.0926087728312</v>
      </c>
      <c r="O1151" s="38">
        <v>8911.2977112704175</v>
      </c>
      <c r="P1151" s="38">
        <v>8937.0102181055554</v>
      </c>
      <c r="Q1151" s="38">
        <v>8934.4749719317842</v>
      </c>
      <c r="R1151" s="38">
        <v>8908.5917488170253</v>
      </c>
      <c r="S1151" s="38">
        <v>8889.4817912008039</v>
      </c>
      <c r="T1151" s="38">
        <v>8909.4305179871972</v>
      </c>
      <c r="U1151" s="38">
        <v>8928.1946255535822</v>
      </c>
      <c r="V1151" s="38">
        <v>8955.8261400094216</v>
      </c>
      <c r="W1151" s="38">
        <v>8986.5645854814848</v>
      </c>
      <c r="X1151" s="38">
        <v>9035.8648158668639</v>
      </c>
      <c r="Y1151" s="38">
        <v>9119.7587313921467</v>
      </c>
      <c r="Z1151" s="38">
        <v>9278.9954912294525</v>
      </c>
      <c r="AA1151" s="38">
        <v>9449.5767638458419</v>
      </c>
      <c r="AB1151" s="38">
        <v>9619.4726259197196</v>
      </c>
      <c r="AC1151" s="38">
        <v>9761.6725254336161</v>
      </c>
      <c r="AD1151" s="38">
        <v>9859.7271421971163</v>
      </c>
    </row>
    <row r="1152" spans="1:30" x14ac:dyDescent="0.25">
      <c r="A1152" t="s">
        <v>21</v>
      </c>
      <c r="B1152" t="s">
        <v>29</v>
      </c>
      <c r="C1152" s="31" t="s">
        <v>4</v>
      </c>
      <c r="D1152" s="6" t="s">
        <v>44</v>
      </c>
      <c r="E1152" s="38">
        <v>7117</v>
      </c>
      <c r="F1152" s="38">
        <v>7036.3925487705746</v>
      </c>
      <c r="G1152" s="38">
        <v>7175.5551533848993</v>
      </c>
      <c r="H1152" s="38">
        <v>7287.3070905675204</v>
      </c>
      <c r="I1152" s="38">
        <v>7459.945843568662</v>
      </c>
      <c r="J1152" s="38">
        <v>7592.7443869648496</v>
      </c>
      <c r="K1152" s="38">
        <v>7733.8666712643007</v>
      </c>
      <c r="L1152" s="38">
        <v>7758.1784988416202</v>
      </c>
      <c r="M1152" s="38">
        <v>7867.4797169978856</v>
      </c>
      <c r="N1152" s="38">
        <v>8012.9487004104903</v>
      </c>
      <c r="O1152" s="38">
        <v>8106.654460231307</v>
      </c>
      <c r="P1152" s="38">
        <v>8202.7809336282462</v>
      </c>
      <c r="Q1152" s="38">
        <v>8337.4337151928557</v>
      </c>
      <c r="R1152" s="38">
        <v>8447.7965380702844</v>
      </c>
      <c r="S1152" s="38">
        <v>8510.1556373180592</v>
      </c>
      <c r="T1152" s="38">
        <v>8559.8886146406076</v>
      </c>
      <c r="U1152" s="38">
        <v>8579.7780075312603</v>
      </c>
      <c r="V1152" s="38">
        <v>8576.9267704772137</v>
      </c>
      <c r="W1152" s="38">
        <v>8556.626256309266</v>
      </c>
      <c r="X1152" s="38">
        <v>8540.1039048664243</v>
      </c>
      <c r="Y1152" s="38">
        <v>8555.7200734650032</v>
      </c>
      <c r="Z1152" s="38">
        <v>8570.9764679097261</v>
      </c>
      <c r="AA1152" s="38">
        <v>8593.4746432196807</v>
      </c>
      <c r="AB1152" s="38">
        <v>8627.0673592653584</v>
      </c>
      <c r="AC1152" s="38">
        <v>8675.3313123700154</v>
      </c>
      <c r="AD1152" s="38">
        <v>8756.2560034025355</v>
      </c>
    </row>
    <row r="1153" spans="1:30" x14ac:dyDescent="0.25">
      <c r="A1153" t="s">
        <v>21</v>
      </c>
      <c r="B1153" t="s">
        <v>29</v>
      </c>
      <c r="C1153" s="31" t="s">
        <v>4</v>
      </c>
      <c r="D1153" s="6" t="s">
        <v>45</v>
      </c>
      <c r="E1153" s="38">
        <v>7740</v>
      </c>
      <c r="F1153" s="38">
        <v>7483.1347870666032</v>
      </c>
      <c r="G1153" s="38">
        <v>7163.6288097486586</v>
      </c>
      <c r="H1153" s="38">
        <v>6943.5625210057115</v>
      </c>
      <c r="I1153" s="38">
        <v>6859.3668168854811</v>
      </c>
      <c r="J1153" s="38">
        <v>6826.9126539612662</v>
      </c>
      <c r="K1153" s="38">
        <v>6846.2921023654271</v>
      </c>
      <c r="L1153" s="38">
        <v>7023.4907506745658</v>
      </c>
      <c r="M1153" s="38">
        <v>7174.1515644964256</v>
      </c>
      <c r="N1153" s="38">
        <v>7352.3292312297681</v>
      </c>
      <c r="O1153" s="38">
        <v>7489.0285376218508</v>
      </c>
      <c r="P1153" s="38">
        <v>7621.2654361936575</v>
      </c>
      <c r="Q1153" s="38">
        <v>7666.0651008582427</v>
      </c>
      <c r="R1153" s="38">
        <v>7768.6537171678465</v>
      </c>
      <c r="S1153" s="38">
        <v>7901.6412673205432</v>
      </c>
      <c r="T1153" s="38">
        <v>7993.751003168185</v>
      </c>
      <c r="U1153" s="38">
        <v>8089.978202886401</v>
      </c>
      <c r="V1153" s="38">
        <v>8211.31150065765</v>
      </c>
      <c r="W1153" s="38">
        <v>8312.7524529847415</v>
      </c>
      <c r="X1153" s="38">
        <v>8370.9851904764837</v>
      </c>
      <c r="Y1153" s="38">
        <v>8415.6366254635632</v>
      </c>
      <c r="Z1153" s="38">
        <v>8435.9758550144907</v>
      </c>
      <c r="AA1153" s="38">
        <v>8435.3715838605458</v>
      </c>
      <c r="AB1153" s="38">
        <v>8419.5704095278943</v>
      </c>
      <c r="AC1153" s="38">
        <v>8404.4405547448805</v>
      </c>
      <c r="AD1153" s="38">
        <v>8416.8216714311438</v>
      </c>
    </row>
    <row r="1154" spans="1:30" x14ac:dyDescent="0.25">
      <c r="A1154" t="s">
        <v>21</v>
      </c>
      <c r="B1154" t="s">
        <v>29</v>
      </c>
      <c r="C1154" s="31" t="s">
        <v>4</v>
      </c>
      <c r="D1154" s="6" t="s">
        <v>46</v>
      </c>
      <c r="E1154" s="38">
        <v>7590</v>
      </c>
      <c r="F1154" s="38">
        <v>7675.0574216388241</v>
      </c>
      <c r="G1154" s="38">
        <v>7769.0076321447141</v>
      </c>
      <c r="H1154" s="38">
        <v>7755.3071105525314</v>
      </c>
      <c r="I1154" s="38">
        <v>7543.595928778147</v>
      </c>
      <c r="J1154" s="38">
        <v>7395.8164573819777</v>
      </c>
      <c r="K1154" s="38">
        <v>7215.4462321224928</v>
      </c>
      <c r="L1154" s="38">
        <v>6990.319211655722</v>
      </c>
      <c r="M1154" s="38">
        <v>6841.6484102261547</v>
      </c>
      <c r="N1154" s="38">
        <v>6807.5334637361466</v>
      </c>
      <c r="O1154" s="38">
        <v>6819.0256578008393</v>
      </c>
      <c r="P1154" s="38">
        <v>6878.6188749488274</v>
      </c>
      <c r="Q1154" s="38">
        <v>7063.57893502961</v>
      </c>
      <c r="R1154" s="38">
        <v>7226.1676528768166</v>
      </c>
      <c r="S1154" s="38">
        <v>7401.4995666971408</v>
      </c>
      <c r="T1154" s="38">
        <v>7538.7166343155677</v>
      </c>
      <c r="U1154" s="38">
        <v>7664.2766464588785</v>
      </c>
      <c r="V1154" s="38">
        <v>7721.7356145207086</v>
      </c>
      <c r="W1154" s="38">
        <v>7822.2662137828374</v>
      </c>
      <c r="X1154" s="38">
        <v>7951.0818169289705</v>
      </c>
      <c r="Y1154" s="38">
        <v>8045.8631854517807</v>
      </c>
      <c r="Z1154" s="38">
        <v>8144.8960824847127</v>
      </c>
      <c r="AA1154" s="38">
        <v>8260.593033728388</v>
      </c>
      <c r="AB1154" s="38">
        <v>8358.645428914102</v>
      </c>
      <c r="AC1154" s="38">
        <v>8416.830031644673</v>
      </c>
      <c r="AD1154" s="38">
        <v>8459.8473981771986</v>
      </c>
    </row>
    <row r="1155" spans="1:30" x14ac:dyDescent="0.25">
      <c r="A1155" t="s">
        <v>21</v>
      </c>
      <c r="B1155" t="s">
        <v>29</v>
      </c>
      <c r="C1155" s="31" t="s">
        <v>4</v>
      </c>
      <c r="D1155" s="6" t="s">
        <v>47</v>
      </c>
      <c r="E1155" s="38">
        <v>7373</v>
      </c>
      <c r="F1155" s="38">
        <v>7176.6996414014138</v>
      </c>
      <c r="G1155" s="38">
        <v>7039.5783374311904</v>
      </c>
      <c r="H1155" s="38">
        <v>6980.6128241889692</v>
      </c>
      <c r="I1155" s="38">
        <v>7100.2001562008791</v>
      </c>
      <c r="J1155" s="38">
        <v>7232.3680847830719</v>
      </c>
      <c r="K1155" s="38">
        <v>7357.797259358108</v>
      </c>
      <c r="L1155" s="38">
        <v>7473.2720514350021</v>
      </c>
      <c r="M1155" s="38">
        <v>7490.8110897813531</v>
      </c>
      <c r="N1155" s="38">
        <v>7334.4469756135495</v>
      </c>
      <c r="O1155" s="38">
        <v>7206.683524651381</v>
      </c>
      <c r="P1155" s="38">
        <v>7054.1830499782263</v>
      </c>
      <c r="Q1155" s="38">
        <v>6872.0664536626227</v>
      </c>
      <c r="R1155" s="38">
        <v>6756.848440603625</v>
      </c>
      <c r="S1155" s="38">
        <v>6747.4465641676579</v>
      </c>
      <c r="T1155" s="38">
        <v>6781.9795529723269</v>
      </c>
      <c r="U1155" s="38">
        <v>6863.0539183499677</v>
      </c>
      <c r="V1155" s="38">
        <v>7050.1481090622347</v>
      </c>
      <c r="W1155" s="38">
        <v>7218.4532039657124</v>
      </c>
      <c r="X1155" s="38">
        <v>7391.7383448403252</v>
      </c>
      <c r="Y1155" s="38">
        <v>7529.8723048787106</v>
      </c>
      <c r="Z1155" s="38">
        <v>7652.0878311085835</v>
      </c>
      <c r="AA1155" s="38">
        <v>7717.791436238329</v>
      </c>
      <c r="AB1155" s="38">
        <v>7817.5543735952488</v>
      </c>
      <c r="AC1155" s="38">
        <v>7943.9824649465236</v>
      </c>
      <c r="AD1155" s="38">
        <v>8040.4723456364263</v>
      </c>
    </row>
    <row r="1156" spans="1:30" x14ac:dyDescent="0.25">
      <c r="A1156" t="s">
        <v>21</v>
      </c>
      <c r="B1156" t="s">
        <v>29</v>
      </c>
      <c r="C1156" s="31" t="s">
        <v>4</v>
      </c>
      <c r="D1156" s="6" t="s">
        <v>48</v>
      </c>
      <c r="E1156" s="38">
        <v>7151</v>
      </c>
      <c r="F1156" s="38">
        <v>7329.4258918211763</v>
      </c>
      <c r="G1156" s="38">
        <v>7365.3106925474513</v>
      </c>
      <c r="H1156" s="38">
        <v>7373.7372891831528</v>
      </c>
      <c r="I1156" s="38">
        <v>7202.1279577062833</v>
      </c>
      <c r="J1156" s="38">
        <v>7030.1454599135313</v>
      </c>
      <c r="K1156" s="38">
        <v>6882.8164874988661</v>
      </c>
      <c r="L1156" s="38">
        <v>6783.6483493191972</v>
      </c>
      <c r="M1156" s="38">
        <v>6751.2997679754772</v>
      </c>
      <c r="N1156" s="38">
        <v>6870.6895876781928</v>
      </c>
      <c r="O1156" s="38">
        <v>7012.561416065204</v>
      </c>
      <c r="P1156" s="38">
        <v>7147.6067489730967</v>
      </c>
      <c r="Q1156" s="38">
        <v>7264.0242355609716</v>
      </c>
      <c r="R1156" s="38">
        <v>7292.4867273879436</v>
      </c>
      <c r="S1156" s="38">
        <v>7168.2083763929604</v>
      </c>
      <c r="T1156" s="38">
        <v>7053.1810035171084</v>
      </c>
      <c r="U1156" s="38">
        <v>6918.8859624436027</v>
      </c>
      <c r="V1156" s="38">
        <v>6766.0935876619278</v>
      </c>
      <c r="W1156" s="38">
        <v>6674.2278108841101</v>
      </c>
      <c r="X1156" s="38">
        <v>6681.4677019383207</v>
      </c>
      <c r="Y1156" s="38">
        <v>6732.4754158691876</v>
      </c>
      <c r="Z1156" s="38">
        <v>6828.3414100303453</v>
      </c>
      <c r="AA1156" s="38">
        <v>7016.7895868567157</v>
      </c>
      <c r="AB1156" s="38">
        <v>7188.8858506753277</v>
      </c>
      <c r="AC1156" s="38">
        <v>7360.8762625963718</v>
      </c>
      <c r="AD1156" s="38">
        <v>7499.8309042191486</v>
      </c>
    </row>
    <row r="1157" spans="1:30" x14ac:dyDescent="0.25">
      <c r="A1157" t="s">
        <v>21</v>
      </c>
      <c r="B1157" t="s">
        <v>29</v>
      </c>
      <c r="C1157" s="31" t="s">
        <v>4</v>
      </c>
      <c r="D1157" s="6" t="s">
        <v>49</v>
      </c>
      <c r="E1157" s="38">
        <v>6119</v>
      </c>
      <c r="F1157" s="38">
        <v>6120.9682512347927</v>
      </c>
      <c r="G1157" s="38">
        <v>6194.5094531411396</v>
      </c>
      <c r="H1157" s="38">
        <v>6366.2472892864353</v>
      </c>
      <c r="I1157" s="38">
        <v>6593.2418400667684</v>
      </c>
      <c r="J1157" s="38">
        <v>6820.2836806501091</v>
      </c>
      <c r="K1157" s="38">
        <v>7004.8646701270573</v>
      </c>
      <c r="L1157" s="38">
        <v>7065.4309716392963</v>
      </c>
      <c r="M1157" s="38">
        <v>7096.0680954957625</v>
      </c>
      <c r="N1157" s="38">
        <v>6964.6579936186154</v>
      </c>
      <c r="O1157" s="38">
        <v>6824.1485971710044</v>
      </c>
      <c r="P1157" s="38">
        <v>6702.0165910128344</v>
      </c>
      <c r="Q1157" s="38">
        <v>6622.5790840197951</v>
      </c>
      <c r="R1157" s="38">
        <v>6604.4393563451113</v>
      </c>
      <c r="S1157" s="38">
        <v>6722.0491431562323</v>
      </c>
      <c r="T1157" s="38">
        <v>6869.7385368363421</v>
      </c>
      <c r="U1157" s="38">
        <v>7010.96458223028</v>
      </c>
      <c r="V1157" s="38">
        <v>7128.0363398214158</v>
      </c>
      <c r="W1157" s="38">
        <v>7165.3466675996706</v>
      </c>
      <c r="X1157" s="38">
        <v>7066.9965313664025</v>
      </c>
      <c r="Y1157" s="38">
        <v>6965.2927758623664</v>
      </c>
      <c r="Z1157" s="38">
        <v>6847.834291588043</v>
      </c>
      <c r="AA1157" s="38">
        <v>6719.8960110815315</v>
      </c>
      <c r="AB1157" s="38">
        <v>6647.7780681368949</v>
      </c>
      <c r="AC1157" s="38">
        <v>6669.2582862389945</v>
      </c>
      <c r="AD1157" s="38">
        <v>6735.1634047736479</v>
      </c>
    </row>
    <row r="1158" spans="1:30" x14ac:dyDescent="0.25">
      <c r="A1158" t="s">
        <v>21</v>
      </c>
      <c r="B1158" t="s">
        <v>29</v>
      </c>
      <c r="C1158" s="31" t="s">
        <v>4</v>
      </c>
      <c r="D1158" s="6" t="s">
        <v>50</v>
      </c>
      <c r="E1158" s="38">
        <v>5606</v>
      </c>
      <c r="F1158" s="38">
        <v>5611.2772238200541</v>
      </c>
      <c r="G1158" s="38">
        <v>5685.7505857926917</v>
      </c>
      <c r="H1158" s="38">
        <v>5684.8681900162319</v>
      </c>
      <c r="I1158" s="38">
        <v>5742.8800365057868</v>
      </c>
      <c r="J1158" s="38">
        <v>5765.7348256839132</v>
      </c>
      <c r="K1158" s="38">
        <v>5801.7769212519288</v>
      </c>
      <c r="L1158" s="38">
        <v>5893.3556053533275</v>
      </c>
      <c r="M1158" s="38">
        <v>6066.2272936970785</v>
      </c>
      <c r="N1158" s="38">
        <v>6280.8912148360178</v>
      </c>
      <c r="O1158" s="38">
        <v>6494.5403150778266</v>
      </c>
      <c r="P1158" s="38">
        <v>6671.9828013245751</v>
      </c>
      <c r="Q1158" s="38">
        <v>6743.8593400587188</v>
      </c>
      <c r="R1158" s="38">
        <v>6786.3288258549701</v>
      </c>
      <c r="S1158" s="38">
        <v>6684.9844198380551</v>
      </c>
      <c r="T1158" s="38">
        <v>6570.2321049492193</v>
      </c>
      <c r="U1158" s="38">
        <v>6469.5830974583223</v>
      </c>
      <c r="V1158" s="38">
        <v>6407.7517923823198</v>
      </c>
      <c r="W1158" s="38">
        <v>6402.8161809672947</v>
      </c>
      <c r="X1158" s="38">
        <v>6519.4647423052666</v>
      </c>
      <c r="Y1158" s="38">
        <v>6672.1196805383724</v>
      </c>
      <c r="Z1158" s="38">
        <v>6819.0044001768401</v>
      </c>
      <c r="AA1158" s="38">
        <v>6937.5446473158863</v>
      </c>
      <c r="AB1158" s="38">
        <v>6983.2134837015474</v>
      </c>
      <c r="AC1158" s="38">
        <v>6907.7403927679534</v>
      </c>
      <c r="AD1158" s="38">
        <v>6819.5116842980515</v>
      </c>
    </row>
    <row r="1159" spans="1:30" x14ac:dyDescent="0.25">
      <c r="A1159" t="s">
        <v>21</v>
      </c>
      <c r="B1159" t="s">
        <v>29</v>
      </c>
      <c r="C1159" s="31" t="s">
        <v>4</v>
      </c>
      <c r="D1159" s="6" t="s">
        <v>51</v>
      </c>
      <c r="E1159" s="38">
        <v>3831</v>
      </c>
      <c r="F1159" s="38">
        <v>4175.8491590257499</v>
      </c>
      <c r="G1159" s="38">
        <v>4490.9274788217899</v>
      </c>
      <c r="H1159" s="38">
        <v>4730.9803650291078</v>
      </c>
      <c r="I1159" s="38">
        <v>4933.1969695063235</v>
      </c>
      <c r="J1159" s="38">
        <v>5131.8751133330134</v>
      </c>
      <c r="K1159" s="38">
        <v>5158.1323627448583</v>
      </c>
      <c r="L1159" s="38">
        <v>5238.9305210012799</v>
      </c>
      <c r="M1159" s="38">
        <v>5256.0776457655847</v>
      </c>
      <c r="N1159" s="38">
        <v>5321.1300907286413</v>
      </c>
      <c r="O1159" s="38">
        <v>5358.820043283371</v>
      </c>
      <c r="P1159" s="38">
        <v>5408.7830813691671</v>
      </c>
      <c r="Q1159" s="38">
        <v>5505.8587029220707</v>
      </c>
      <c r="R1159" s="38">
        <v>5671.7949202514756</v>
      </c>
      <c r="S1159" s="38">
        <v>5871.8702545141286</v>
      </c>
      <c r="T1159" s="38">
        <v>6071.7482251838946</v>
      </c>
      <c r="U1159" s="38">
        <v>6240.1483273858694</v>
      </c>
      <c r="V1159" s="38">
        <v>6318.50087111834</v>
      </c>
      <c r="W1159" s="38">
        <v>6368.7734255577361</v>
      </c>
      <c r="X1159" s="38">
        <v>6292.082763206653</v>
      </c>
      <c r="Y1159" s="38">
        <v>6200.7072516051867</v>
      </c>
      <c r="Z1159" s="38">
        <v>6120.2916851065393</v>
      </c>
      <c r="AA1159" s="38">
        <v>6075.4485148170515</v>
      </c>
      <c r="AB1159" s="38">
        <v>6083.145620678546</v>
      </c>
      <c r="AC1159" s="38">
        <v>6199.065946260238</v>
      </c>
      <c r="AD1159" s="38">
        <v>6353.5489913287565</v>
      </c>
    </row>
    <row r="1160" spans="1:30" x14ac:dyDescent="0.25">
      <c r="A1160" t="s">
        <v>21</v>
      </c>
      <c r="B1160" t="s">
        <v>29</v>
      </c>
      <c r="C1160" s="31" t="s">
        <v>4</v>
      </c>
      <c r="D1160" s="6" t="s">
        <v>52</v>
      </c>
      <c r="E1160" s="38">
        <v>2648</v>
      </c>
      <c r="F1160" s="38">
        <v>2751.2659784588795</v>
      </c>
      <c r="G1160" s="38">
        <v>2830.3382901351301</v>
      </c>
      <c r="H1160" s="38">
        <v>2966.749746681845</v>
      </c>
      <c r="I1160" s="38">
        <v>3131.5623997939788</v>
      </c>
      <c r="J1160" s="38">
        <v>3286.6016254911347</v>
      </c>
      <c r="K1160" s="38">
        <v>3597.0621354143141</v>
      </c>
      <c r="L1160" s="38">
        <v>3873.4738391207607</v>
      </c>
      <c r="M1160" s="38">
        <v>4083.4274686229464</v>
      </c>
      <c r="N1160" s="38">
        <v>4260.000573751654</v>
      </c>
      <c r="O1160" s="38">
        <v>4432.3772936405185</v>
      </c>
      <c r="P1160" s="38">
        <v>4465.1900476842247</v>
      </c>
      <c r="Q1160" s="38">
        <v>4543.429629845843</v>
      </c>
      <c r="R1160" s="38">
        <v>4568.5360041491194</v>
      </c>
      <c r="S1160" s="38">
        <v>4634.2962215449179</v>
      </c>
      <c r="T1160" s="38">
        <v>4680.2787162062805</v>
      </c>
      <c r="U1160" s="38">
        <v>4737.6216747508388</v>
      </c>
      <c r="V1160" s="38">
        <v>4835.7307009935857</v>
      </c>
      <c r="W1160" s="38">
        <v>4987.9210811366429</v>
      </c>
      <c r="X1160" s="38">
        <v>5169.5407959505228</v>
      </c>
      <c r="Y1160" s="38">
        <v>5350.4088683369446</v>
      </c>
      <c r="Z1160" s="38">
        <v>5503.518726331843</v>
      </c>
      <c r="AA1160" s="38">
        <v>5582.3513243562666</v>
      </c>
      <c r="AB1160" s="38">
        <v>5635.3944406356222</v>
      </c>
      <c r="AC1160" s="38">
        <v>5581.4903020853553</v>
      </c>
      <c r="AD1160" s="38">
        <v>5514.1523505779187</v>
      </c>
    </row>
    <row r="1161" spans="1:30" x14ac:dyDescent="0.25">
      <c r="A1161" t="s">
        <v>21</v>
      </c>
      <c r="B1161" t="s">
        <v>29</v>
      </c>
      <c r="C1161" s="31" t="s">
        <v>4</v>
      </c>
      <c r="D1161" s="6" t="s">
        <v>53</v>
      </c>
      <c r="E1161" s="38">
        <v>1582</v>
      </c>
      <c r="F1161" s="38">
        <v>1654.696925714032</v>
      </c>
      <c r="G1161" s="38">
        <v>1753.2934724977056</v>
      </c>
      <c r="H1161" s="38">
        <v>1850.4765800305108</v>
      </c>
      <c r="I1161" s="38">
        <v>1910.2261244963802</v>
      </c>
      <c r="J1161" s="38">
        <v>1998.4222642609475</v>
      </c>
      <c r="K1161" s="38">
        <v>2089.1207673746603</v>
      </c>
      <c r="L1161" s="38">
        <v>2159.1662334360194</v>
      </c>
      <c r="M1161" s="38">
        <v>2272.5560722586283</v>
      </c>
      <c r="N1161" s="38">
        <v>2406.3812393676449</v>
      </c>
      <c r="O1161" s="38">
        <v>2534.6162170046209</v>
      </c>
      <c r="P1161" s="38">
        <v>2783.9832583127968</v>
      </c>
      <c r="Q1161" s="38">
        <v>3001.214086751354</v>
      </c>
      <c r="R1161" s="38">
        <v>3165.681486294196</v>
      </c>
      <c r="S1161" s="38">
        <v>3304.3867191531963</v>
      </c>
      <c r="T1161" s="38">
        <v>3439.8940328471258</v>
      </c>
      <c r="U1161" s="38">
        <v>3475.8667643979907</v>
      </c>
      <c r="V1161" s="38">
        <v>3545.8559811949553</v>
      </c>
      <c r="W1161" s="38">
        <v>3573.6513791379175</v>
      </c>
      <c r="X1161" s="38">
        <v>3634.0004497624127</v>
      </c>
      <c r="Y1161" s="38">
        <v>3681.9278746222426</v>
      </c>
      <c r="Z1161" s="38">
        <v>3739.4769675207299</v>
      </c>
      <c r="AA1161" s="38">
        <v>3830.5640700802651</v>
      </c>
      <c r="AB1161" s="38">
        <v>3958.8322160543826</v>
      </c>
      <c r="AC1161" s="38">
        <v>4111.6617723355112</v>
      </c>
      <c r="AD1161" s="38">
        <v>4262.7574584265321</v>
      </c>
    </row>
    <row r="1162" spans="1:30" x14ac:dyDescent="0.25">
      <c r="A1162" t="s">
        <v>21</v>
      </c>
      <c r="B1162" t="s">
        <v>29</v>
      </c>
      <c r="C1162" s="31" t="s">
        <v>4</v>
      </c>
      <c r="D1162" s="6" t="s">
        <v>1</v>
      </c>
      <c r="E1162" s="38">
        <v>1281</v>
      </c>
      <c r="F1162" s="38">
        <v>1310.6459298946349</v>
      </c>
      <c r="G1162" s="38">
        <v>1339.1022530839439</v>
      </c>
      <c r="H1162" s="38">
        <v>1358.4359620881396</v>
      </c>
      <c r="I1162" s="38">
        <v>1419.1160418354577</v>
      </c>
      <c r="J1162" s="38">
        <v>1483.2831326712678</v>
      </c>
      <c r="K1162" s="38">
        <v>1548.575292896116</v>
      </c>
      <c r="L1162" s="38">
        <v>1624.3873845937169</v>
      </c>
      <c r="M1162" s="38">
        <v>1693.2491546611298</v>
      </c>
      <c r="N1162" s="38">
        <v>1764.5718322517814</v>
      </c>
      <c r="O1162" s="38">
        <v>1856.197351161492</v>
      </c>
      <c r="P1162" s="38">
        <v>1950.046538330562</v>
      </c>
      <c r="Q1162" s="38">
        <v>2036.1327285824143</v>
      </c>
      <c r="R1162" s="38">
        <v>2147.5105825738178</v>
      </c>
      <c r="S1162" s="38">
        <v>2273.5375889240763</v>
      </c>
      <c r="T1162" s="38">
        <v>2407.5502047670211</v>
      </c>
      <c r="U1162" s="38">
        <v>2624.2213861612991</v>
      </c>
      <c r="V1162" s="38">
        <v>2807.5172451000481</v>
      </c>
      <c r="W1162" s="38">
        <v>2967.2739845385513</v>
      </c>
      <c r="X1162" s="38">
        <v>3116.0497072398739</v>
      </c>
      <c r="Y1162" s="38">
        <v>3266.0353569417725</v>
      </c>
      <c r="Z1162" s="38">
        <v>3402.3109991535953</v>
      </c>
      <c r="AA1162" s="38">
        <v>3539.334710806178</v>
      </c>
      <c r="AB1162" s="38">
        <v>3632.5223096551822</v>
      </c>
      <c r="AC1162" s="38">
        <v>3743.2192986612908</v>
      </c>
      <c r="AD1162" s="38">
        <v>3849.413955977594</v>
      </c>
    </row>
    <row r="1163" spans="1:30" x14ac:dyDescent="0.25">
      <c r="A1163" t="s">
        <v>21</v>
      </c>
      <c r="B1163" t="s">
        <v>29</v>
      </c>
      <c r="C1163" s="31" t="s">
        <v>4</v>
      </c>
      <c r="D1163" s="6" t="s">
        <v>0</v>
      </c>
      <c r="E1163" s="38">
        <v>118030</v>
      </c>
      <c r="F1163" s="38">
        <v>118282.52952367204</v>
      </c>
      <c r="G1163" s="38">
        <v>118732.85574068515</v>
      </c>
      <c r="H1163" s="38">
        <v>119354.10595049241</v>
      </c>
      <c r="I1163" s="38">
        <v>120141.26334689003</v>
      </c>
      <c r="J1163" s="38">
        <v>121035.88742990293</v>
      </c>
      <c r="K1163" s="38">
        <v>121935.33526486898</v>
      </c>
      <c r="L1163" s="38">
        <v>122879.92192136974</v>
      </c>
      <c r="M1163" s="38">
        <v>123865.92223295339</v>
      </c>
      <c r="N1163" s="38">
        <v>124889.49572234123</v>
      </c>
      <c r="O1163" s="38">
        <v>125948.0208473314</v>
      </c>
      <c r="P1163" s="38">
        <v>127008.18836804086</v>
      </c>
      <c r="Q1163" s="38">
        <v>128071.83343081511</v>
      </c>
      <c r="R1163" s="38">
        <v>129137.37295300359</v>
      </c>
      <c r="S1163" s="38">
        <v>130201.98293678918</v>
      </c>
      <c r="T1163" s="38">
        <v>131262.52923921944</v>
      </c>
      <c r="U1163" s="38">
        <v>132319.20522544417</v>
      </c>
      <c r="V1163" s="38">
        <v>133371.12830481847</v>
      </c>
      <c r="W1163" s="38">
        <v>134417.91047949859</v>
      </c>
      <c r="X1163" s="38">
        <v>135460.84212392216</v>
      </c>
      <c r="Y1163" s="38">
        <v>136500.44181414851</v>
      </c>
      <c r="Z1163" s="38">
        <v>137535.77566762481</v>
      </c>
      <c r="AA1163" s="38">
        <v>138567.34532607644</v>
      </c>
      <c r="AB1163" s="38">
        <v>139595.46742924224</v>
      </c>
      <c r="AC1163" s="38">
        <v>140619.5358847859</v>
      </c>
      <c r="AD1163" s="38">
        <v>141638.77281294856</v>
      </c>
    </row>
    <row r="1164" spans="1:30" x14ac:dyDescent="0.25">
      <c r="A1164" t="s">
        <v>21</v>
      </c>
      <c r="B1164" t="s">
        <v>29</v>
      </c>
      <c r="C1164" s="31" t="s">
        <v>5</v>
      </c>
      <c r="D1164" s="6" t="s">
        <v>37</v>
      </c>
      <c r="E1164" s="38">
        <v>7622</v>
      </c>
      <c r="F1164" s="38">
        <v>7592.7096007081673</v>
      </c>
      <c r="G1164" s="38">
        <v>7604.0229587213662</v>
      </c>
      <c r="H1164" s="38">
        <v>7577.0500324059467</v>
      </c>
      <c r="I1164" s="38">
        <v>7558.9113843987616</v>
      </c>
      <c r="J1164" s="38">
        <v>7532.3096281743019</v>
      </c>
      <c r="K1164" s="38">
        <v>7455.894575534232</v>
      </c>
      <c r="L1164" s="38">
        <v>7411.7861209501971</v>
      </c>
      <c r="M1164" s="38">
        <v>7397.4752497520949</v>
      </c>
      <c r="N1164" s="38">
        <v>7413.5294361569795</v>
      </c>
      <c r="O1164" s="38">
        <v>7461.089805036856</v>
      </c>
      <c r="P1164" s="38">
        <v>7539.9375515410502</v>
      </c>
      <c r="Q1164" s="38">
        <v>7614.5214320240466</v>
      </c>
      <c r="R1164" s="38">
        <v>7685.7247960832865</v>
      </c>
      <c r="S1164" s="38">
        <v>7754.4628246685807</v>
      </c>
      <c r="T1164" s="38">
        <v>7821.6209032896113</v>
      </c>
      <c r="U1164" s="38">
        <v>7887.6982304471012</v>
      </c>
      <c r="V1164" s="38">
        <v>7953.2252363362322</v>
      </c>
      <c r="W1164" s="38">
        <v>8018.5866134770749</v>
      </c>
      <c r="X1164" s="38">
        <v>8084.0694940248814</v>
      </c>
      <c r="Y1164" s="38">
        <v>8149.8280697992741</v>
      </c>
      <c r="Z1164" s="38">
        <v>8215.7128135810999</v>
      </c>
      <c r="AA1164" s="38">
        <v>8281.3467449554209</v>
      </c>
      <c r="AB1164" s="38">
        <v>8346.0458526993061</v>
      </c>
      <c r="AC1164" s="38">
        <v>8408.8888253406712</v>
      </c>
      <c r="AD1164" s="38">
        <v>8468.8306247254404</v>
      </c>
    </row>
    <row r="1165" spans="1:30" x14ac:dyDescent="0.25">
      <c r="A1165" t="s">
        <v>21</v>
      </c>
      <c r="B1165" t="s">
        <v>29</v>
      </c>
      <c r="C1165" s="31" t="s">
        <v>5</v>
      </c>
      <c r="D1165" s="6" t="s">
        <v>38</v>
      </c>
      <c r="E1165" s="38">
        <v>7999</v>
      </c>
      <c r="F1165" s="38">
        <v>7988.0052781869226</v>
      </c>
      <c r="G1165" s="38">
        <v>7889.3802125509092</v>
      </c>
      <c r="H1165" s="38">
        <v>7914.324748744988</v>
      </c>
      <c r="I1165" s="38">
        <v>7867.0541488524204</v>
      </c>
      <c r="J1165" s="38">
        <v>7832.5512840854435</v>
      </c>
      <c r="K1165" s="38">
        <v>7847.2727765311847</v>
      </c>
      <c r="L1165" s="38">
        <v>7880.7649494433135</v>
      </c>
      <c r="M1165" s="38">
        <v>7877.8582068337446</v>
      </c>
      <c r="N1165" s="38">
        <v>7866.5233165964055</v>
      </c>
      <c r="O1165" s="38">
        <v>7833.0515488755327</v>
      </c>
      <c r="P1165" s="38">
        <v>7762.4771812414547</v>
      </c>
      <c r="Q1165" s="38">
        <v>7720.6185721375623</v>
      </c>
      <c r="R1165" s="38">
        <v>7706.1826017547583</v>
      </c>
      <c r="S1165" s="38">
        <v>7719.8984807274173</v>
      </c>
      <c r="T1165" s="38">
        <v>7762.9786805322847</v>
      </c>
      <c r="U1165" s="38">
        <v>7837.1773342820052</v>
      </c>
      <c r="V1165" s="38">
        <v>7907.1684839958452</v>
      </c>
      <c r="W1165" s="38">
        <v>7973.6799291585721</v>
      </c>
      <c r="X1165" s="38">
        <v>8037.63144985914</v>
      </c>
      <c r="Y1165" s="38">
        <v>8099.9465045814786</v>
      </c>
      <c r="Z1165" s="38">
        <v>8161.2841164269685</v>
      </c>
      <c r="AA1165" s="38">
        <v>8222.3937987199861</v>
      </c>
      <c r="AB1165" s="38">
        <v>8283.8148475524049</v>
      </c>
      <c r="AC1165" s="38">
        <v>8345.8774788486062</v>
      </c>
      <c r="AD1165" s="38">
        <v>8408.6350488371827</v>
      </c>
    </row>
    <row r="1166" spans="1:30" x14ac:dyDescent="0.25">
      <c r="A1166" t="s">
        <v>21</v>
      </c>
      <c r="B1166" t="s">
        <v>29</v>
      </c>
      <c r="C1166" s="31" t="s">
        <v>5</v>
      </c>
      <c r="D1166" s="6" t="s">
        <v>39</v>
      </c>
      <c r="E1166" s="38">
        <v>7600</v>
      </c>
      <c r="F1166" s="38">
        <v>7702.147752523344</v>
      </c>
      <c r="G1166" s="38">
        <v>7807.384141536847</v>
      </c>
      <c r="H1166" s="38">
        <v>7930.1254564017345</v>
      </c>
      <c r="I1166" s="38">
        <v>8066.7565982265605</v>
      </c>
      <c r="J1166" s="38">
        <v>8188.8980632037692</v>
      </c>
      <c r="K1166" s="38">
        <v>8230.0170727443092</v>
      </c>
      <c r="L1166" s="38">
        <v>8192.3983240638481</v>
      </c>
      <c r="M1166" s="38">
        <v>8237.8659292614757</v>
      </c>
      <c r="N1166" s="38">
        <v>8215.205258930926</v>
      </c>
      <c r="O1166" s="38">
        <v>8203.0975346600899</v>
      </c>
      <c r="P1166" s="38">
        <v>8219.4309169242533</v>
      </c>
      <c r="Q1166" s="38">
        <v>8244.5697555654369</v>
      </c>
      <c r="R1166" s="38">
        <v>8241.1010590703881</v>
      </c>
      <c r="S1166" s="38">
        <v>8224.5229951282417</v>
      </c>
      <c r="T1166" s="38">
        <v>8181.5061181158981</v>
      </c>
      <c r="U1166" s="38">
        <v>8111.2877511142287</v>
      </c>
      <c r="V1166" s="38">
        <v>8069.056313716681</v>
      </c>
      <c r="W1166" s="38">
        <v>8053.8200480974938</v>
      </c>
      <c r="X1166" s="38">
        <v>8066.5129998783268</v>
      </c>
      <c r="Y1166" s="38">
        <v>8108.49214862384</v>
      </c>
      <c r="Z1166" s="38">
        <v>8181.4977528681611</v>
      </c>
      <c r="AA1166" s="38">
        <v>8250.0287958567114</v>
      </c>
      <c r="AB1166" s="38">
        <v>8314.8741439000278</v>
      </c>
      <c r="AC1166" s="38">
        <v>8376.9106751690815</v>
      </c>
      <c r="AD1166" s="38">
        <v>8436.9478194580879</v>
      </c>
    </row>
    <row r="1167" spans="1:30" x14ac:dyDescent="0.25">
      <c r="A1167" t="s">
        <v>21</v>
      </c>
      <c r="B1167" t="s">
        <v>29</v>
      </c>
      <c r="C1167" s="31" t="s">
        <v>5</v>
      </c>
      <c r="D1167" s="6" t="s">
        <v>40</v>
      </c>
      <c r="E1167" s="38">
        <v>8019</v>
      </c>
      <c r="F1167" s="38">
        <v>8031.0421537898583</v>
      </c>
      <c r="G1167" s="38">
        <v>8117.0366398989536</v>
      </c>
      <c r="H1167" s="38">
        <v>8152.2103117206052</v>
      </c>
      <c r="I1167" s="38">
        <v>8190.8161554598973</v>
      </c>
      <c r="J1167" s="38">
        <v>8268.5825605476039</v>
      </c>
      <c r="K1167" s="38">
        <v>8423.2647913553701</v>
      </c>
      <c r="L1167" s="38">
        <v>8593.4402215334576</v>
      </c>
      <c r="M1167" s="38">
        <v>8762.3720386532787</v>
      </c>
      <c r="N1167" s="38">
        <v>8943.6744020930328</v>
      </c>
      <c r="O1167" s="38">
        <v>9081.2067032696978</v>
      </c>
      <c r="P1167" s="38">
        <v>9142.1863176052593</v>
      </c>
      <c r="Q1167" s="38">
        <v>9133.9285796337263</v>
      </c>
      <c r="R1167" s="38">
        <v>9178.913587374871</v>
      </c>
      <c r="S1167" s="38">
        <v>9165.2729067000218</v>
      </c>
      <c r="T1167" s="38">
        <v>9167.9075630731295</v>
      </c>
      <c r="U1167" s="38">
        <v>9185.0144775962344</v>
      </c>
      <c r="V1167" s="38">
        <v>9199.9204292614086</v>
      </c>
      <c r="W1167" s="38">
        <v>9198.319755620525</v>
      </c>
      <c r="X1167" s="38">
        <v>9178.2951866558051</v>
      </c>
      <c r="Y1167" s="38">
        <v>9122.6074423943937</v>
      </c>
      <c r="Z1167" s="38">
        <v>9049.3627125031417</v>
      </c>
      <c r="AA1167" s="38">
        <v>9003.6241877373577</v>
      </c>
      <c r="AB1167" s="38">
        <v>8984.8508635353173</v>
      </c>
      <c r="AC1167" s="38">
        <v>8994.5181900891057</v>
      </c>
      <c r="AD1167" s="38">
        <v>9035.9360734933452</v>
      </c>
    </row>
    <row r="1168" spans="1:30" x14ac:dyDescent="0.25">
      <c r="A1168" t="s">
        <v>21</v>
      </c>
      <c r="B1168" t="s">
        <v>29</v>
      </c>
      <c r="C1168" s="31" t="s">
        <v>5</v>
      </c>
      <c r="D1168" s="6" t="s">
        <v>41</v>
      </c>
      <c r="E1168" s="38">
        <v>9103</v>
      </c>
      <c r="F1168" s="38">
        <v>9152.4462869555718</v>
      </c>
      <c r="G1168" s="38">
        <v>9188.7626131339803</v>
      </c>
      <c r="H1168" s="38">
        <v>9190.2009659758405</v>
      </c>
      <c r="I1168" s="38">
        <v>9227.8875758379672</v>
      </c>
      <c r="J1168" s="38">
        <v>9325.4451155216593</v>
      </c>
      <c r="K1168" s="38">
        <v>9391.903140536464</v>
      </c>
      <c r="L1168" s="38">
        <v>9492.9435120948474</v>
      </c>
      <c r="M1168" s="38">
        <v>9551.1287210801856</v>
      </c>
      <c r="N1168" s="38">
        <v>9620.792744568771</v>
      </c>
      <c r="O1168" s="38">
        <v>9744.7775159238681</v>
      </c>
      <c r="P1168" s="38">
        <v>9947.7099087457063</v>
      </c>
      <c r="Q1168" s="38">
        <v>10174.475885197167</v>
      </c>
      <c r="R1168" s="38">
        <v>10370.32878320067</v>
      </c>
      <c r="S1168" s="38">
        <v>10574.722859703985</v>
      </c>
      <c r="T1168" s="38">
        <v>10714.775260223505</v>
      </c>
      <c r="U1168" s="38">
        <v>10789.698322768851</v>
      </c>
      <c r="V1168" s="38">
        <v>10818.409189565809</v>
      </c>
      <c r="W1168" s="38">
        <v>10867.175206007098</v>
      </c>
      <c r="X1168" s="38">
        <v>10875.218273713472</v>
      </c>
      <c r="Y1168" s="38">
        <v>10905.073825303549</v>
      </c>
      <c r="Z1168" s="38">
        <v>10930.368254903275</v>
      </c>
      <c r="AA1168" s="38">
        <v>10939.094624927242</v>
      </c>
      <c r="AB1168" s="38">
        <v>10936.823739941921</v>
      </c>
      <c r="AC1168" s="38">
        <v>10911.735844119279</v>
      </c>
      <c r="AD1168" s="38">
        <v>10845.646102712384</v>
      </c>
    </row>
    <row r="1169" spans="1:30" x14ac:dyDescent="0.25">
      <c r="A1169" t="s">
        <v>21</v>
      </c>
      <c r="B1169" t="s">
        <v>29</v>
      </c>
      <c r="C1169" s="31" t="s">
        <v>5</v>
      </c>
      <c r="D1169" s="2" t="s">
        <v>42</v>
      </c>
      <c r="E1169" s="38">
        <v>8500</v>
      </c>
      <c r="F1169" s="38">
        <v>8604.7791190076223</v>
      </c>
      <c r="G1169" s="38">
        <v>8697.5145794210239</v>
      </c>
      <c r="H1169" s="38">
        <v>8830.8124664415645</v>
      </c>
      <c r="I1169" s="38">
        <v>9025.9037095532985</v>
      </c>
      <c r="J1169" s="38">
        <v>9090.8253228692884</v>
      </c>
      <c r="K1169" s="38">
        <v>9185.3111473042154</v>
      </c>
      <c r="L1169" s="38">
        <v>9246.9081907245545</v>
      </c>
      <c r="M1169" s="38">
        <v>9275.5788457198851</v>
      </c>
      <c r="N1169" s="38">
        <v>9308.7488636336875</v>
      </c>
      <c r="O1169" s="38">
        <v>9373.4807246260389</v>
      </c>
      <c r="P1169" s="38">
        <v>9410.7619950341959</v>
      </c>
      <c r="Q1169" s="38">
        <v>9468.2276796821952</v>
      </c>
      <c r="R1169" s="38">
        <v>9516.6786283303936</v>
      </c>
      <c r="S1169" s="38">
        <v>9577.0910340909577</v>
      </c>
      <c r="T1169" s="38">
        <v>9690.9410233755661</v>
      </c>
      <c r="U1169" s="38">
        <v>9870.7238206680377</v>
      </c>
      <c r="V1169" s="38">
        <v>10068.930783664862</v>
      </c>
      <c r="W1169" s="38">
        <v>10244.501839341294</v>
      </c>
      <c r="X1169" s="38">
        <v>10427.15669568631</v>
      </c>
      <c r="Y1169" s="38">
        <v>10551.709359074423</v>
      </c>
      <c r="Z1169" s="38">
        <v>10630.251373898574</v>
      </c>
      <c r="AA1169" s="38">
        <v>10683.415257601213</v>
      </c>
      <c r="AB1169" s="38">
        <v>10736.667864236317</v>
      </c>
      <c r="AC1169" s="38">
        <v>10762.094748737745</v>
      </c>
      <c r="AD1169" s="38">
        <v>10810.485946461222</v>
      </c>
    </row>
    <row r="1170" spans="1:30" x14ac:dyDescent="0.25">
      <c r="A1170" t="s">
        <v>21</v>
      </c>
      <c r="B1170" t="s">
        <v>29</v>
      </c>
      <c r="C1170" s="31" t="s">
        <v>5</v>
      </c>
      <c r="D1170" s="4" t="s">
        <v>43</v>
      </c>
      <c r="E1170" s="38">
        <v>8253</v>
      </c>
      <c r="F1170" s="38">
        <v>8256.9390631453571</v>
      </c>
      <c r="G1170" s="38">
        <v>8293.1770020848962</v>
      </c>
      <c r="H1170" s="38">
        <v>8299.8805301560387</v>
      </c>
      <c r="I1170" s="38">
        <v>8385.1462710162668</v>
      </c>
      <c r="J1170" s="38">
        <v>8563.4485656033612</v>
      </c>
      <c r="K1170" s="38">
        <v>8733.0603660101406</v>
      </c>
      <c r="L1170" s="38">
        <v>8872.8914993895305</v>
      </c>
      <c r="M1170" s="38">
        <v>9009.7474519429761</v>
      </c>
      <c r="N1170" s="38">
        <v>9156.0854819470842</v>
      </c>
      <c r="O1170" s="38">
        <v>9211.8818240573037</v>
      </c>
      <c r="P1170" s="38">
        <v>9277.6628914049998</v>
      </c>
      <c r="Q1170" s="38">
        <v>9313.8537294955077</v>
      </c>
      <c r="R1170" s="38">
        <v>9327.9552737601298</v>
      </c>
      <c r="S1170" s="38">
        <v>9338.9996120209271</v>
      </c>
      <c r="T1170" s="38">
        <v>9376.4422374724672</v>
      </c>
      <c r="U1170" s="38">
        <v>9396.4231189752227</v>
      </c>
      <c r="V1170" s="38">
        <v>9433.7345789681749</v>
      </c>
      <c r="W1170" s="38">
        <v>9477.5995550935204</v>
      </c>
      <c r="X1170" s="38">
        <v>9530.7249579163545</v>
      </c>
      <c r="Y1170" s="38">
        <v>9632.4579732522725</v>
      </c>
      <c r="Z1170" s="38">
        <v>9789.7885941761378</v>
      </c>
      <c r="AA1170" s="38">
        <v>9963.293234975672</v>
      </c>
      <c r="AB1170" s="38">
        <v>10123.366253029273</v>
      </c>
      <c r="AC1170" s="38">
        <v>10287.743071048262</v>
      </c>
      <c r="AD1170" s="38">
        <v>10401.906825569306</v>
      </c>
    </row>
    <row r="1171" spans="1:30" x14ac:dyDescent="0.25">
      <c r="A1171" t="s">
        <v>21</v>
      </c>
      <c r="B1171" t="s">
        <v>29</v>
      </c>
      <c r="C1171" s="31" t="s">
        <v>5</v>
      </c>
      <c r="D1171" s="2" t="s">
        <v>44</v>
      </c>
      <c r="E1171" s="38">
        <v>7477</v>
      </c>
      <c r="F1171" s="38">
        <v>7547.913314196554</v>
      </c>
      <c r="G1171" s="38">
        <v>7713.0255594517821</v>
      </c>
      <c r="H1171" s="38">
        <v>7936.0927714678892</v>
      </c>
      <c r="I1171" s="38">
        <v>8113.8629059608047</v>
      </c>
      <c r="J1171" s="38">
        <v>8240.6700698117074</v>
      </c>
      <c r="K1171" s="38">
        <v>8338.7205661188746</v>
      </c>
      <c r="L1171" s="38">
        <v>8434.6600763858769</v>
      </c>
      <c r="M1171" s="38">
        <v>8500.5760590444715</v>
      </c>
      <c r="N1171" s="38">
        <v>8617.0618873474759</v>
      </c>
      <c r="O1171" s="38">
        <v>8777.8817602069175</v>
      </c>
      <c r="P1171" s="38">
        <v>8935.2969988607456</v>
      </c>
      <c r="Q1171" s="38">
        <v>9063.9864726133947</v>
      </c>
      <c r="R1171" s="38">
        <v>9180.6135117764734</v>
      </c>
      <c r="S1171" s="38">
        <v>9292.0256603342932</v>
      </c>
      <c r="T1171" s="38">
        <v>9335.4674155518896</v>
      </c>
      <c r="U1171" s="38">
        <v>9384.3053553590726</v>
      </c>
      <c r="V1171" s="38">
        <v>9407.5311568312136</v>
      </c>
      <c r="W1171" s="38">
        <v>9415.3037494857163</v>
      </c>
      <c r="X1171" s="38">
        <v>9419.1696406876181</v>
      </c>
      <c r="Y1171" s="38">
        <v>9447.0579800780324</v>
      </c>
      <c r="Z1171" s="38">
        <v>9461.5672840958905</v>
      </c>
      <c r="AA1171" s="38">
        <v>9491.6751170816278</v>
      </c>
      <c r="AB1171" s="38">
        <v>9533.1475052302485</v>
      </c>
      <c r="AC1171" s="38">
        <v>9582.9982721215474</v>
      </c>
      <c r="AD1171" s="38">
        <v>9677.5846634767258</v>
      </c>
    </row>
    <row r="1172" spans="1:30" x14ac:dyDescent="0.25">
      <c r="A1172" t="s">
        <v>21</v>
      </c>
      <c r="B1172" t="s">
        <v>29</v>
      </c>
      <c r="C1172" s="31" t="s">
        <v>5</v>
      </c>
      <c r="D1172" s="2" t="s">
        <v>45</v>
      </c>
      <c r="E1172" s="38">
        <v>7841</v>
      </c>
      <c r="F1172" s="38">
        <v>7636.1464337954894</v>
      </c>
      <c r="G1172" s="38">
        <v>7390.7782520034079</v>
      </c>
      <c r="H1172" s="38">
        <v>7334.4053435620062</v>
      </c>
      <c r="I1172" s="38">
        <v>7408.8620600615895</v>
      </c>
      <c r="J1172" s="38">
        <v>7489.3474643710524</v>
      </c>
      <c r="K1172" s="38">
        <v>7621.305928004067</v>
      </c>
      <c r="L1172" s="38">
        <v>7830.7084071356458</v>
      </c>
      <c r="M1172" s="38">
        <v>8074.0999117972024</v>
      </c>
      <c r="N1172" s="38">
        <v>8277.3932569970912</v>
      </c>
      <c r="O1172" s="38">
        <v>8430.0711708631588</v>
      </c>
      <c r="P1172" s="38">
        <v>8548.8334138734717</v>
      </c>
      <c r="Q1172" s="38">
        <v>8654.1507771352808</v>
      </c>
      <c r="R1172" s="38">
        <v>8735.4935499304884</v>
      </c>
      <c r="S1172" s="38">
        <v>8858.5190065024271</v>
      </c>
      <c r="T1172" s="38">
        <v>9005.7581590100472</v>
      </c>
      <c r="U1172" s="38">
        <v>9153.055761313537</v>
      </c>
      <c r="V1172" s="38">
        <v>9274.2114465387149</v>
      </c>
      <c r="W1172" s="38">
        <v>9380.3453888195636</v>
      </c>
      <c r="X1172" s="38">
        <v>9475.0013195963929</v>
      </c>
      <c r="Y1172" s="38">
        <v>9514.5177757755646</v>
      </c>
      <c r="Z1172" s="38">
        <v>9556.6081303605606</v>
      </c>
      <c r="AA1172" s="38">
        <v>9574.5580918970154</v>
      </c>
      <c r="AB1172" s="38">
        <v>9580.1525429780777</v>
      </c>
      <c r="AC1172" s="38">
        <v>9581.5706822278935</v>
      </c>
      <c r="AD1172" s="38">
        <v>9604.8257034885537</v>
      </c>
    </row>
    <row r="1173" spans="1:30" x14ac:dyDescent="0.25">
      <c r="A1173" t="s">
        <v>21</v>
      </c>
      <c r="B1173" t="s">
        <v>29</v>
      </c>
      <c r="C1173" s="31" t="s">
        <v>5</v>
      </c>
      <c r="D1173" s="2" t="s">
        <v>46</v>
      </c>
      <c r="E1173" s="38">
        <v>7912</v>
      </c>
      <c r="F1173" s="38">
        <v>7995.0749859265361</v>
      </c>
      <c r="G1173" s="38">
        <v>8161.6064579443537</v>
      </c>
      <c r="H1173" s="38">
        <v>8082.3367884488353</v>
      </c>
      <c r="I1173" s="38">
        <v>7950.9725957071623</v>
      </c>
      <c r="J1173" s="38">
        <v>7740.6727475666057</v>
      </c>
      <c r="K1173" s="38">
        <v>7582.7903641761368</v>
      </c>
      <c r="L1173" s="38">
        <v>7399.972061532234</v>
      </c>
      <c r="M1173" s="38">
        <v>7371.3450944547731</v>
      </c>
      <c r="N1173" s="38">
        <v>7457.1887048828958</v>
      </c>
      <c r="O1173" s="38">
        <v>7555.3945426679165</v>
      </c>
      <c r="P1173" s="38">
        <v>7702.576887671944</v>
      </c>
      <c r="Q1173" s="38">
        <v>7919.7484336550278</v>
      </c>
      <c r="R1173" s="38">
        <v>8161.7052069073079</v>
      </c>
      <c r="S1173" s="38">
        <v>8370.2398006626881</v>
      </c>
      <c r="T1173" s="38">
        <v>8532.3243853443309</v>
      </c>
      <c r="U1173" s="38">
        <v>8659.8928795617448</v>
      </c>
      <c r="V1173" s="38">
        <v>8769.3465377237062</v>
      </c>
      <c r="W1173" s="38">
        <v>8860.0634762398786</v>
      </c>
      <c r="X1173" s="38">
        <v>8986.9835997087484</v>
      </c>
      <c r="Y1173" s="38">
        <v>9127.4110091624352</v>
      </c>
      <c r="Z1173" s="38">
        <v>9268.6398974066433</v>
      </c>
      <c r="AA1173" s="38">
        <v>9385.8188004440508</v>
      </c>
      <c r="AB1173" s="38">
        <v>9486.47395016058</v>
      </c>
      <c r="AC1173" s="38">
        <v>9571.6574258709188</v>
      </c>
      <c r="AD1173" s="38">
        <v>9609.5832680783133</v>
      </c>
    </row>
    <row r="1174" spans="1:30" x14ac:dyDescent="0.25">
      <c r="A1174" t="s">
        <v>21</v>
      </c>
      <c r="B1174" t="s">
        <v>29</v>
      </c>
      <c r="C1174" s="31" t="s">
        <v>5</v>
      </c>
      <c r="D1174" s="2" t="s">
        <v>47</v>
      </c>
      <c r="E1174" s="38">
        <v>7569</v>
      </c>
      <c r="F1174" s="38">
        <v>7499.9281393102574</v>
      </c>
      <c r="G1174" s="38">
        <v>7417.5422973034874</v>
      </c>
      <c r="H1174" s="38">
        <v>7469.3562400560204</v>
      </c>
      <c r="I1174" s="38">
        <v>7546.9361596591225</v>
      </c>
      <c r="J1174" s="38">
        <v>7772.5001718738622</v>
      </c>
      <c r="K1174" s="38">
        <v>7898.3096282844481</v>
      </c>
      <c r="L1174" s="38">
        <v>8073.1286336925405</v>
      </c>
      <c r="M1174" s="38">
        <v>8030.3500543725822</v>
      </c>
      <c r="N1174" s="38">
        <v>7928.7905474473882</v>
      </c>
      <c r="O1174" s="38">
        <v>7740.96802091062</v>
      </c>
      <c r="P1174" s="38">
        <v>7596.8164182483588</v>
      </c>
      <c r="Q1174" s="38">
        <v>7442.405543369825</v>
      </c>
      <c r="R1174" s="38">
        <v>7422.4325206829744</v>
      </c>
      <c r="S1174" s="38">
        <v>7509.5509136869423</v>
      </c>
      <c r="T1174" s="38">
        <v>7616.2974058246518</v>
      </c>
      <c r="U1174" s="38">
        <v>7771.3411869134779</v>
      </c>
      <c r="V1174" s="38">
        <v>7992.3066597360003</v>
      </c>
      <c r="W1174" s="38">
        <v>8233.0073328693088</v>
      </c>
      <c r="X1174" s="38">
        <v>8445.1766156423746</v>
      </c>
      <c r="Y1174" s="38">
        <v>8614.5879105439853</v>
      </c>
      <c r="Z1174" s="38">
        <v>8748.9780288602124</v>
      </c>
      <c r="AA1174" s="38">
        <v>8862.0222776809369</v>
      </c>
      <c r="AB1174" s="38">
        <v>8959.9915686654094</v>
      </c>
      <c r="AC1174" s="38">
        <v>9090.1428871386961</v>
      </c>
      <c r="AD1174" s="38">
        <v>9226.6311602417136</v>
      </c>
    </row>
    <row r="1175" spans="1:30" x14ac:dyDescent="0.25">
      <c r="A1175" t="s">
        <v>21</v>
      </c>
      <c r="B1175" t="s">
        <v>29</v>
      </c>
      <c r="C1175" s="31" t="s">
        <v>5</v>
      </c>
      <c r="D1175" s="2" t="s">
        <v>48</v>
      </c>
      <c r="E1175" s="38">
        <v>7122</v>
      </c>
      <c r="F1175" s="38">
        <v>7280.7220150148378</v>
      </c>
      <c r="G1175" s="38">
        <v>7328.2642603544982</v>
      </c>
      <c r="H1175" s="38">
        <v>7426.4873255446664</v>
      </c>
      <c r="I1175" s="38">
        <v>7433.5817966315853</v>
      </c>
      <c r="J1175" s="38">
        <v>7351.9732651881222</v>
      </c>
      <c r="K1175" s="38">
        <v>7312.8633326656027</v>
      </c>
      <c r="L1175" s="38">
        <v>7262.6505037717625</v>
      </c>
      <c r="M1175" s="38">
        <v>7327.6252008107203</v>
      </c>
      <c r="N1175" s="38">
        <v>7419.99166170021</v>
      </c>
      <c r="O1175" s="38">
        <v>7645.7494708583863</v>
      </c>
      <c r="P1175" s="38">
        <v>7783.9464567796385</v>
      </c>
      <c r="Q1175" s="38">
        <v>7948.2565855779367</v>
      </c>
      <c r="R1175" s="38">
        <v>7921.0309597352807</v>
      </c>
      <c r="S1175" s="38">
        <v>7834.7952996167623</v>
      </c>
      <c r="T1175" s="38">
        <v>7664.3266752181426</v>
      </c>
      <c r="U1175" s="38">
        <v>7531.8510594916343</v>
      </c>
      <c r="V1175" s="38">
        <v>7400.7290678451609</v>
      </c>
      <c r="W1175" s="38">
        <v>7388.8834740875618</v>
      </c>
      <c r="X1175" s="38">
        <v>7477.1265570172691</v>
      </c>
      <c r="Y1175" s="38">
        <v>7590.9277579376767</v>
      </c>
      <c r="Z1175" s="38">
        <v>7750.9546068086147</v>
      </c>
      <c r="AA1175" s="38">
        <v>7972.8648720932906</v>
      </c>
      <c r="AB1175" s="38">
        <v>8210.1474801800268</v>
      </c>
      <c r="AC1175" s="38">
        <v>8421.9306132780348</v>
      </c>
      <c r="AD1175" s="38">
        <v>8594.4361428028933</v>
      </c>
    </row>
    <row r="1176" spans="1:30" x14ac:dyDescent="0.25">
      <c r="A1176" t="s">
        <v>21</v>
      </c>
      <c r="B1176" t="s">
        <v>29</v>
      </c>
      <c r="C1176" s="31" t="s">
        <v>5</v>
      </c>
      <c r="D1176" s="2" t="s">
        <v>49</v>
      </c>
      <c r="E1176" s="38">
        <v>6030</v>
      </c>
      <c r="F1176" s="38">
        <v>6201.0903489413868</v>
      </c>
      <c r="G1176" s="38">
        <v>6375.7597436529068</v>
      </c>
      <c r="H1176" s="38">
        <v>6480.4072478997823</v>
      </c>
      <c r="I1176" s="38">
        <v>6627.7708478573531</v>
      </c>
      <c r="J1176" s="38">
        <v>6807.4002139762924</v>
      </c>
      <c r="K1176" s="38">
        <v>6978.1848691351715</v>
      </c>
      <c r="L1176" s="38">
        <v>7048.9463005645903</v>
      </c>
      <c r="M1176" s="38">
        <v>7154.7523074908167</v>
      </c>
      <c r="N1176" s="38">
        <v>7171.6922374343067</v>
      </c>
      <c r="O1176" s="38">
        <v>7107.700534311869</v>
      </c>
      <c r="P1176" s="38">
        <v>7078.0138320960714</v>
      </c>
      <c r="Q1176" s="38">
        <v>7041.405392025772</v>
      </c>
      <c r="R1176" s="38">
        <v>7106.8015116198458</v>
      </c>
      <c r="S1176" s="38">
        <v>7202.8632108473112</v>
      </c>
      <c r="T1176" s="38">
        <v>7420.6279642364307</v>
      </c>
      <c r="U1176" s="38">
        <v>7561.9625085270691</v>
      </c>
      <c r="V1176" s="38">
        <v>7714.7703881174048</v>
      </c>
      <c r="W1176" s="38">
        <v>7698.7063200001912</v>
      </c>
      <c r="X1176" s="38">
        <v>7626.8207607965633</v>
      </c>
      <c r="Y1176" s="38">
        <v>7474.1369346538468</v>
      </c>
      <c r="Z1176" s="38">
        <v>7354.8950619956368</v>
      </c>
      <c r="AA1176" s="38">
        <v>7244.175898972695</v>
      </c>
      <c r="AB1176" s="38">
        <v>7239.495984129604</v>
      </c>
      <c r="AC1176" s="38">
        <v>7327.9620267036662</v>
      </c>
      <c r="AD1176" s="38">
        <v>7444.9063365009006</v>
      </c>
    </row>
    <row r="1177" spans="1:30" x14ac:dyDescent="0.25">
      <c r="A1177" t="s">
        <v>21</v>
      </c>
      <c r="B1177" t="s">
        <v>29</v>
      </c>
      <c r="C1177" s="31" t="s">
        <v>5</v>
      </c>
      <c r="D1177" s="2" t="s">
        <v>50</v>
      </c>
      <c r="E1177" s="38">
        <v>5287</v>
      </c>
      <c r="F1177" s="38">
        <v>5298.9233203341937</v>
      </c>
      <c r="G1177" s="38">
        <v>5440.1768697340558</v>
      </c>
      <c r="H1177" s="38">
        <v>5564.624968672686</v>
      </c>
      <c r="I1177" s="38">
        <v>5640.3017755795263</v>
      </c>
      <c r="J1177" s="38">
        <v>5772.0267213593643</v>
      </c>
      <c r="K1177" s="38">
        <v>5947.7568605945535</v>
      </c>
      <c r="L1177" s="38">
        <v>6124.8661575895494</v>
      </c>
      <c r="M1177" s="38">
        <v>6242.6592838880015</v>
      </c>
      <c r="N1177" s="38">
        <v>6394.3780052928005</v>
      </c>
      <c r="O1177" s="38">
        <v>6570.3168142814757</v>
      </c>
      <c r="P1177" s="38">
        <v>6738.5698938086007</v>
      </c>
      <c r="Q1177" s="38">
        <v>6817.7061997173905</v>
      </c>
      <c r="R1177" s="38">
        <v>6923.6523647237727</v>
      </c>
      <c r="S1177" s="38">
        <v>6945.9585280302599</v>
      </c>
      <c r="T1177" s="38">
        <v>6894.0424287041405</v>
      </c>
      <c r="U1177" s="38">
        <v>6870.3945751922301</v>
      </c>
      <c r="V1177" s="38">
        <v>6844.0169005318785</v>
      </c>
      <c r="W1177" s="38">
        <v>6908.85599488564</v>
      </c>
      <c r="X1177" s="38">
        <v>7007.9998510403275</v>
      </c>
      <c r="Y1177" s="38">
        <v>7218.8278074731461</v>
      </c>
      <c r="Z1177" s="38">
        <v>7363.3049162256002</v>
      </c>
      <c r="AA1177" s="38">
        <v>7509.3592762193584</v>
      </c>
      <c r="AB1177" s="38">
        <v>7504.495222587484</v>
      </c>
      <c r="AC1177" s="38">
        <v>7446.9370288790014</v>
      </c>
      <c r="AD1177" s="38">
        <v>7308.8802390116343</v>
      </c>
    </row>
    <row r="1178" spans="1:30" x14ac:dyDescent="0.25">
      <c r="A1178" t="s">
        <v>21</v>
      </c>
      <c r="B1178" t="s">
        <v>29</v>
      </c>
      <c r="C1178" s="31" t="s">
        <v>5</v>
      </c>
      <c r="D1178" s="2" t="s">
        <v>51</v>
      </c>
      <c r="E1178" s="38">
        <v>3758</v>
      </c>
      <c r="F1178" s="38">
        <v>4069.6656765336047</v>
      </c>
      <c r="G1178" s="38">
        <v>4320.9364210510867</v>
      </c>
      <c r="H1178" s="38">
        <v>4594.6389938767188</v>
      </c>
      <c r="I1178" s="38">
        <v>4821.9874626820547</v>
      </c>
      <c r="J1178" s="38">
        <v>5111.9265603924296</v>
      </c>
      <c r="K1178" s="38">
        <v>5139.2320156546193</v>
      </c>
      <c r="L1178" s="38">
        <v>5282.7218109589603</v>
      </c>
      <c r="M1178" s="38">
        <v>5412.2209072715887</v>
      </c>
      <c r="N1178" s="38">
        <v>5496.470912006318</v>
      </c>
      <c r="O1178" s="38">
        <v>5629.7919278012196</v>
      </c>
      <c r="P1178" s="38">
        <v>5802.9525529401253</v>
      </c>
      <c r="Q1178" s="38">
        <v>5977.3484382531624</v>
      </c>
      <c r="R1178" s="38">
        <v>6101.3595798983706</v>
      </c>
      <c r="S1178" s="38">
        <v>6255.2757249335691</v>
      </c>
      <c r="T1178" s="38">
        <v>6429.6014659842258</v>
      </c>
      <c r="U1178" s="38">
        <v>6596.6055533463141</v>
      </c>
      <c r="V1178" s="38">
        <v>6683.120856420639</v>
      </c>
      <c r="W1178" s="38">
        <v>6791.3485293285776</v>
      </c>
      <c r="X1178" s="38">
        <v>6819.1404766106061</v>
      </c>
      <c r="Y1178" s="38">
        <v>6777.8423847698896</v>
      </c>
      <c r="Z1178" s="38">
        <v>6760.1649295108273</v>
      </c>
      <c r="AA1178" s="38">
        <v>6742.7894280639939</v>
      </c>
      <c r="AB1178" s="38">
        <v>6809.8868562333319</v>
      </c>
      <c r="AC1178" s="38">
        <v>6913.7196980071167</v>
      </c>
      <c r="AD1178" s="38">
        <v>7123.1843393145418</v>
      </c>
    </row>
    <row r="1179" spans="1:30" x14ac:dyDescent="0.25">
      <c r="A1179" t="s">
        <v>21</v>
      </c>
      <c r="B1179" t="s">
        <v>29</v>
      </c>
      <c r="C1179" s="31" t="s">
        <v>5</v>
      </c>
      <c r="D1179" s="2" t="s">
        <v>52</v>
      </c>
      <c r="E1179" s="38">
        <v>2886</v>
      </c>
      <c r="F1179" s="38">
        <v>3014.81605649106</v>
      </c>
      <c r="G1179" s="38">
        <v>3146.4209377872626</v>
      </c>
      <c r="H1179" s="38">
        <v>3239.8070177724603</v>
      </c>
      <c r="I1179" s="38">
        <v>3413.3807417294333</v>
      </c>
      <c r="J1179" s="38">
        <v>3501.0907078760856</v>
      </c>
      <c r="K1179" s="38">
        <v>3799.1950260197173</v>
      </c>
      <c r="L1179" s="38">
        <v>4042.3363632877508</v>
      </c>
      <c r="M1179" s="38">
        <v>4296.4976738867708</v>
      </c>
      <c r="N1179" s="38">
        <v>4511.5239083105935</v>
      </c>
      <c r="O1179" s="38">
        <v>4775.8960659959284</v>
      </c>
      <c r="P1179" s="38">
        <v>4810.1079204775733</v>
      </c>
      <c r="Q1179" s="38">
        <v>4947.312173748448</v>
      </c>
      <c r="R1179" s="38">
        <v>5073.3798827818291</v>
      </c>
      <c r="S1179" s="38">
        <v>5160.4174705085697</v>
      </c>
      <c r="T1179" s="38">
        <v>5291.919052127032</v>
      </c>
      <c r="U1179" s="38">
        <v>5456.8589694172524</v>
      </c>
      <c r="V1179" s="38">
        <v>5626.0579891744856</v>
      </c>
      <c r="W1179" s="38">
        <v>5750.6657352809607</v>
      </c>
      <c r="X1179" s="38">
        <v>5901.3201908370447</v>
      </c>
      <c r="Y1179" s="38">
        <v>6071.8723839739123</v>
      </c>
      <c r="Z1179" s="38">
        <v>6234.369416314973</v>
      </c>
      <c r="AA1179" s="38">
        <v>6325.7457913515227</v>
      </c>
      <c r="AB1179" s="38">
        <v>6432.0206827153106</v>
      </c>
      <c r="AC1179" s="38">
        <v>6462.3241390136545</v>
      </c>
      <c r="AD1179" s="38">
        <v>6432.1876037381708</v>
      </c>
    </row>
    <row r="1180" spans="1:30" x14ac:dyDescent="0.25">
      <c r="A1180" t="s">
        <v>21</v>
      </c>
      <c r="B1180" t="s">
        <v>29</v>
      </c>
      <c r="C1180" s="31" t="s">
        <v>5</v>
      </c>
      <c r="D1180" s="2" t="s">
        <v>53</v>
      </c>
      <c r="E1180" s="38">
        <v>2010</v>
      </c>
      <c r="F1180" s="38">
        <v>2060.9899216943945</v>
      </c>
      <c r="G1180" s="38">
        <v>2122.903415851225</v>
      </c>
      <c r="H1180" s="38">
        <v>2200.9622907460475</v>
      </c>
      <c r="I1180" s="38">
        <v>2304.3445502246445</v>
      </c>
      <c r="J1180" s="38">
        <v>2430.9929676566376</v>
      </c>
      <c r="K1180" s="38">
        <v>2545.5115948686125</v>
      </c>
      <c r="L1180" s="38">
        <v>2662.288232185364</v>
      </c>
      <c r="M1180" s="38">
        <v>2751.3151877189548</v>
      </c>
      <c r="N1180" s="38">
        <v>2907.0426518073923</v>
      </c>
      <c r="O1180" s="38">
        <v>2992.8003760920787</v>
      </c>
      <c r="P1180" s="38">
        <v>3257.9862774960052</v>
      </c>
      <c r="Q1180" s="38">
        <v>3472.8291876271851</v>
      </c>
      <c r="R1180" s="38">
        <v>3689.3282874927449</v>
      </c>
      <c r="S1180" s="38">
        <v>3877.0161109488249</v>
      </c>
      <c r="T1180" s="38">
        <v>4098.3929919929569</v>
      </c>
      <c r="U1180" s="38">
        <v>4136.0147237038327</v>
      </c>
      <c r="V1180" s="38">
        <v>4259.1883303897648</v>
      </c>
      <c r="W1180" s="38">
        <v>4373.7563181164187</v>
      </c>
      <c r="X1180" s="38">
        <v>4457.7816969719515</v>
      </c>
      <c r="Y1180" s="38">
        <v>4580.5970190791513</v>
      </c>
      <c r="Z1180" s="38">
        <v>4727.6162277268586</v>
      </c>
      <c r="AA1180" s="38">
        <v>4882.721857665023</v>
      </c>
      <c r="AB1180" s="38">
        <v>4998.9522714364302</v>
      </c>
      <c r="AC1180" s="38">
        <v>5136.3369483909783</v>
      </c>
      <c r="AD1180" s="38">
        <v>5293.767022606402</v>
      </c>
    </row>
    <row r="1181" spans="1:30" x14ac:dyDescent="0.25">
      <c r="A1181" t="s">
        <v>21</v>
      </c>
      <c r="B1181" t="s">
        <v>29</v>
      </c>
      <c r="C1181" s="31" t="s">
        <v>5</v>
      </c>
      <c r="D1181" s="2" t="s">
        <v>1</v>
      </c>
      <c r="E1181" s="38">
        <v>2019</v>
      </c>
      <c r="F1181" s="38">
        <v>2077.8499779328913</v>
      </c>
      <c r="G1181" s="38">
        <v>2128.431590034495</v>
      </c>
      <c r="H1181" s="38">
        <v>2192.2084642571381</v>
      </c>
      <c r="I1181" s="38">
        <v>2240.6248704805062</v>
      </c>
      <c r="J1181" s="38">
        <v>2297.2091062110376</v>
      </c>
      <c r="K1181" s="38">
        <v>2361.2917992026569</v>
      </c>
      <c r="L1181" s="38">
        <v>2432.1548126457651</v>
      </c>
      <c r="M1181" s="38">
        <v>2525.2640902890143</v>
      </c>
      <c r="N1181" s="38">
        <v>2625.0101713192453</v>
      </c>
      <c r="O1181" s="38">
        <v>2746.6933453301053</v>
      </c>
      <c r="P1181" s="38">
        <v>2864.8416519338462</v>
      </c>
      <c r="Q1181" s="38">
        <v>2987.7443982361015</v>
      </c>
      <c r="R1181" s="38">
        <v>3107.2427427775688</v>
      </c>
      <c r="S1181" s="38">
        <v>3279.7926053980923</v>
      </c>
      <c r="T1181" s="38">
        <v>3413.7627501089942</v>
      </c>
      <c r="U1181" s="38">
        <v>3679.8223723381689</v>
      </c>
      <c r="V1181" s="38">
        <v>3904.6491568981319</v>
      </c>
      <c r="W1181" s="38">
        <v>4122.6168029525079</v>
      </c>
      <c r="X1181" s="38">
        <v>4354.9494210831153</v>
      </c>
      <c r="Y1181" s="38">
        <v>4579.2508248817921</v>
      </c>
      <c r="Z1181" s="38">
        <v>4760.7116799533605</v>
      </c>
      <c r="AA1181" s="38">
        <v>4972.9509928044445</v>
      </c>
      <c r="AB1181" s="38">
        <v>5170.2181576578359</v>
      </c>
      <c r="AC1181" s="38">
        <v>5353.1967497704954</v>
      </c>
      <c r="AD1181" s="38">
        <v>5558.7767171334272</v>
      </c>
    </row>
    <row r="1182" spans="1:30" x14ac:dyDescent="0.25">
      <c r="A1182" t="s">
        <v>21</v>
      </c>
      <c r="B1182" t="s">
        <v>29</v>
      </c>
      <c r="C1182" s="31" t="s">
        <v>5</v>
      </c>
      <c r="D1182" s="2" t="s">
        <v>0</v>
      </c>
      <c r="E1182" s="38">
        <v>117007</v>
      </c>
      <c r="F1182" s="38">
        <v>118011.18944448805</v>
      </c>
      <c r="G1182" s="38">
        <v>119143.12395251653</v>
      </c>
      <c r="H1182" s="38">
        <v>120415.93196415095</v>
      </c>
      <c r="I1182" s="38">
        <v>121825.10160991893</v>
      </c>
      <c r="J1182" s="38">
        <v>123317.87053628862</v>
      </c>
      <c r="K1182" s="38">
        <v>124791.88585474037</v>
      </c>
      <c r="L1182" s="38">
        <v>126285.56617794979</v>
      </c>
      <c r="M1182" s="38">
        <v>127798.73221426852</v>
      </c>
      <c r="N1182" s="38">
        <v>129331.10344847264</v>
      </c>
      <c r="O1182" s="38">
        <v>130881.84968576905</v>
      </c>
      <c r="P1182" s="38">
        <v>132420.1090666833</v>
      </c>
      <c r="Q1182" s="38">
        <v>133943.08923569514</v>
      </c>
      <c r="R1182" s="38">
        <v>135449.92484790116</v>
      </c>
      <c r="S1182" s="38">
        <v>136941.42504450987</v>
      </c>
      <c r="T1182" s="38">
        <v>138418.69248018527</v>
      </c>
      <c r="U1182" s="38">
        <v>139880.12800101601</v>
      </c>
      <c r="V1182" s="38">
        <v>141326.37350571612</v>
      </c>
      <c r="W1182" s="38">
        <v>142757.23606886188</v>
      </c>
      <c r="X1182" s="38">
        <v>144171.07918772628</v>
      </c>
      <c r="Y1182" s="38">
        <v>145567.14511135867</v>
      </c>
      <c r="Z1182" s="38">
        <v>146946.07579761653</v>
      </c>
      <c r="AA1182" s="38">
        <v>148307.87904904757</v>
      </c>
      <c r="AB1182" s="38">
        <v>149651.42578686893</v>
      </c>
      <c r="AC1182" s="38">
        <v>150976.54530475475</v>
      </c>
      <c r="AD1182" s="38">
        <v>152283.15163765024</v>
      </c>
    </row>
    <row r="1183" spans="1:30" x14ac:dyDescent="0.25">
      <c r="A1183" t="s">
        <v>21</v>
      </c>
      <c r="B1183" t="s">
        <v>29</v>
      </c>
      <c r="C1183" s="31" t="s">
        <v>6</v>
      </c>
      <c r="D1183" s="2" t="s">
        <v>37</v>
      </c>
      <c r="E1183" s="38">
        <v>15879</v>
      </c>
      <c r="F1183" s="38">
        <v>15808.462024158482</v>
      </c>
      <c r="G1183" s="38">
        <v>15735.849861417599</v>
      </c>
      <c r="H1183" s="38">
        <v>15668.350586472514</v>
      </c>
      <c r="I1183" s="38">
        <v>15592.132242457854</v>
      </c>
      <c r="J1183" s="38">
        <v>15434.02418830281</v>
      </c>
      <c r="K1183" s="38">
        <v>15276.26135107675</v>
      </c>
      <c r="L1183" s="38">
        <v>15185.105189311784</v>
      </c>
      <c r="M1183" s="38">
        <v>15155.41733138551</v>
      </c>
      <c r="N1183" s="38">
        <v>15188.12870521603</v>
      </c>
      <c r="O1183" s="38">
        <v>15285.429308122788</v>
      </c>
      <c r="P1183" s="38">
        <v>15446.847849849057</v>
      </c>
      <c r="Q1183" s="38">
        <v>15599.640768782247</v>
      </c>
      <c r="R1183" s="38">
        <v>15745.599585731534</v>
      </c>
      <c r="S1183" s="38">
        <v>15886.583745625787</v>
      </c>
      <c r="T1183" s="38">
        <v>16024.393789506934</v>
      </c>
      <c r="U1183" s="38">
        <v>16160.003463805624</v>
      </c>
      <c r="V1183" s="38">
        <v>16294.527310824909</v>
      </c>
      <c r="W1183" s="38">
        <v>16428.738036024857</v>
      </c>
      <c r="X1183" s="38">
        <v>16563.207341187568</v>
      </c>
      <c r="Y1183" s="38">
        <v>16698.221368936509</v>
      </c>
      <c r="Z1183" s="38">
        <v>16833.452629381572</v>
      </c>
      <c r="AA1183" s="38">
        <v>16968.074266286098</v>
      </c>
      <c r="AB1183" s="38">
        <v>17100.666071870735</v>
      </c>
      <c r="AC1183" s="38">
        <v>17229.346344410529</v>
      </c>
      <c r="AD1183" s="38">
        <v>17351.982148599505</v>
      </c>
    </row>
    <row r="1184" spans="1:30" x14ac:dyDescent="0.25">
      <c r="A1184" t="s">
        <v>21</v>
      </c>
      <c r="B1184" t="s">
        <v>29</v>
      </c>
      <c r="C1184" s="31" t="s">
        <v>6</v>
      </c>
      <c r="D1184" s="2" t="s">
        <v>38</v>
      </c>
      <c r="E1184" s="38">
        <v>16258</v>
      </c>
      <c r="F1184" s="38">
        <v>16232.680119833411</v>
      </c>
      <c r="G1184" s="38">
        <v>16134.787534037918</v>
      </c>
      <c r="H1184" s="38">
        <v>16085.87369034945</v>
      </c>
      <c r="I1184" s="38">
        <v>16065.670106520036</v>
      </c>
      <c r="J1184" s="38">
        <v>16123.632939792646</v>
      </c>
      <c r="K1184" s="38">
        <v>16153.693947589036</v>
      </c>
      <c r="L1184" s="38">
        <v>16155.960161775054</v>
      </c>
      <c r="M1184" s="38">
        <v>16143.602198181365</v>
      </c>
      <c r="N1184" s="38">
        <v>16096.488797508036</v>
      </c>
      <c r="O1184" s="38">
        <v>15952.585067563748</v>
      </c>
      <c r="P1184" s="38">
        <v>15807.70508819618</v>
      </c>
      <c r="Q1184" s="38">
        <v>15721.785575798818</v>
      </c>
      <c r="R1184" s="38">
        <v>15692.136526946455</v>
      </c>
      <c r="S1184" s="38">
        <v>15720.043291011742</v>
      </c>
      <c r="T1184" s="38">
        <v>15807.725430052011</v>
      </c>
      <c r="U1184" s="38">
        <v>15958.700837360448</v>
      </c>
      <c r="V1184" s="38">
        <v>16101.236485923278</v>
      </c>
      <c r="W1184" s="38">
        <v>16236.789058590139</v>
      </c>
      <c r="X1184" s="38">
        <v>16367.208248657047</v>
      </c>
      <c r="Y1184" s="38">
        <v>16494.351758140947</v>
      </c>
      <c r="Z1184" s="38">
        <v>16619.517287356546</v>
      </c>
      <c r="AA1184" s="38">
        <v>16744.237812544001</v>
      </c>
      <c r="AB1184" s="38">
        <v>16869.592409521705</v>
      </c>
      <c r="AC1184" s="38">
        <v>16996.227729130151</v>
      </c>
      <c r="AD1184" s="38">
        <v>17124.234275960829</v>
      </c>
    </row>
    <row r="1185" spans="1:30" x14ac:dyDescent="0.25">
      <c r="A1185" t="s">
        <v>21</v>
      </c>
      <c r="B1185" t="s">
        <v>29</v>
      </c>
      <c r="C1185" s="31" t="s">
        <v>6</v>
      </c>
      <c r="D1185" s="2" t="s">
        <v>39</v>
      </c>
      <c r="E1185" s="38">
        <v>15549</v>
      </c>
      <c r="F1185" s="38">
        <v>15685.769778424252</v>
      </c>
      <c r="G1185" s="38">
        <v>15834.699547359027</v>
      </c>
      <c r="H1185" s="38">
        <v>16174.985391606026</v>
      </c>
      <c r="I1185" s="38">
        <v>16394.23602199159</v>
      </c>
      <c r="J1185" s="38">
        <v>16601.563452730945</v>
      </c>
      <c r="K1185" s="38">
        <v>16675.844349946572</v>
      </c>
      <c r="L1185" s="38">
        <v>16673.700156803832</v>
      </c>
      <c r="M1185" s="38">
        <v>16687.437981397648</v>
      </c>
      <c r="N1185" s="38">
        <v>16700.137732307227</v>
      </c>
      <c r="O1185" s="38">
        <v>16777.061883497197</v>
      </c>
      <c r="P1185" s="38">
        <v>16814.073435747763</v>
      </c>
      <c r="Q1185" s="38">
        <v>16815.915338102495</v>
      </c>
      <c r="R1185" s="38">
        <v>16806.297156159268</v>
      </c>
      <c r="S1185" s="38">
        <v>16758.975351652603</v>
      </c>
      <c r="T1185" s="38">
        <v>16613.140882310909</v>
      </c>
      <c r="U1185" s="38">
        <v>16470.286760879411</v>
      </c>
      <c r="V1185" s="38">
        <v>16384.477628894871</v>
      </c>
      <c r="W1185" s="38">
        <v>16353.727600470316</v>
      </c>
      <c r="X1185" s="38">
        <v>16379.829802923932</v>
      </c>
      <c r="Y1185" s="38">
        <v>16465.502094244366</v>
      </c>
      <c r="Z1185" s="38">
        <v>16614.122525914579</v>
      </c>
      <c r="AA1185" s="38">
        <v>16753.733558823391</v>
      </c>
      <c r="AB1185" s="38">
        <v>16885.918385481091</v>
      </c>
      <c r="AC1185" s="38">
        <v>17012.452084843484</v>
      </c>
      <c r="AD1185" s="38">
        <v>17134.972807821046</v>
      </c>
    </row>
    <row r="1186" spans="1:30" x14ac:dyDescent="0.25">
      <c r="A1186" t="s">
        <v>21</v>
      </c>
      <c r="B1186" t="s">
        <v>29</v>
      </c>
      <c r="C1186" s="31" t="s">
        <v>6</v>
      </c>
      <c r="D1186" s="2" t="s">
        <v>40</v>
      </c>
      <c r="E1186" s="38">
        <v>16644</v>
      </c>
      <c r="F1186" s="38">
        <v>16613.168380028386</v>
      </c>
      <c r="G1186" s="38">
        <v>16723.346215897207</v>
      </c>
      <c r="H1186" s="38">
        <v>16694.716401608475</v>
      </c>
      <c r="I1186" s="38">
        <v>16712.028301990431</v>
      </c>
      <c r="J1186" s="38">
        <v>16762.258438893939</v>
      </c>
      <c r="K1186" s="38">
        <v>17021.38337957377</v>
      </c>
      <c r="L1186" s="38">
        <v>17316.988606913132</v>
      </c>
      <c r="M1186" s="38">
        <v>17729.339192178704</v>
      </c>
      <c r="N1186" s="38">
        <v>18043.449095379248</v>
      </c>
      <c r="O1186" s="38">
        <v>18287.577717504799</v>
      </c>
      <c r="P1186" s="38">
        <v>18391.320203644347</v>
      </c>
      <c r="Q1186" s="38">
        <v>18424.544483258189</v>
      </c>
      <c r="R1186" s="38">
        <v>18457.80482904286</v>
      </c>
      <c r="S1186" s="38">
        <v>18477.573015326569</v>
      </c>
      <c r="T1186" s="38">
        <v>18567.434331436354</v>
      </c>
      <c r="U1186" s="38">
        <v>18606.099036447362</v>
      </c>
      <c r="V1186" s="38">
        <v>18601.943263362933</v>
      </c>
      <c r="W1186" s="38">
        <v>18595.923251293047</v>
      </c>
      <c r="X1186" s="38">
        <v>18550.819784443549</v>
      </c>
      <c r="Y1186" s="38">
        <v>18397.701654411099</v>
      </c>
      <c r="Z1186" s="38">
        <v>18250.812430541846</v>
      </c>
      <c r="AA1186" s="38">
        <v>18159.666296129963</v>
      </c>
      <c r="AB1186" s="38">
        <v>18123.179592970708</v>
      </c>
      <c r="AC1186" s="38">
        <v>18144.338708974181</v>
      </c>
      <c r="AD1186" s="38">
        <v>18229.240009088688</v>
      </c>
    </row>
    <row r="1187" spans="1:30" x14ac:dyDescent="0.25">
      <c r="A1187" t="s">
        <v>21</v>
      </c>
      <c r="B1187" t="s">
        <v>29</v>
      </c>
      <c r="C1187" s="31" t="s">
        <v>6</v>
      </c>
      <c r="D1187" s="2" t="s">
        <v>41</v>
      </c>
      <c r="E1187" s="38">
        <v>19127</v>
      </c>
      <c r="F1187" s="38">
        <v>19113.316674552894</v>
      </c>
      <c r="G1187" s="38">
        <v>19062.049371002395</v>
      </c>
      <c r="H1187" s="38">
        <v>18947.518792031318</v>
      </c>
      <c r="I1187" s="38">
        <v>18921.20735093746</v>
      </c>
      <c r="J1187" s="38">
        <v>19055.626723594207</v>
      </c>
      <c r="K1187" s="38">
        <v>19160.948352493768</v>
      </c>
      <c r="L1187" s="38">
        <v>19323.678513580606</v>
      </c>
      <c r="M1187" s="38">
        <v>19378.544924983762</v>
      </c>
      <c r="N1187" s="38">
        <v>19483.317833436187</v>
      </c>
      <c r="O1187" s="38">
        <v>19669.282876883244</v>
      </c>
      <c r="P1187" s="38">
        <v>20056.315783941125</v>
      </c>
      <c r="Q1187" s="38">
        <v>20488.47856863034</v>
      </c>
      <c r="R1187" s="38">
        <v>20934.742123912467</v>
      </c>
      <c r="S1187" s="38">
        <v>21301.581757567448</v>
      </c>
      <c r="T1187" s="38">
        <v>21551.754036352748</v>
      </c>
      <c r="U1187" s="38">
        <v>21684.048516051527</v>
      </c>
      <c r="V1187" s="38">
        <v>21772.489005837899</v>
      </c>
      <c r="W1187" s="38">
        <v>21839.612050225387</v>
      </c>
      <c r="X1187" s="38">
        <v>21883.467624604949</v>
      </c>
      <c r="Y1187" s="38">
        <v>22003.629318724892</v>
      </c>
      <c r="Z1187" s="38">
        <v>22056.768407613527</v>
      </c>
      <c r="AA1187" s="38">
        <v>22057.846860516118</v>
      </c>
      <c r="AB1187" s="38">
        <v>22054.877007612842</v>
      </c>
      <c r="AC1187" s="38">
        <v>22005.930714734746</v>
      </c>
      <c r="AD1187" s="38">
        <v>21850.696157114711</v>
      </c>
    </row>
    <row r="1188" spans="1:30" x14ac:dyDescent="0.25">
      <c r="A1188" t="s">
        <v>21</v>
      </c>
      <c r="B1188" t="s">
        <v>29</v>
      </c>
      <c r="C1188" s="31" t="s">
        <v>6</v>
      </c>
      <c r="D1188" s="2" t="s">
        <v>42</v>
      </c>
      <c r="E1188" s="38">
        <v>17362</v>
      </c>
      <c r="F1188" s="38">
        <v>17452.805978006494</v>
      </c>
      <c r="G1188" s="38">
        <v>17675.214770681836</v>
      </c>
      <c r="H1188" s="38">
        <v>17922.619352218397</v>
      </c>
      <c r="I1188" s="38">
        <v>18192.000579135238</v>
      </c>
      <c r="J1188" s="38">
        <v>18341.765734776094</v>
      </c>
      <c r="K1188" s="38">
        <v>18461.454615904979</v>
      </c>
      <c r="L1188" s="38">
        <v>18517.410208357323</v>
      </c>
      <c r="M1188" s="38">
        <v>18510.339814617113</v>
      </c>
      <c r="N1188" s="38">
        <v>18525.774068478961</v>
      </c>
      <c r="O1188" s="38">
        <v>18626.836701171884</v>
      </c>
      <c r="P1188" s="38">
        <v>18690.962297892554</v>
      </c>
      <c r="Q1188" s="38">
        <v>18787.093616066875</v>
      </c>
      <c r="R1188" s="38">
        <v>18854.886186633157</v>
      </c>
      <c r="S1188" s="38">
        <v>18963.639326396471</v>
      </c>
      <c r="T1188" s="38">
        <v>19161.421170779598</v>
      </c>
      <c r="U1188" s="38">
        <v>19519.093352167954</v>
      </c>
      <c r="V1188" s="38">
        <v>19907.730393515587</v>
      </c>
      <c r="W1188" s="38">
        <v>20282.530632250942</v>
      </c>
      <c r="X1188" s="38">
        <v>20615.816657174542</v>
      </c>
      <c r="Y1188" s="38">
        <v>20842.874825040359</v>
      </c>
      <c r="Z1188" s="38">
        <v>20985.86920334306</v>
      </c>
      <c r="AA1188" s="38">
        <v>21104.953615368144</v>
      </c>
      <c r="AB1188" s="38">
        <v>21192.229086890686</v>
      </c>
      <c r="AC1188" s="38">
        <v>21255.696914911852</v>
      </c>
      <c r="AD1188" s="38">
        <v>21386.625719605356</v>
      </c>
    </row>
    <row r="1189" spans="1:30" x14ac:dyDescent="0.25">
      <c r="A1189" t="s">
        <v>21</v>
      </c>
      <c r="B1189" t="s">
        <v>29</v>
      </c>
      <c r="C1189" s="31" t="s">
        <v>6</v>
      </c>
      <c r="D1189" s="2" t="s">
        <v>43</v>
      </c>
      <c r="E1189" s="38">
        <v>16269</v>
      </c>
      <c r="F1189" s="38">
        <v>16378.982064138236</v>
      </c>
      <c r="G1189" s="38">
        <v>16357.18442890784</v>
      </c>
      <c r="H1189" s="38">
        <v>16456.361279422785</v>
      </c>
      <c r="I1189" s="38">
        <v>16691.00447185845</v>
      </c>
      <c r="J1189" s="38">
        <v>16954.888806722622</v>
      </c>
      <c r="K1189" s="38">
        <v>17216.722235881913</v>
      </c>
      <c r="L1189" s="38">
        <v>17514.558485757247</v>
      </c>
      <c r="M1189" s="38">
        <v>17780.270953474486</v>
      </c>
      <c r="N1189" s="38">
        <v>18001.178090719914</v>
      </c>
      <c r="O1189" s="38">
        <v>18123.179535327719</v>
      </c>
      <c r="P1189" s="38">
        <v>18214.673109510557</v>
      </c>
      <c r="Q1189" s="38">
        <v>18248.328701427294</v>
      </c>
      <c r="R1189" s="38">
        <v>18236.547022577157</v>
      </c>
      <c r="S1189" s="38">
        <v>18228.481403221733</v>
      </c>
      <c r="T1189" s="38">
        <v>18285.872755459663</v>
      </c>
      <c r="U1189" s="38">
        <v>18324.617744528805</v>
      </c>
      <c r="V1189" s="38">
        <v>18389.560718977598</v>
      </c>
      <c r="W1189" s="38">
        <v>18464.164140575005</v>
      </c>
      <c r="X1189" s="38">
        <v>18566.58977378322</v>
      </c>
      <c r="Y1189" s="38">
        <v>18752.216704644419</v>
      </c>
      <c r="Z1189" s="38">
        <v>19068.78408540559</v>
      </c>
      <c r="AA1189" s="38">
        <v>19412.869998821516</v>
      </c>
      <c r="AB1189" s="38">
        <v>19742.838878948991</v>
      </c>
      <c r="AC1189" s="38">
        <v>20049.415596481878</v>
      </c>
      <c r="AD1189" s="38">
        <v>20261.633967766422</v>
      </c>
    </row>
    <row r="1190" spans="1:30" x14ac:dyDescent="0.25">
      <c r="A1190" t="s">
        <v>21</v>
      </c>
      <c r="B1190" t="s">
        <v>29</v>
      </c>
      <c r="C1190" s="31" t="s">
        <v>6</v>
      </c>
      <c r="D1190" s="2" t="s">
        <v>44</v>
      </c>
      <c r="E1190" s="38">
        <v>14594</v>
      </c>
      <c r="F1190" s="38">
        <v>14584.305862967129</v>
      </c>
      <c r="G1190" s="38">
        <v>14888.580712836681</v>
      </c>
      <c r="H1190" s="38">
        <v>15223.39986203541</v>
      </c>
      <c r="I1190" s="38">
        <v>15573.808749529468</v>
      </c>
      <c r="J1190" s="38">
        <v>15833.414456776558</v>
      </c>
      <c r="K1190" s="38">
        <v>16072.587237383175</v>
      </c>
      <c r="L1190" s="38">
        <v>16192.838575227497</v>
      </c>
      <c r="M1190" s="38">
        <v>16368.055776042358</v>
      </c>
      <c r="N1190" s="38">
        <v>16630.010587757966</v>
      </c>
      <c r="O1190" s="38">
        <v>16884.536220438225</v>
      </c>
      <c r="P1190" s="38">
        <v>17138.077932488992</v>
      </c>
      <c r="Q1190" s="38">
        <v>17401.420187806252</v>
      </c>
      <c r="R1190" s="38">
        <v>17628.41004984676</v>
      </c>
      <c r="S1190" s="38">
        <v>17802.181297652351</v>
      </c>
      <c r="T1190" s="38">
        <v>17895.356030192495</v>
      </c>
      <c r="U1190" s="38">
        <v>17964.083362890335</v>
      </c>
      <c r="V1190" s="38">
        <v>17984.457927308427</v>
      </c>
      <c r="W1190" s="38">
        <v>17971.93000579498</v>
      </c>
      <c r="X1190" s="38">
        <v>17959.273545554042</v>
      </c>
      <c r="Y1190" s="38">
        <v>18002.778053543036</v>
      </c>
      <c r="Z1190" s="38">
        <v>18032.543752005615</v>
      </c>
      <c r="AA1190" s="38">
        <v>18085.149760301309</v>
      </c>
      <c r="AB1190" s="38">
        <v>18160.214864495607</v>
      </c>
      <c r="AC1190" s="38">
        <v>18258.329584491563</v>
      </c>
      <c r="AD1190" s="38">
        <v>18433.84066687926</v>
      </c>
    </row>
    <row r="1191" spans="1:30" x14ac:dyDescent="0.25">
      <c r="A1191" t="s">
        <v>21</v>
      </c>
      <c r="B1191" t="s">
        <v>29</v>
      </c>
      <c r="C1191" s="31" t="s">
        <v>6</v>
      </c>
      <c r="D1191" s="2" t="s">
        <v>45</v>
      </c>
      <c r="E1191" s="38">
        <v>15581</v>
      </c>
      <c r="F1191" s="38">
        <v>15119.281220862093</v>
      </c>
      <c r="G1191" s="38">
        <v>14554.407061752067</v>
      </c>
      <c r="H1191" s="38">
        <v>14277.967864567718</v>
      </c>
      <c r="I1191" s="38">
        <v>14268.228876947071</v>
      </c>
      <c r="J1191" s="38">
        <v>14316.260118332319</v>
      </c>
      <c r="K1191" s="38">
        <v>14467.598030369494</v>
      </c>
      <c r="L1191" s="38">
        <v>14854.199157810212</v>
      </c>
      <c r="M1191" s="38">
        <v>15248.251476293628</v>
      </c>
      <c r="N1191" s="38">
        <v>15629.72248822686</v>
      </c>
      <c r="O1191" s="38">
        <v>15919.09970848501</v>
      </c>
      <c r="P1191" s="38">
        <v>16170.09885006713</v>
      </c>
      <c r="Q1191" s="38">
        <v>16320.215877993523</v>
      </c>
      <c r="R1191" s="38">
        <v>16504.147267098335</v>
      </c>
      <c r="S1191" s="38">
        <v>16760.16027382297</v>
      </c>
      <c r="T1191" s="38">
        <v>16999.509162178234</v>
      </c>
      <c r="U1191" s="38">
        <v>17243.033964199938</v>
      </c>
      <c r="V1191" s="38">
        <v>17485.522947196365</v>
      </c>
      <c r="W1191" s="38">
        <v>17693.097841804305</v>
      </c>
      <c r="X1191" s="38">
        <v>17845.986510072878</v>
      </c>
      <c r="Y1191" s="38">
        <v>17930.154401239128</v>
      </c>
      <c r="Z1191" s="38">
        <v>17992.583985375051</v>
      </c>
      <c r="AA1191" s="38">
        <v>18009.929675757561</v>
      </c>
      <c r="AB1191" s="38">
        <v>17999.722952505974</v>
      </c>
      <c r="AC1191" s="38">
        <v>17986.011236972772</v>
      </c>
      <c r="AD1191" s="38">
        <v>18021.647374919696</v>
      </c>
    </row>
    <row r="1192" spans="1:30" x14ac:dyDescent="0.25">
      <c r="A1192" t="s">
        <v>21</v>
      </c>
      <c r="B1192" t="s">
        <v>29</v>
      </c>
      <c r="C1192" s="31" t="s">
        <v>6</v>
      </c>
      <c r="D1192" s="2" t="s">
        <v>46</v>
      </c>
      <c r="E1192" s="38">
        <v>15502</v>
      </c>
      <c r="F1192" s="38">
        <v>15670.132407565361</v>
      </c>
      <c r="G1192" s="38">
        <v>15930.614090089068</v>
      </c>
      <c r="H1192" s="38">
        <v>15837.643899001367</v>
      </c>
      <c r="I1192" s="38">
        <v>15494.568524485308</v>
      </c>
      <c r="J1192" s="38">
        <v>15136.489204948582</v>
      </c>
      <c r="K1192" s="38">
        <v>14798.23659629863</v>
      </c>
      <c r="L1192" s="38">
        <v>14390.291273187955</v>
      </c>
      <c r="M1192" s="38">
        <v>14212.993504680928</v>
      </c>
      <c r="N1192" s="38">
        <v>14264.722168619042</v>
      </c>
      <c r="O1192" s="38">
        <v>14374.420200468756</v>
      </c>
      <c r="P1192" s="38">
        <v>14581.195762620771</v>
      </c>
      <c r="Q1192" s="38">
        <v>14983.327368684637</v>
      </c>
      <c r="R1192" s="38">
        <v>15387.872859784125</v>
      </c>
      <c r="S1192" s="38">
        <v>15771.739367359829</v>
      </c>
      <c r="T1192" s="38">
        <v>16071.041019659899</v>
      </c>
      <c r="U1192" s="38">
        <v>16324.169526020623</v>
      </c>
      <c r="V1192" s="38">
        <v>16491.082152244417</v>
      </c>
      <c r="W1192" s="38">
        <v>16682.329690022714</v>
      </c>
      <c r="X1192" s="38">
        <v>16938.065416637721</v>
      </c>
      <c r="Y1192" s="38">
        <v>17173.274194614216</v>
      </c>
      <c r="Z1192" s="38">
        <v>17413.535979891356</v>
      </c>
      <c r="AA1192" s="38">
        <v>17646.411834172439</v>
      </c>
      <c r="AB1192" s="38">
        <v>17845.119379074684</v>
      </c>
      <c r="AC1192" s="38">
        <v>17988.487457515592</v>
      </c>
      <c r="AD1192" s="38">
        <v>18069.43066625551</v>
      </c>
    </row>
    <row r="1193" spans="1:30" x14ac:dyDescent="0.25">
      <c r="A1193" t="s">
        <v>21</v>
      </c>
      <c r="B1193" t="s">
        <v>29</v>
      </c>
      <c r="C1193" s="31" t="s">
        <v>6</v>
      </c>
      <c r="D1193" s="2" t="s">
        <v>47</v>
      </c>
      <c r="E1193" s="38">
        <v>14942</v>
      </c>
      <c r="F1193" s="38">
        <v>14676.627780711671</v>
      </c>
      <c r="G1193" s="38">
        <v>14457.120634734678</v>
      </c>
      <c r="H1193" s="38">
        <v>14449.96906424499</v>
      </c>
      <c r="I1193" s="38">
        <v>14647.136315860002</v>
      </c>
      <c r="J1193" s="38">
        <v>15004.868256656933</v>
      </c>
      <c r="K1193" s="38">
        <v>15256.106887642556</v>
      </c>
      <c r="L1193" s="38">
        <v>15546.400685127543</v>
      </c>
      <c r="M1193" s="38">
        <v>15521.161144153935</v>
      </c>
      <c r="N1193" s="38">
        <v>15263.237523060938</v>
      </c>
      <c r="O1193" s="38">
        <v>14947.651545562001</v>
      </c>
      <c r="P1193" s="38">
        <v>14650.999468226586</v>
      </c>
      <c r="Q1193" s="38">
        <v>14314.471997032448</v>
      </c>
      <c r="R1193" s="38">
        <v>14179.2809612866</v>
      </c>
      <c r="S1193" s="38">
        <v>14256.9974778546</v>
      </c>
      <c r="T1193" s="38">
        <v>14398.276958796978</v>
      </c>
      <c r="U1193" s="38">
        <v>14634.395105263446</v>
      </c>
      <c r="V1193" s="38">
        <v>15042.454768798234</v>
      </c>
      <c r="W1193" s="38">
        <v>15451.46053683502</v>
      </c>
      <c r="X1193" s="38">
        <v>15836.9149604827</v>
      </c>
      <c r="Y1193" s="38">
        <v>16144.460215422696</v>
      </c>
      <c r="Z1193" s="38">
        <v>16401.065859968796</v>
      </c>
      <c r="AA1193" s="38">
        <v>16579.813713919266</v>
      </c>
      <c r="AB1193" s="38">
        <v>16777.545942260658</v>
      </c>
      <c r="AC1193" s="38">
        <v>17034.125352085219</v>
      </c>
      <c r="AD1193" s="38">
        <v>17267.103505878142</v>
      </c>
    </row>
    <row r="1194" spans="1:30" x14ac:dyDescent="0.25">
      <c r="A1194" t="s">
        <v>21</v>
      </c>
      <c r="B1194" t="s">
        <v>29</v>
      </c>
      <c r="C1194" s="31" t="s">
        <v>6</v>
      </c>
      <c r="D1194" s="2" t="s">
        <v>48</v>
      </c>
      <c r="E1194" s="38">
        <v>14273</v>
      </c>
      <c r="F1194" s="38">
        <v>14610.147906836013</v>
      </c>
      <c r="G1194" s="38">
        <v>14693.574952901949</v>
      </c>
      <c r="H1194" s="38">
        <v>14800.22461472782</v>
      </c>
      <c r="I1194" s="38">
        <v>14635.70975433787</v>
      </c>
      <c r="J1194" s="38">
        <v>14382.118725101653</v>
      </c>
      <c r="K1194" s="38">
        <v>14195.679820164469</v>
      </c>
      <c r="L1194" s="38">
        <v>14046.298853090961</v>
      </c>
      <c r="M1194" s="38">
        <v>14078.924968786197</v>
      </c>
      <c r="N1194" s="38">
        <v>14290.681249378402</v>
      </c>
      <c r="O1194" s="38">
        <v>14658.310886923591</v>
      </c>
      <c r="P1194" s="38">
        <v>14931.553205752734</v>
      </c>
      <c r="Q1194" s="38">
        <v>15212.280821138909</v>
      </c>
      <c r="R1194" s="38">
        <v>15213.517687123225</v>
      </c>
      <c r="S1194" s="38">
        <v>15003.003676009723</v>
      </c>
      <c r="T1194" s="38">
        <v>14717.507678735252</v>
      </c>
      <c r="U1194" s="38">
        <v>14450.737021935238</v>
      </c>
      <c r="V1194" s="38">
        <v>14166.822655507089</v>
      </c>
      <c r="W1194" s="38">
        <v>14063.111284971672</v>
      </c>
      <c r="X1194" s="38">
        <v>14158.594258955589</v>
      </c>
      <c r="Y1194" s="38">
        <v>14323.403173806864</v>
      </c>
      <c r="Z1194" s="38">
        <v>14579.29601683896</v>
      </c>
      <c r="AA1194" s="38">
        <v>14989.654458950006</v>
      </c>
      <c r="AB1194" s="38">
        <v>15399.033330855355</v>
      </c>
      <c r="AC1194" s="38">
        <v>15782.806875874407</v>
      </c>
      <c r="AD1194" s="38">
        <v>16094.267047022042</v>
      </c>
    </row>
    <row r="1195" spans="1:30" x14ac:dyDescent="0.25">
      <c r="A1195" t="s">
        <v>21</v>
      </c>
      <c r="B1195" t="s">
        <v>29</v>
      </c>
      <c r="C1195" s="31" t="s">
        <v>6</v>
      </c>
      <c r="D1195" s="2" t="s">
        <v>49</v>
      </c>
      <c r="E1195" s="38">
        <v>12149</v>
      </c>
      <c r="F1195" s="38">
        <v>12322.05860017618</v>
      </c>
      <c r="G1195" s="38">
        <v>12570.269196794046</v>
      </c>
      <c r="H1195" s="38">
        <v>12846.654537186218</v>
      </c>
      <c r="I1195" s="38">
        <v>13221.012687924122</v>
      </c>
      <c r="J1195" s="38">
        <v>13627.683894626402</v>
      </c>
      <c r="K1195" s="38">
        <v>13983.049539262229</v>
      </c>
      <c r="L1195" s="38">
        <v>14114.377272203887</v>
      </c>
      <c r="M1195" s="38">
        <v>14250.820402986579</v>
      </c>
      <c r="N1195" s="38">
        <v>14136.350231052922</v>
      </c>
      <c r="O1195" s="38">
        <v>13931.849131482873</v>
      </c>
      <c r="P1195" s="38">
        <v>13780.030423108907</v>
      </c>
      <c r="Q1195" s="38">
        <v>13663.984476045567</v>
      </c>
      <c r="R1195" s="38">
        <v>13711.240867964956</v>
      </c>
      <c r="S1195" s="38">
        <v>13924.912354003543</v>
      </c>
      <c r="T1195" s="38">
        <v>14290.366501072773</v>
      </c>
      <c r="U1195" s="38">
        <v>14572.927090757348</v>
      </c>
      <c r="V1195" s="38">
        <v>14842.80672793882</v>
      </c>
      <c r="W1195" s="38">
        <v>14864.052987599862</v>
      </c>
      <c r="X1195" s="38">
        <v>14693.817292162967</v>
      </c>
      <c r="Y1195" s="38">
        <v>14439.429710516213</v>
      </c>
      <c r="Z1195" s="38">
        <v>14202.72935358368</v>
      </c>
      <c r="AA1195" s="38">
        <v>13964.071910054226</v>
      </c>
      <c r="AB1195" s="38">
        <v>13887.274052266499</v>
      </c>
      <c r="AC1195" s="38">
        <v>13997.22031294266</v>
      </c>
      <c r="AD1195" s="38">
        <v>14180.069741274549</v>
      </c>
    </row>
    <row r="1196" spans="1:30" x14ac:dyDescent="0.25">
      <c r="A1196" t="s">
        <v>21</v>
      </c>
      <c r="B1196" t="s">
        <v>29</v>
      </c>
      <c r="C1196" s="31" t="s">
        <v>6</v>
      </c>
      <c r="D1196" s="2" t="s">
        <v>50</v>
      </c>
      <c r="E1196" s="38">
        <v>10893</v>
      </c>
      <c r="F1196" s="38">
        <v>10910.200544154248</v>
      </c>
      <c r="G1196" s="38">
        <v>11125.927455526748</v>
      </c>
      <c r="H1196" s="38">
        <v>11249.493158688918</v>
      </c>
      <c r="I1196" s="38">
        <v>11383.181812085313</v>
      </c>
      <c r="J1196" s="38">
        <v>11537.761547043277</v>
      </c>
      <c r="K1196" s="38">
        <v>11749.533781846483</v>
      </c>
      <c r="L1196" s="38">
        <v>12018.221762942878</v>
      </c>
      <c r="M1196" s="38">
        <v>12308.886577585079</v>
      </c>
      <c r="N1196" s="38">
        <v>12675.269220128819</v>
      </c>
      <c r="O1196" s="38">
        <v>13064.857129359301</v>
      </c>
      <c r="P1196" s="38">
        <v>13410.552695133176</v>
      </c>
      <c r="Q1196" s="38">
        <v>13561.565539776109</v>
      </c>
      <c r="R1196" s="38">
        <v>13709.981190578743</v>
      </c>
      <c r="S1196" s="38">
        <v>13630.942947868316</v>
      </c>
      <c r="T1196" s="38">
        <v>13464.274533653359</v>
      </c>
      <c r="U1196" s="38">
        <v>13339.977672650552</v>
      </c>
      <c r="V1196" s="38">
        <v>13251.768692914198</v>
      </c>
      <c r="W1196" s="38">
        <v>13311.672175852935</v>
      </c>
      <c r="X1196" s="38">
        <v>13527.464593345594</v>
      </c>
      <c r="Y1196" s="38">
        <v>13890.947488011519</v>
      </c>
      <c r="Z1196" s="38">
        <v>14182.309316402439</v>
      </c>
      <c r="AA1196" s="38">
        <v>14446.903923535245</v>
      </c>
      <c r="AB1196" s="38">
        <v>14487.708706289031</v>
      </c>
      <c r="AC1196" s="38">
        <v>14354.677421646955</v>
      </c>
      <c r="AD1196" s="38">
        <v>14128.391923309686</v>
      </c>
    </row>
    <row r="1197" spans="1:30" x14ac:dyDescent="0.25">
      <c r="A1197" t="s">
        <v>21</v>
      </c>
      <c r="B1197" t="s">
        <v>29</v>
      </c>
      <c r="C1197" s="31" t="s">
        <v>6</v>
      </c>
      <c r="D1197" s="2" t="s">
        <v>51</v>
      </c>
      <c r="E1197" s="38">
        <v>7589</v>
      </c>
      <c r="F1197" s="38">
        <v>8245.5148355593556</v>
      </c>
      <c r="G1197" s="38">
        <v>8811.8638998728766</v>
      </c>
      <c r="H1197" s="38">
        <v>9325.6193589058275</v>
      </c>
      <c r="I1197" s="38">
        <v>9755.1844321883782</v>
      </c>
      <c r="J1197" s="38">
        <v>10243.801673725444</v>
      </c>
      <c r="K1197" s="38">
        <v>10297.364378399478</v>
      </c>
      <c r="L1197" s="38">
        <v>10521.65233196024</v>
      </c>
      <c r="M1197" s="38">
        <v>10668.298553037173</v>
      </c>
      <c r="N1197" s="38">
        <v>10817.601002734958</v>
      </c>
      <c r="O1197" s="38">
        <v>10988.611971084591</v>
      </c>
      <c r="P1197" s="38">
        <v>11211.735634309292</v>
      </c>
      <c r="Q1197" s="38">
        <v>11483.207141175233</v>
      </c>
      <c r="R1197" s="38">
        <v>11773.154500149845</v>
      </c>
      <c r="S1197" s="38">
        <v>12127.145979447698</v>
      </c>
      <c r="T1197" s="38">
        <v>12501.349691168121</v>
      </c>
      <c r="U1197" s="38">
        <v>12836.753880732183</v>
      </c>
      <c r="V1197" s="38">
        <v>13001.621727538979</v>
      </c>
      <c r="W1197" s="38">
        <v>13160.121954886314</v>
      </c>
      <c r="X1197" s="38">
        <v>13111.22323981726</v>
      </c>
      <c r="Y1197" s="38">
        <v>12978.549636375075</v>
      </c>
      <c r="Z1197" s="38">
        <v>12880.456614617367</v>
      </c>
      <c r="AA1197" s="38">
        <v>12818.237942881045</v>
      </c>
      <c r="AB1197" s="38">
        <v>12893.032476911878</v>
      </c>
      <c r="AC1197" s="38">
        <v>13112.785644267355</v>
      </c>
      <c r="AD1197" s="38">
        <v>13476.733330643299</v>
      </c>
    </row>
    <row r="1198" spans="1:30" x14ac:dyDescent="0.25">
      <c r="A1198" t="s">
        <v>21</v>
      </c>
      <c r="B1198" t="s">
        <v>29</v>
      </c>
      <c r="C1198" s="31" t="s">
        <v>6</v>
      </c>
      <c r="D1198" s="2" t="s">
        <v>52</v>
      </c>
      <c r="E1198" s="38">
        <v>5534</v>
      </c>
      <c r="F1198" s="38">
        <v>5766.082034949939</v>
      </c>
      <c r="G1198" s="38">
        <v>5976.7592279223927</v>
      </c>
      <c r="H1198" s="38">
        <v>6206.5567644543053</v>
      </c>
      <c r="I1198" s="38">
        <v>6544.9431415234121</v>
      </c>
      <c r="J1198" s="38">
        <v>6787.6923333672203</v>
      </c>
      <c r="K1198" s="38">
        <v>7396.2571614340313</v>
      </c>
      <c r="L1198" s="38">
        <v>7915.810202408511</v>
      </c>
      <c r="M1198" s="38">
        <v>8379.9251425097173</v>
      </c>
      <c r="N1198" s="38">
        <v>8771.5244820622465</v>
      </c>
      <c r="O1198" s="38">
        <v>9208.2733596364469</v>
      </c>
      <c r="P1198" s="38">
        <v>9275.2979681617981</v>
      </c>
      <c r="Q1198" s="38">
        <v>9490.7418035942901</v>
      </c>
      <c r="R1198" s="38">
        <v>9641.9158869309485</v>
      </c>
      <c r="S1198" s="38">
        <v>9794.7136920534867</v>
      </c>
      <c r="T1198" s="38">
        <v>9972.1977683333134</v>
      </c>
      <c r="U1198" s="38">
        <v>10194.480644168092</v>
      </c>
      <c r="V1198" s="38">
        <v>10461.788690168072</v>
      </c>
      <c r="W1198" s="38">
        <v>10738.586816417603</v>
      </c>
      <c r="X1198" s="38">
        <v>11070.860986787568</v>
      </c>
      <c r="Y1198" s="38">
        <v>11422.281252310857</v>
      </c>
      <c r="Z1198" s="38">
        <v>11737.888142646816</v>
      </c>
      <c r="AA1198" s="38">
        <v>11908.097115707789</v>
      </c>
      <c r="AB1198" s="38">
        <v>12067.415123350933</v>
      </c>
      <c r="AC1198" s="38">
        <v>12043.81444109901</v>
      </c>
      <c r="AD1198" s="38">
        <v>11946.339954316089</v>
      </c>
    </row>
    <row r="1199" spans="1:30" x14ac:dyDescent="0.25">
      <c r="A1199" t="s">
        <v>21</v>
      </c>
      <c r="B1199" t="s">
        <v>29</v>
      </c>
      <c r="C1199" s="31" t="s">
        <v>6</v>
      </c>
      <c r="D1199" s="2" t="s">
        <v>53</v>
      </c>
      <c r="E1199" s="38">
        <v>3592</v>
      </c>
      <c r="F1199" s="38">
        <v>3715.6868474084267</v>
      </c>
      <c r="G1199" s="38">
        <v>3876.1968883489308</v>
      </c>
      <c r="H1199" s="38">
        <v>4051.4388707765584</v>
      </c>
      <c r="I1199" s="38">
        <v>4214.5706747210243</v>
      </c>
      <c r="J1199" s="38">
        <v>4429.4152319175846</v>
      </c>
      <c r="K1199" s="38">
        <v>4634.6323622432728</v>
      </c>
      <c r="L1199" s="38">
        <v>4821.4544656213839</v>
      </c>
      <c r="M1199" s="38">
        <v>5023.8712599775827</v>
      </c>
      <c r="N1199" s="38">
        <v>5313.4238911750372</v>
      </c>
      <c r="O1199" s="38">
        <v>5527.4165930966992</v>
      </c>
      <c r="P1199" s="38">
        <v>6041.969535808802</v>
      </c>
      <c r="Q1199" s="38">
        <v>6474.0432743785386</v>
      </c>
      <c r="R1199" s="38">
        <v>6855.009773786941</v>
      </c>
      <c r="S1199" s="38">
        <v>7181.4028301020207</v>
      </c>
      <c r="T1199" s="38">
        <v>7538.2870248400832</v>
      </c>
      <c r="U1199" s="38">
        <v>7611.8814881018234</v>
      </c>
      <c r="V1199" s="38">
        <v>7805.0443115847202</v>
      </c>
      <c r="W1199" s="38">
        <v>7947.4076972543362</v>
      </c>
      <c r="X1199" s="38">
        <v>8091.7821467343638</v>
      </c>
      <c r="Y1199" s="38">
        <v>8262.524893701393</v>
      </c>
      <c r="Z1199" s="38">
        <v>8467.0931952475876</v>
      </c>
      <c r="AA1199" s="38">
        <v>8713.2859277452881</v>
      </c>
      <c r="AB1199" s="38">
        <v>8957.7844874908133</v>
      </c>
      <c r="AC1199" s="38">
        <v>9247.9987207264894</v>
      </c>
      <c r="AD1199" s="38">
        <v>9556.524481032935</v>
      </c>
    </row>
    <row r="1200" spans="1:30" x14ac:dyDescent="0.25">
      <c r="A1200" t="s">
        <v>21</v>
      </c>
      <c r="B1200" t="s">
        <v>29</v>
      </c>
      <c r="C1200" s="31" t="s">
        <v>6</v>
      </c>
      <c r="D1200" s="2" t="s">
        <v>1</v>
      </c>
      <c r="E1200" s="38">
        <v>3300</v>
      </c>
      <c r="F1200" s="38">
        <v>3388.495907827526</v>
      </c>
      <c r="G1200" s="38">
        <v>3467.5338431184387</v>
      </c>
      <c r="H1200" s="38">
        <v>3550.6444263452777</v>
      </c>
      <c r="I1200" s="38">
        <v>3659.7409123159641</v>
      </c>
      <c r="J1200" s="38">
        <v>3780.4922388823052</v>
      </c>
      <c r="K1200" s="38">
        <v>3909.8670920987734</v>
      </c>
      <c r="L1200" s="38">
        <v>4056.542197239482</v>
      </c>
      <c r="M1200" s="38">
        <v>4218.5132449501434</v>
      </c>
      <c r="N1200" s="38">
        <v>4389.5820035710267</v>
      </c>
      <c r="O1200" s="38">
        <v>4602.8906964915959</v>
      </c>
      <c r="P1200" s="38">
        <v>4814.888190264408</v>
      </c>
      <c r="Q1200" s="38">
        <v>5023.8771268185164</v>
      </c>
      <c r="R1200" s="38">
        <v>5254.7533253513866</v>
      </c>
      <c r="S1200" s="38">
        <v>5553.3301943221695</v>
      </c>
      <c r="T1200" s="38">
        <v>5821.3129548760153</v>
      </c>
      <c r="U1200" s="38">
        <v>6304.0437584994679</v>
      </c>
      <c r="V1200" s="38">
        <v>6712.1664019981808</v>
      </c>
      <c r="W1200" s="38">
        <v>7089.8907874910592</v>
      </c>
      <c r="X1200" s="38">
        <v>7470.9991283229901</v>
      </c>
      <c r="Y1200" s="38">
        <v>7845.2861818235642</v>
      </c>
      <c r="Z1200" s="38">
        <v>8163.0226791069554</v>
      </c>
      <c r="AA1200" s="38">
        <v>8512.2857036106234</v>
      </c>
      <c r="AB1200" s="38">
        <v>8802.7404673130186</v>
      </c>
      <c r="AC1200" s="38">
        <v>9096.4160484317872</v>
      </c>
      <c r="AD1200" s="38">
        <v>9408.1906731110194</v>
      </c>
    </row>
    <row r="1201" spans="1:30" x14ac:dyDescent="0.25">
      <c r="A1201" t="s">
        <v>21</v>
      </c>
      <c r="B1201" t="s">
        <v>29</v>
      </c>
      <c r="C1201" s="31" t="s">
        <v>6</v>
      </c>
      <c r="D1201" s="2" t="s">
        <v>0</v>
      </c>
      <c r="E1201" s="38">
        <v>235037</v>
      </c>
      <c r="F1201" s="38">
        <v>236293.71896816007</v>
      </c>
      <c r="G1201" s="38">
        <v>237875.97969320172</v>
      </c>
      <c r="H1201" s="38">
        <v>239770.03791464341</v>
      </c>
      <c r="I1201" s="38">
        <v>241966.36495680895</v>
      </c>
      <c r="J1201" s="38">
        <v>244353.75796619151</v>
      </c>
      <c r="K1201" s="38">
        <v>246727.22111960937</v>
      </c>
      <c r="L1201" s="38">
        <v>249165.48809931954</v>
      </c>
      <c r="M1201" s="38">
        <v>251664.65444722192</v>
      </c>
      <c r="N1201" s="38">
        <v>254220.59917081389</v>
      </c>
      <c r="O1201" s="38">
        <v>256829.87053310053</v>
      </c>
      <c r="P1201" s="38">
        <v>259428.29743472414</v>
      </c>
      <c r="Q1201" s="38">
        <v>262014.92266651028</v>
      </c>
      <c r="R1201" s="38">
        <v>264587.29780090472</v>
      </c>
      <c r="S1201" s="38">
        <v>267143.40798129904</v>
      </c>
      <c r="T1201" s="38">
        <v>269681.22171940468</v>
      </c>
      <c r="U1201" s="38">
        <v>272199.33322646021</v>
      </c>
      <c r="V1201" s="38">
        <v>274697.50181053451</v>
      </c>
      <c r="W1201" s="38">
        <v>277175.14654836053</v>
      </c>
      <c r="X1201" s="38">
        <v>279631.9213116485</v>
      </c>
      <c r="Y1201" s="38">
        <v>282067.58692550706</v>
      </c>
      <c r="Z1201" s="38">
        <v>284481.8514652414</v>
      </c>
      <c r="AA1201" s="38">
        <v>286875.22437512397</v>
      </c>
      <c r="AB1201" s="38">
        <v>289246.89321611129</v>
      </c>
      <c r="AC1201" s="38">
        <v>291596.08118954062</v>
      </c>
      <c r="AD1201" s="38">
        <v>293921.92445059872</v>
      </c>
    </row>
    <row r="1202" spans="1:30" x14ac:dyDescent="0.25">
      <c r="A1202" t="s">
        <v>21</v>
      </c>
      <c r="B1202" t="s">
        <v>18</v>
      </c>
      <c r="C1202" s="31" t="s">
        <v>4</v>
      </c>
      <c r="D1202" s="6" t="s">
        <v>37</v>
      </c>
      <c r="E1202" s="38">
        <v>8128</v>
      </c>
      <c r="F1202" s="38">
        <v>8037.2291809877615</v>
      </c>
      <c r="G1202" s="38">
        <v>7934.419746634715</v>
      </c>
      <c r="H1202" s="38">
        <v>7876.0170456894011</v>
      </c>
      <c r="I1202" s="38">
        <v>7748.5165209431343</v>
      </c>
      <c r="J1202" s="38">
        <v>7632.8736157257517</v>
      </c>
      <c r="K1202" s="38">
        <v>7458.8639204157107</v>
      </c>
      <c r="L1202" s="38">
        <v>7320.2481706596345</v>
      </c>
      <c r="M1202" s="38">
        <v>7217.1455448191937</v>
      </c>
      <c r="N1202" s="38">
        <v>7150.729017045991</v>
      </c>
      <c r="O1202" s="38">
        <v>7121.7406360982786</v>
      </c>
      <c r="P1202" s="38">
        <v>7127.9398866492857</v>
      </c>
      <c r="Q1202" s="38">
        <v>7131.7201335810341</v>
      </c>
      <c r="R1202" s="38">
        <v>7133.1399250862205</v>
      </c>
      <c r="S1202" s="38">
        <v>7132.6624548982454</v>
      </c>
      <c r="T1202" s="38">
        <v>7130.7845364175009</v>
      </c>
      <c r="U1202" s="38">
        <v>7127.2860350327146</v>
      </c>
      <c r="V1202" s="38">
        <v>7122.6243173488674</v>
      </c>
      <c r="W1202" s="38">
        <v>7116.9390216949778</v>
      </c>
      <c r="X1202" s="38">
        <v>7110.3498571554956</v>
      </c>
      <c r="Y1202" s="38">
        <v>7102.5108336211215</v>
      </c>
      <c r="Z1202" s="38">
        <v>7093.0879887306601</v>
      </c>
      <c r="AA1202" s="38">
        <v>7081.5177308209368</v>
      </c>
      <c r="AB1202" s="38">
        <v>7067.1635275610661</v>
      </c>
      <c r="AC1202" s="38">
        <v>7049.5472414515043</v>
      </c>
      <c r="AD1202" s="38">
        <v>7028.5342173091422</v>
      </c>
    </row>
    <row r="1203" spans="1:30" x14ac:dyDescent="0.25">
      <c r="A1203" t="s">
        <v>21</v>
      </c>
      <c r="B1203" t="s">
        <v>18</v>
      </c>
      <c r="C1203" s="31" t="s">
        <v>4</v>
      </c>
      <c r="D1203" s="6" t="s">
        <v>38</v>
      </c>
      <c r="E1203" s="38">
        <v>9633</v>
      </c>
      <c r="F1203" s="38">
        <v>9479.1145617972707</v>
      </c>
      <c r="G1203" s="38">
        <v>9360.4130444778148</v>
      </c>
      <c r="H1203" s="38">
        <v>9189.6026299032328</v>
      </c>
      <c r="I1203" s="38">
        <v>9072.0730175510434</v>
      </c>
      <c r="J1203" s="38">
        <v>8965.5692885815733</v>
      </c>
      <c r="K1203" s="38">
        <v>8876.7307895854028</v>
      </c>
      <c r="L1203" s="38">
        <v>8773.969639391511</v>
      </c>
      <c r="M1203" s="38">
        <v>8707.896649938355</v>
      </c>
      <c r="N1203" s="38">
        <v>8590.4093877091254</v>
      </c>
      <c r="O1203" s="38">
        <v>8468.1616226214683</v>
      </c>
      <c r="P1203" s="38">
        <v>8303.4638442183623</v>
      </c>
      <c r="Q1203" s="38">
        <v>8171.6659067038026</v>
      </c>
      <c r="R1203" s="38">
        <v>8072.4804249095823</v>
      </c>
      <c r="S1203" s="38">
        <v>8006.9358764488807</v>
      </c>
      <c r="T1203" s="38">
        <v>7975.9096739669294</v>
      </c>
      <c r="U1203" s="38">
        <v>7980.0711047760506</v>
      </c>
      <c r="V1203" s="38">
        <v>7980.3696561618381</v>
      </c>
      <c r="W1203" s="38">
        <v>7977.1966970050371</v>
      </c>
      <c r="X1203" s="38">
        <v>7971.230930291149</v>
      </c>
      <c r="Y1203" s="38">
        <v>7962.9867341129711</v>
      </c>
      <c r="Z1203" s="38">
        <v>7952.9578881026246</v>
      </c>
      <c r="AA1203" s="38">
        <v>7941.6550821701421</v>
      </c>
      <c r="AB1203" s="38">
        <v>7929.4055734969425</v>
      </c>
      <c r="AC1203" s="38">
        <v>7916.421934099204</v>
      </c>
      <c r="AD1203" s="38">
        <v>7902.8867811886057</v>
      </c>
    </row>
    <row r="1204" spans="1:30" x14ac:dyDescent="0.25">
      <c r="A1204" t="s">
        <v>21</v>
      </c>
      <c r="B1204" t="s">
        <v>18</v>
      </c>
      <c r="C1204" s="31" t="s">
        <v>4</v>
      </c>
      <c r="D1204" s="6" t="s">
        <v>39</v>
      </c>
      <c r="E1204" s="38">
        <v>9532</v>
      </c>
      <c r="F1204" s="38">
        <v>9733.4729738631704</v>
      </c>
      <c r="G1204" s="38">
        <v>10014.748877982202</v>
      </c>
      <c r="H1204" s="38">
        <v>10200.735123345683</v>
      </c>
      <c r="I1204" s="38">
        <v>10237.152586152306</v>
      </c>
      <c r="J1204" s="38">
        <v>10219.105698478676</v>
      </c>
      <c r="K1204" s="38">
        <v>10090.194467831319</v>
      </c>
      <c r="L1204" s="38">
        <v>9989.9013190443948</v>
      </c>
      <c r="M1204" s="38">
        <v>9848.9920898274595</v>
      </c>
      <c r="N1204" s="38">
        <v>9746.2598869233516</v>
      </c>
      <c r="O1204" s="38">
        <v>9668.8922930756744</v>
      </c>
      <c r="P1204" s="38">
        <v>9591.2147026885741</v>
      </c>
      <c r="Q1204" s="38">
        <v>9493.6109810688995</v>
      </c>
      <c r="R1204" s="38">
        <v>9422.9395981190064</v>
      </c>
      <c r="S1204" s="38">
        <v>9306.6393702335499</v>
      </c>
      <c r="T1204" s="38">
        <v>9169.6724035803054</v>
      </c>
      <c r="U1204" s="38">
        <v>9001.0936760836794</v>
      </c>
      <c r="V1204" s="38">
        <v>8865.5951164360413</v>
      </c>
      <c r="W1204" s="38">
        <v>8763.0289941912815</v>
      </c>
      <c r="X1204" s="38">
        <v>8694.3929528072731</v>
      </c>
      <c r="Y1204" s="38">
        <v>8660.2441024565851</v>
      </c>
      <c r="Z1204" s="38">
        <v>8660.9744833848727</v>
      </c>
      <c r="AA1204" s="38">
        <v>8656.7133385860925</v>
      </c>
      <c r="AB1204" s="38">
        <v>8648.0348487772808</v>
      </c>
      <c r="AC1204" s="38">
        <v>8635.7335873749453</v>
      </c>
      <c r="AD1204" s="38">
        <v>8620.7920084238322</v>
      </c>
    </row>
    <row r="1205" spans="1:30" x14ac:dyDescent="0.25">
      <c r="A1205" t="s">
        <v>21</v>
      </c>
      <c r="B1205" t="s">
        <v>18</v>
      </c>
      <c r="C1205" s="31" t="s">
        <v>4</v>
      </c>
      <c r="D1205" s="6" t="s">
        <v>40</v>
      </c>
      <c r="E1205" s="38">
        <v>8698</v>
      </c>
      <c r="F1205" s="38">
        <v>8814.2845860623056</v>
      </c>
      <c r="G1205" s="38">
        <v>8794.916518870903</v>
      </c>
      <c r="H1205" s="38">
        <v>8782.6440826202124</v>
      </c>
      <c r="I1205" s="38">
        <v>8830.8459125615591</v>
      </c>
      <c r="J1205" s="38">
        <v>8881.5420655769758</v>
      </c>
      <c r="K1205" s="38">
        <v>9083.6633877254189</v>
      </c>
      <c r="L1205" s="38">
        <v>9309.5462151907104</v>
      </c>
      <c r="M1205" s="38">
        <v>9456.7369383134501</v>
      </c>
      <c r="N1205" s="38">
        <v>9498.4558036726194</v>
      </c>
      <c r="O1205" s="38">
        <v>9477.9460151375406</v>
      </c>
      <c r="P1205" s="38">
        <v>9388.0561242896038</v>
      </c>
      <c r="Q1205" s="38">
        <v>9312.2239914856891</v>
      </c>
      <c r="R1205" s="38">
        <v>9199.995932801141</v>
      </c>
      <c r="S1205" s="38">
        <v>9113.0616915133651</v>
      </c>
      <c r="T1205" s="38">
        <v>9047.669180570143</v>
      </c>
      <c r="U1205" s="38">
        <v>8978.4907549207328</v>
      </c>
      <c r="V1205" s="38">
        <v>8889.1791246716821</v>
      </c>
      <c r="W1205" s="38">
        <v>8809.2793069929139</v>
      </c>
      <c r="X1205" s="38">
        <v>8695.951565094163</v>
      </c>
      <c r="Y1205" s="38">
        <v>8556.4799763232058</v>
      </c>
      <c r="Z1205" s="38">
        <v>8398.6767949803907</v>
      </c>
      <c r="AA1205" s="38">
        <v>8273.7738370283369</v>
      </c>
      <c r="AB1205" s="38">
        <v>8180.9107307975837</v>
      </c>
      <c r="AC1205" s="38">
        <v>8119.4580213649879</v>
      </c>
      <c r="AD1205" s="38">
        <v>8085.6900772151093</v>
      </c>
    </row>
    <row r="1206" spans="1:30" x14ac:dyDescent="0.25">
      <c r="A1206" t="s">
        <v>21</v>
      </c>
      <c r="B1206" t="s">
        <v>18</v>
      </c>
      <c r="C1206" s="31" t="s">
        <v>4</v>
      </c>
      <c r="D1206" s="6" t="s">
        <v>41</v>
      </c>
      <c r="E1206" s="38">
        <v>7239</v>
      </c>
      <c r="F1206" s="38">
        <v>7002.0237462243331</v>
      </c>
      <c r="G1206" s="38">
        <v>6772.4882292126731</v>
      </c>
      <c r="H1206" s="38">
        <v>6676.7463806717406</v>
      </c>
      <c r="I1206" s="38">
        <v>6713.3516949527502</v>
      </c>
      <c r="J1206" s="38">
        <v>6765.1165295995725</v>
      </c>
      <c r="K1206" s="38">
        <v>6803.7653890748134</v>
      </c>
      <c r="L1206" s="38">
        <v>6774.1082029456102</v>
      </c>
      <c r="M1206" s="38">
        <v>6770.6694725717753</v>
      </c>
      <c r="N1206" s="38">
        <v>6808.9082112737269</v>
      </c>
      <c r="O1206" s="38">
        <v>6853.622375834404</v>
      </c>
      <c r="P1206" s="38">
        <v>6994.4055671536371</v>
      </c>
      <c r="Q1206" s="38">
        <v>7143.4708123497376</v>
      </c>
      <c r="R1206" s="38">
        <v>7239.7040528506186</v>
      </c>
      <c r="S1206" s="38">
        <v>7280.6232464659442</v>
      </c>
      <c r="T1206" s="38">
        <v>7267.2377000384076</v>
      </c>
      <c r="U1206" s="38">
        <v>7211.1103370762066</v>
      </c>
      <c r="V1206" s="38">
        <v>7159.1967343758442</v>
      </c>
      <c r="W1206" s="38">
        <v>7083.2061014347682</v>
      </c>
      <c r="X1206" s="38">
        <v>7018.3727331243745</v>
      </c>
      <c r="Y1206" s="38">
        <v>6973.2191828565701</v>
      </c>
      <c r="Z1206" s="38">
        <v>6915.8381040042414</v>
      </c>
      <c r="AA1206" s="38">
        <v>6841.3649614537972</v>
      </c>
      <c r="AB1206" s="38">
        <v>6770.8757429090219</v>
      </c>
      <c r="AC1206" s="38">
        <v>6682.4720166943343</v>
      </c>
      <c r="AD1206" s="38">
        <v>6569.2164862916807</v>
      </c>
    </row>
    <row r="1207" spans="1:30" x14ac:dyDescent="0.25">
      <c r="A1207" t="s">
        <v>21</v>
      </c>
      <c r="B1207" t="s">
        <v>18</v>
      </c>
      <c r="C1207" s="31" t="s">
        <v>4</v>
      </c>
      <c r="D1207" s="6" t="s">
        <v>42</v>
      </c>
      <c r="E1207" s="38">
        <v>6946</v>
      </c>
      <c r="F1207" s="38">
        <v>7095.5430662292929</v>
      </c>
      <c r="G1207" s="38">
        <v>7190.1675786515989</v>
      </c>
      <c r="H1207" s="38">
        <v>7184.779495039953</v>
      </c>
      <c r="I1207" s="38">
        <v>7034.2418894756102</v>
      </c>
      <c r="J1207" s="38">
        <v>6904.8017180998622</v>
      </c>
      <c r="K1207" s="38">
        <v>6759.2222325622179</v>
      </c>
      <c r="L1207" s="38">
        <v>6614.4192170181104</v>
      </c>
      <c r="M1207" s="38">
        <v>6536.8404424421897</v>
      </c>
      <c r="N1207" s="38">
        <v>6532.4438203002628</v>
      </c>
      <c r="O1207" s="38">
        <v>6551.2649570771064</v>
      </c>
      <c r="P1207" s="38">
        <v>6565.1615891730189</v>
      </c>
      <c r="Q1207" s="38">
        <v>6544.7125755180141</v>
      </c>
      <c r="R1207" s="38">
        <v>6542.510904303721</v>
      </c>
      <c r="S1207" s="38">
        <v>6557.1096305378796</v>
      </c>
      <c r="T1207" s="38">
        <v>6586.2295138063646</v>
      </c>
      <c r="U1207" s="38">
        <v>6684.1681329107951</v>
      </c>
      <c r="V1207" s="38">
        <v>6793.8922855863193</v>
      </c>
      <c r="W1207" s="38">
        <v>6869.0109373899904</v>
      </c>
      <c r="X1207" s="38">
        <v>6912.0789270033756</v>
      </c>
      <c r="Y1207" s="38">
        <v>6909.4742210375607</v>
      </c>
      <c r="Z1207" s="38">
        <v>6872.2585963677848</v>
      </c>
      <c r="AA1207" s="38">
        <v>6835.2136026935132</v>
      </c>
      <c r="AB1207" s="38">
        <v>6782.3881779708609</v>
      </c>
      <c r="AC1207" s="38">
        <v>6729.5147261916673</v>
      </c>
      <c r="AD1207" s="38">
        <v>6696.0904537177676</v>
      </c>
    </row>
    <row r="1208" spans="1:30" x14ac:dyDescent="0.25">
      <c r="A1208" t="s">
        <v>21</v>
      </c>
      <c r="B1208" t="s">
        <v>18</v>
      </c>
      <c r="C1208" s="31" t="s">
        <v>4</v>
      </c>
      <c r="D1208" s="6" t="s">
        <v>43</v>
      </c>
      <c r="E1208" s="38">
        <v>6795</v>
      </c>
      <c r="F1208" s="38">
        <v>6798.9584001890034</v>
      </c>
      <c r="G1208" s="38">
        <v>6841.4096613726215</v>
      </c>
      <c r="H1208" s="38">
        <v>6952.8131549948339</v>
      </c>
      <c r="I1208" s="38">
        <v>7160.3429271943987</v>
      </c>
      <c r="J1208" s="38">
        <v>7222.4120946211187</v>
      </c>
      <c r="K1208" s="38">
        <v>7322.5839012617535</v>
      </c>
      <c r="L1208" s="38">
        <v>7392.6123328283547</v>
      </c>
      <c r="M1208" s="38">
        <v>7406.7066408586525</v>
      </c>
      <c r="N1208" s="38">
        <v>7321.2054669672098</v>
      </c>
      <c r="O1208" s="38">
        <v>7241.3178386834807</v>
      </c>
      <c r="P1208" s="38">
        <v>7142.8981582357837</v>
      </c>
      <c r="Q1208" s="38">
        <v>7036.4244249130552</v>
      </c>
      <c r="R1208" s="38">
        <v>6962.5273732040459</v>
      </c>
      <c r="S1208" s="38">
        <v>6930.1325865103045</v>
      </c>
      <c r="T1208" s="38">
        <v>6919.5092076859119</v>
      </c>
      <c r="U1208" s="38">
        <v>6907.8522732701877</v>
      </c>
      <c r="V1208" s="38">
        <v>6878.8443100451968</v>
      </c>
      <c r="W1208" s="38">
        <v>6867.6615030593812</v>
      </c>
      <c r="X1208" s="38">
        <v>6866.6247790884217</v>
      </c>
      <c r="Y1208" s="38">
        <v>6886.2141468631125</v>
      </c>
      <c r="Z1208" s="38">
        <v>6963.0202549956502</v>
      </c>
      <c r="AA1208" s="38">
        <v>7051.6070553236441</v>
      </c>
      <c r="AB1208" s="38">
        <v>7113.3756684114987</v>
      </c>
      <c r="AC1208" s="38">
        <v>7153.2290271119127</v>
      </c>
      <c r="AD1208" s="38">
        <v>7152.2813362114493</v>
      </c>
    </row>
    <row r="1209" spans="1:30" x14ac:dyDescent="0.25">
      <c r="A1209" t="s">
        <v>21</v>
      </c>
      <c r="B1209" t="s">
        <v>18</v>
      </c>
      <c r="C1209" s="31" t="s">
        <v>4</v>
      </c>
      <c r="D1209" s="6" t="s">
        <v>44</v>
      </c>
      <c r="E1209" s="38">
        <v>6820</v>
      </c>
      <c r="F1209" s="38">
        <v>6879.2446907951835</v>
      </c>
      <c r="G1209" s="38">
        <v>7116.0305236611457</v>
      </c>
      <c r="H1209" s="38">
        <v>7151.7524652492993</v>
      </c>
      <c r="I1209" s="38">
        <v>7168.4954699212967</v>
      </c>
      <c r="J1209" s="38">
        <v>7343.2722817800141</v>
      </c>
      <c r="K1209" s="38">
        <v>7357.1349439345713</v>
      </c>
      <c r="L1209" s="38">
        <v>7390.1979270399333</v>
      </c>
      <c r="M1209" s="38">
        <v>7474.5194076862854</v>
      </c>
      <c r="N1209" s="38">
        <v>7636.3699602588968</v>
      </c>
      <c r="O1209" s="38">
        <v>7696.6048113623792</v>
      </c>
      <c r="P1209" s="38">
        <v>7784.9571133380496</v>
      </c>
      <c r="Q1209" s="38">
        <v>7849.0916399049829</v>
      </c>
      <c r="R1209" s="38">
        <v>7871.6239350540009</v>
      </c>
      <c r="S1209" s="38">
        <v>7810.3253467188824</v>
      </c>
      <c r="T1209" s="38">
        <v>7742.6246325654947</v>
      </c>
      <c r="U1209" s="38">
        <v>7656.1633737877937</v>
      </c>
      <c r="V1209" s="38">
        <v>7558.3819908122505</v>
      </c>
      <c r="W1209" s="38">
        <v>7478.7818327218793</v>
      </c>
      <c r="X1209" s="38">
        <v>7426.6009744549474</v>
      </c>
      <c r="Y1209" s="38">
        <v>7396.6456107088125</v>
      </c>
      <c r="Z1209" s="38">
        <v>7367.7990126179639</v>
      </c>
      <c r="AA1209" s="38">
        <v>7329.5433471517645</v>
      </c>
      <c r="AB1209" s="38">
        <v>7309.4121227800024</v>
      </c>
      <c r="AC1209" s="38">
        <v>7297.1420478137761</v>
      </c>
      <c r="AD1209" s="38">
        <v>7308.2052835228706</v>
      </c>
    </row>
    <row r="1210" spans="1:30" x14ac:dyDescent="0.25">
      <c r="A1210" t="s">
        <v>21</v>
      </c>
      <c r="B1210" t="s">
        <v>18</v>
      </c>
      <c r="C1210" s="31" t="s">
        <v>4</v>
      </c>
      <c r="D1210" s="6" t="s">
        <v>45</v>
      </c>
      <c r="E1210" s="38">
        <v>8166</v>
      </c>
      <c r="F1210" s="38">
        <v>7973.2927754047014</v>
      </c>
      <c r="G1210" s="38">
        <v>7633.2837484978081</v>
      </c>
      <c r="H1210" s="38">
        <v>7503.5740555225429</v>
      </c>
      <c r="I1210" s="38">
        <v>7485.6053772215018</v>
      </c>
      <c r="J1210" s="38">
        <v>7424.611349335557</v>
      </c>
      <c r="K1210" s="38">
        <v>7498.004196390948</v>
      </c>
      <c r="L1210" s="38">
        <v>7728.2939956331793</v>
      </c>
      <c r="M1210" s="38">
        <v>7806.1164564377841</v>
      </c>
      <c r="N1210" s="38">
        <v>7862.483414604847</v>
      </c>
      <c r="O1210" s="38">
        <v>8025.2484646412713</v>
      </c>
      <c r="P1210" s="38">
        <v>8056.9836872349015</v>
      </c>
      <c r="Q1210" s="38">
        <v>8092.8936156450191</v>
      </c>
      <c r="R1210" s="38">
        <v>8166.572918897964</v>
      </c>
      <c r="S1210" s="38">
        <v>8303.972354914833</v>
      </c>
      <c r="T1210" s="38">
        <v>8358.4953457691172</v>
      </c>
      <c r="U1210" s="38">
        <v>8435.5262344380626</v>
      </c>
      <c r="V1210" s="38">
        <v>8492.1172301918905</v>
      </c>
      <c r="W1210" s="38">
        <v>8515.1484298884461</v>
      </c>
      <c r="X1210" s="38">
        <v>8464.1083904465195</v>
      </c>
      <c r="Y1210" s="38">
        <v>8401.1507770287826</v>
      </c>
      <c r="Z1210" s="38">
        <v>8319.1680039695348</v>
      </c>
      <c r="AA1210" s="38">
        <v>8223.157685701939</v>
      </c>
      <c r="AB1210" s="38">
        <v>8137.0508138481564</v>
      </c>
      <c r="AC1210" s="38">
        <v>8069.9023256462797</v>
      </c>
      <c r="AD1210" s="38">
        <v>8025.7155880665841</v>
      </c>
    </row>
    <row r="1211" spans="1:30" x14ac:dyDescent="0.25">
      <c r="A1211" t="s">
        <v>21</v>
      </c>
      <c r="B1211" t="s">
        <v>18</v>
      </c>
      <c r="C1211" s="31" t="s">
        <v>4</v>
      </c>
      <c r="D1211" s="6" t="s">
        <v>46</v>
      </c>
      <c r="E1211" s="38">
        <v>8751</v>
      </c>
      <c r="F1211" s="38">
        <v>8935.3081563082051</v>
      </c>
      <c r="G1211" s="38">
        <v>9048.0578689614922</v>
      </c>
      <c r="H1211" s="38">
        <v>9054.6172334277999</v>
      </c>
      <c r="I1211" s="38">
        <v>8932.7824715590832</v>
      </c>
      <c r="J1211" s="38">
        <v>8723.5910321841711</v>
      </c>
      <c r="K1211" s="38">
        <v>8518.8171724710737</v>
      </c>
      <c r="L1211" s="38">
        <v>8214.266034275126</v>
      </c>
      <c r="M1211" s="38">
        <v>8086.0939023644141</v>
      </c>
      <c r="N1211" s="38">
        <v>8078.1144038901339</v>
      </c>
      <c r="O1211" s="38">
        <v>8059.315013958807</v>
      </c>
      <c r="P1211" s="38">
        <v>8156.2949561533915</v>
      </c>
      <c r="Q1211" s="38">
        <v>8392.5401552718904</v>
      </c>
      <c r="R1211" s="38">
        <v>8503.8190043804952</v>
      </c>
      <c r="S1211" s="38">
        <v>8587.7435261615956</v>
      </c>
      <c r="T1211" s="38">
        <v>8741.843130731535</v>
      </c>
      <c r="U1211" s="38">
        <v>8781.7626636820351</v>
      </c>
      <c r="V1211" s="38">
        <v>8817.0242610975456</v>
      </c>
      <c r="W1211" s="38">
        <v>8882.748991290091</v>
      </c>
      <c r="X1211" s="38">
        <v>9005.2605027527297</v>
      </c>
      <c r="Y1211" s="38">
        <v>9057.197961564787</v>
      </c>
      <c r="Z1211" s="38">
        <v>9127.9893231504338</v>
      </c>
      <c r="AA1211" s="38">
        <v>9180.1205610591333</v>
      </c>
      <c r="AB1211" s="38">
        <v>9202.9261246487276</v>
      </c>
      <c r="AC1211" s="38">
        <v>9157.1866233654255</v>
      </c>
      <c r="AD1211" s="38">
        <v>9095.7604954498947</v>
      </c>
    </row>
    <row r="1212" spans="1:30" x14ac:dyDescent="0.25">
      <c r="A1212" t="s">
        <v>21</v>
      </c>
      <c r="B1212" t="s">
        <v>18</v>
      </c>
      <c r="C1212" s="31" t="s">
        <v>4</v>
      </c>
      <c r="D1212" s="6" t="s">
        <v>47</v>
      </c>
      <c r="E1212" s="38">
        <v>9670</v>
      </c>
      <c r="F1212" s="38">
        <v>9400.0883322735153</v>
      </c>
      <c r="G1212" s="38">
        <v>9237.0304008817384</v>
      </c>
      <c r="H1212" s="38">
        <v>9138.6962524335595</v>
      </c>
      <c r="I1212" s="38">
        <v>9151.0037262341211</v>
      </c>
      <c r="J1212" s="38">
        <v>9328.9446122167647</v>
      </c>
      <c r="K1212" s="38">
        <v>9518.3277589519148</v>
      </c>
      <c r="L1212" s="38">
        <v>9632.646294262122</v>
      </c>
      <c r="M1212" s="38">
        <v>9645.1783253083959</v>
      </c>
      <c r="N1212" s="38">
        <v>9533.2351678953564</v>
      </c>
      <c r="O1212" s="38">
        <v>9323.51940531933</v>
      </c>
      <c r="P1212" s="38">
        <v>9119.018977579979</v>
      </c>
      <c r="Q1212" s="38">
        <v>8844.5257461112706</v>
      </c>
      <c r="R1212" s="38">
        <v>8721.519512530007</v>
      </c>
      <c r="S1212" s="38">
        <v>8721.7855257268839</v>
      </c>
      <c r="T1212" s="38">
        <v>8731.0997580955991</v>
      </c>
      <c r="U1212" s="38">
        <v>8845.2333349024084</v>
      </c>
      <c r="V1212" s="38">
        <v>9085.7796383933946</v>
      </c>
      <c r="W1212" s="38">
        <v>9222.231567259194</v>
      </c>
      <c r="X1212" s="38">
        <v>9327.6550278994364</v>
      </c>
      <c r="Y1212" s="38">
        <v>9478.3204830073955</v>
      </c>
      <c r="Z1212" s="38">
        <v>9525.5772468708528</v>
      </c>
      <c r="AA1212" s="38">
        <v>9561.633294868654</v>
      </c>
      <c r="AB1212" s="38">
        <v>9622.5169240990035</v>
      </c>
      <c r="AC1212" s="38">
        <v>9735.3583385214315</v>
      </c>
      <c r="AD1212" s="38">
        <v>9786.0910075167321</v>
      </c>
    </row>
    <row r="1213" spans="1:30" x14ac:dyDescent="0.25">
      <c r="A1213" t="s">
        <v>21</v>
      </c>
      <c r="B1213" t="s">
        <v>18</v>
      </c>
      <c r="C1213" s="31" t="s">
        <v>4</v>
      </c>
      <c r="D1213" s="6" t="s">
        <v>48</v>
      </c>
      <c r="E1213" s="38">
        <v>10188</v>
      </c>
      <c r="F1213" s="38">
        <v>10366.693538511559</v>
      </c>
      <c r="G1213" s="38">
        <v>10447.761469935616</v>
      </c>
      <c r="H1213" s="38">
        <v>10517.882371495754</v>
      </c>
      <c r="I1213" s="38">
        <v>10489.476507852665</v>
      </c>
      <c r="J1213" s="38">
        <v>10314.825226378343</v>
      </c>
      <c r="K1213" s="38">
        <v>10057.9671273696</v>
      </c>
      <c r="L1213" s="38">
        <v>9898.8098254021697</v>
      </c>
      <c r="M1213" s="38">
        <v>9810.5469099689544</v>
      </c>
      <c r="N1213" s="38">
        <v>9845.8465298212031</v>
      </c>
      <c r="O1213" s="38">
        <v>10049.165788710156</v>
      </c>
      <c r="P1213" s="38">
        <v>10260.584811088944</v>
      </c>
      <c r="Q1213" s="38">
        <v>10389.882754133219</v>
      </c>
      <c r="R1213" s="38">
        <v>10415.617500587681</v>
      </c>
      <c r="S1213" s="38">
        <v>10313.821222496883</v>
      </c>
      <c r="T1213" s="38">
        <v>10097.972846802588</v>
      </c>
      <c r="U1213" s="38">
        <v>9886.3005133809311</v>
      </c>
      <c r="V1213" s="38">
        <v>9629.8481501623592</v>
      </c>
      <c r="W1213" s="38">
        <v>9508.8714369639365</v>
      </c>
      <c r="X1213" s="38">
        <v>9516.9842217358055</v>
      </c>
      <c r="Y1213" s="38">
        <v>9551.4747756368943</v>
      </c>
      <c r="Z1213" s="38">
        <v>9684.7818412155029</v>
      </c>
      <c r="AA1213" s="38">
        <v>9935.1874101286994</v>
      </c>
      <c r="AB1213" s="38">
        <v>10097.850881134827</v>
      </c>
      <c r="AC1213" s="38">
        <v>10225.231712428811</v>
      </c>
      <c r="AD1213" s="38">
        <v>10377.930814679146</v>
      </c>
    </row>
    <row r="1214" spans="1:30" x14ac:dyDescent="0.25">
      <c r="A1214" t="s">
        <v>21</v>
      </c>
      <c r="B1214" t="s">
        <v>18</v>
      </c>
      <c r="C1214" s="31" t="s">
        <v>4</v>
      </c>
      <c r="D1214" s="6" t="s">
        <v>49</v>
      </c>
      <c r="E1214" s="38">
        <v>10481</v>
      </c>
      <c r="F1214" s="38">
        <v>10572.852571037974</v>
      </c>
      <c r="G1214" s="38">
        <v>10691.266020874253</v>
      </c>
      <c r="H1214" s="38">
        <v>10843.100435884737</v>
      </c>
      <c r="I1214" s="38">
        <v>10952.790966372091</v>
      </c>
      <c r="J1214" s="38">
        <v>11124.247377005566</v>
      </c>
      <c r="K1214" s="38">
        <v>11316.232302230059</v>
      </c>
      <c r="L1214" s="38">
        <v>11418.391374762112</v>
      </c>
      <c r="M1214" s="38">
        <v>11499.858827873923</v>
      </c>
      <c r="N1214" s="38">
        <v>11472.409547408588</v>
      </c>
      <c r="O1214" s="38">
        <v>11306.501513724466</v>
      </c>
      <c r="P1214" s="38">
        <v>11071.30287537643</v>
      </c>
      <c r="Q1214" s="38">
        <v>10923.405049943687</v>
      </c>
      <c r="R1214" s="38">
        <v>10850.316973655143</v>
      </c>
      <c r="S1214" s="38">
        <v>10912.808822220046</v>
      </c>
      <c r="T1214" s="38">
        <v>11145.745263892699</v>
      </c>
      <c r="U1214" s="38">
        <v>11383.03244345764</v>
      </c>
      <c r="V1214" s="38">
        <v>11529.590246228279</v>
      </c>
      <c r="W1214" s="38">
        <v>11568.729890047163</v>
      </c>
      <c r="X1214" s="38">
        <v>11474.416943619866</v>
      </c>
      <c r="Y1214" s="38">
        <v>11249.165151857544</v>
      </c>
      <c r="Z1214" s="38">
        <v>11026.83439128548</v>
      </c>
      <c r="AA1214" s="38">
        <v>10782.091364501466</v>
      </c>
      <c r="AB1214" s="38">
        <v>10662.316015717319</v>
      </c>
      <c r="AC1214" s="38">
        <v>10680.052280797341</v>
      </c>
      <c r="AD1214" s="38">
        <v>10741.875134689642</v>
      </c>
    </row>
    <row r="1215" spans="1:30" x14ac:dyDescent="0.25">
      <c r="A1215" t="s">
        <v>21</v>
      </c>
      <c r="B1215" t="s">
        <v>18</v>
      </c>
      <c r="C1215" s="31" t="s">
        <v>4</v>
      </c>
      <c r="D1215" s="6" t="s">
        <v>50</v>
      </c>
      <c r="E1215" s="38">
        <v>11512</v>
      </c>
      <c r="F1215" s="38">
        <v>11239.261500669489</v>
      </c>
      <c r="G1215" s="38">
        <v>11129.8222806672</v>
      </c>
      <c r="H1215" s="38">
        <v>11007.884827292804</v>
      </c>
      <c r="I1215" s="38">
        <v>11056.227742874667</v>
      </c>
      <c r="J1215" s="38">
        <v>11062.09751470889</v>
      </c>
      <c r="K1215" s="38">
        <v>11180.129099680864</v>
      </c>
      <c r="L1215" s="38">
        <v>11327.520463205574</v>
      </c>
      <c r="M1215" s="38">
        <v>11515.133174723909</v>
      </c>
      <c r="N1215" s="38">
        <v>11667.713641440812</v>
      </c>
      <c r="O1215" s="38">
        <v>11873.260589761485</v>
      </c>
      <c r="P1215" s="38">
        <v>12090.131766673734</v>
      </c>
      <c r="Q1215" s="38">
        <v>12221.171581928555</v>
      </c>
      <c r="R1215" s="38">
        <v>12319.177725454663</v>
      </c>
      <c r="S1215" s="38">
        <v>12293.236454558526</v>
      </c>
      <c r="T1215" s="38">
        <v>12134.349300425662</v>
      </c>
      <c r="U1215" s="38">
        <v>11917.637311122971</v>
      </c>
      <c r="V1215" s="38">
        <v>11782.54934038367</v>
      </c>
      <c r="W1215" s="38">
        <v>11728.494128626729</v>
      </c>
      <c r="X1215" s="38">
        <v>11817.190822605628</v>
      </c>
      <c r="Y1215" s="38">
        <v>12079.081478752694</v>
      </c>
      <c r="Z1215" s="38">
        <v>12339.184433907334</v>
      </c>
      <c r="AA1215" s="38">
        <v>12497.390185852106</v>
      </c>
      <c r="AB1215" s="38">
        <v>12544.338728872986</v>
      </c>
      <c r="AC1215" s="38">
        <v>12452.300551718812</v>
      </c>
      <c r="AD1215" s="38">
        <v>12221.988804900038</v>
      </c>
    </row>
    <row r="1216" spans="1:30" x14ac:dyDescent="0.25">
      <c r="A1216" t="s">
        <v>21</v>
      </c>
      <c r="B1216" t="s">
        <v>18</v>
      </c>
      <c r="C1216" s="31" t="s">
        <v>4</v>
      </c>
      <c r="D1216" s="6" t="s">
        <v>51</v>
      </c>
      <c r="E1216" s="38">
        <v>9386</v>
      </c>
      <c r="F1216" s="38">
        <v>9970.0892917540023</v>
      </c>
      <c r="G1216" s="38">
        <v>10473.604291202815</v>
      </c>
      <c r="H1216" s="38">
        <v>10795.609453095427</v>
      </c>
      <c r="I1216" s="38">
        <v>10862.816629112664</v>
      </c>
      <c r="J1216" s="38">
        <v>10990.94030914519</v>
      </c>
      <c r="K1216" s="38">
        <v>10786.559201535487</v>
      </c>
      <c r="L1216" s="38">
        <v>10719.906425292353</v>
      </c>
      <c r="M1216" s="38">
        <v>10644.664601275817</v>
      </c>
      <c r="N1216" s="38">
        <v>10713.253462228065</v>
      </c>
      <c r="O1216" s="38">
        <v>10759.731463347143</v>
      </c>
      <c r="P1216" s="38">
        <v>10900.334258268751</v>
      </c>
      <c r="Q1216" s="38">
        <v>11068.683216410944</v>
      </c>
      <c r="R1216" s="38">
        <v>11275.634306700806</v>
      </c>
      <c r="S1216" s="38">
        <v>11451.370031285951</v>
      </c>
      <c r="T1216" s="38">
        <v>11670.454360669308</v>
      </c>
      <c r="U1216" s="38">
        <v>11892.513440790666</v>
      </c>
      <c r="V1216" s="38">
        <v>12035.501161620834</v>
      </c>
      <c r="W1216" s="38">
        <v>12139.742211613382</v>
      </c>
      <c r="X1216" s="38">
        <v>12117.221823642209</v>
      </c>
      <c r="Y1216" s="38">
        <v>11976.478084023878</v>
      </c>
      <c r="Z1216" s="38">
        <v>11788.887843386059</v>
      </c>
      <c r="AA1216" s="38">
        <v>11677.338537064432</v>
      </c>
      <c r="AB1216" s="38">
        <v>11646.534859582618</v>
      </c>
      <c r="AC1216" s="38">
        <v>11751.736400161653</v>
      </c>
      <c r="AD1216" s="38">
        <v>12023.164003089732</v>
      </c>
    </row>
    <row r="1217" spans="1:30" x14ac:dyDescent="0.25">
      <c r="A1217" t="s">
        <v>21</v>
      </c>
      <c r="B1217" t="s">
        <v>18</v>
      </c>
      <c r="C1217" s="31" t="s">
        <v>4</v>
      </c>
      <c r="D1217" s="6" t="s">
        <v>52</v>
      </c>
      <c r="E1217" s="38">
        <v>6367</v>
      </c>
      <c r="F1217" s="38">
        <v>6668.1895300203578</v>
      </c>
      <c r="G1217" s="38">
        <v>6908.3536307322238</v>
      </c>
      <c r="H1217" s="38">
        <v>7252.8264095556051</v>
      </c>
      <c r="I1217" s="38">
        <v>7641.1202845483949</v>
      </c>
      <c r="J1217" s="38">
        <v>8017.7978058930421</v>
      </c>
      <c r="K1217" s="38">
        <v>8552.4944493375679</v>
      </c>
      <c r="L1217" s="38">
        <v>8995.9267800735288</v>
      </c>
      <c r="M1217" s="38">
        <v>9284.3753399340058</v>
      </c>
      <c r="N1217" s="38">
        <v>9373.6868745190859</v>
      </c>
      <c r="O1217" s="38">
        <v>9507.20042724425</v>
      </c>
      <c r="P1217" s="38">
        <v>9371.6894247516211</v>
      </c>
      <c r="Q1217" s="38">
        <v>9345.4259255186134</v>
      </c>
      <c r="R1217" s="38">
        <v>9312.3983761682066</v>
      </c>
      <c r="S1217" s="38">
        <v>9392.4715881677112</v>
      </c>
      <c r="T1217" s="38">
        <v>9463.3499441573858</v>
      </c>
      <c r="U1217" s="38">
        <v>9607.4099561045659</v>
      </c>
      <c r="V1217" s="38">
        <v>9775.6644111015084</v>
      </c>
      <c r="W1217" s="38">
        <v>9976.0397983075163</v>
      </c>
      <c r="X1217" s="38">
        <v>10151.545104728928</v>
      </c>
      <c r="Y1217" s="38">
        <v>10362.663451775408</v>
      </c>
      <c r="Z1217" s="38">
        <v>10571.84692583863</v>
      </c>
      <c r="AA1217" s="38">
        <v>10712.374575335301</v>
      </c>
      <c r="AB1217" s="38">
        <v>10814.199846117608</v>
      </c>
      <c r="AC1217" s="38">
        <v>10798.292479719246</v>
      </c>
      <c r="AD1217" s="38">
        <v>10685.104481587401</v>
      </c>
    </row>
    <row r="1218" spans="1:30" x14ac:dyDescent="0.25">
      <c r="A1218" t="s">
        <v>21</v>
      </c>
      <c r="B1218" t="s">
        <v>18</v>
      </c>
      <c r="C1218" s="31" t="s">
        <v>4</v>
      </c>
      <c r="D1218" s="6" t="s">
        <v>53</v>
      </c>
      <c r="E1218" s="38">
        <v>3718</v>
      </c>
      <c r="F1218" s="38">
        <v>3855.343635494894</v>
      </c>
      <c r="G1218" s="38">
        <v>4023.0581092383782</v>
      </c>
      <c r="H1218" s="38">
        <v>4214.3636019015657</v>
      </c>
      <c r="I1218" s="38">
        <v>4478.085432963825</v>
      </c>
      <c r="J1218" s="38">
        <v>4685.3354892145335</v>
      </c>
      <c r="K1218" s="38">
        <v>4924.6052163960685</v>
      </c>
      <c r="L1218" s="38">
        <v>5109.6418477653187</v>
      </c>
      <c r="M1218" s="38">
        <v>5379.829501832799</v>
      </c>
      <c r="N1218" s="38">
        <v>5688.6577217926824</v>
      </c>
      <c r="O1218" s="38">
        <v>5984.5995535216407</v>
      </c>
      <c r="P1218" s="38">
        <v>6414.4787378464289</v>
      </c>
      <c r="Q1218" s="38">
        <v>6758.2812310910213</v>
      </c>
      <c r="R1218" s="38">
        <v>6985.6879437148127</v>
      </c>
      <c r="S1218" s="38">
        <v>7072.28286002608</v>
      </c>
      <c r="T1218" s="38">
        <v>7187.7330605912657</v>
      </c>
      <c r="U1218" s="38">
        <v>7113.8568542169469</v>
      </c>
      <c r="V1218" s="38">
        <v>7116.9295574904654</v>
      </c>
      <c r="W1218" s="38">
        <v>7115.199050099186</v>
      </c>
      <c r="X1218" s="38">
        <v>7194.1473460013449</v>
      </c>
      <c r="Y1218" s="38">
        <v>7272.7201925526315</v>
      </c>
      <c r="Z1218" s="38">
        <v>7401.8843989411998</v>
      </c>
      <c r="AA1218" s="38">
        <v>7549.6847175073763</v>
      </c>
      <c r="AB1218" s="38">
        <v>7720.3487469926968</v>
      </c>
      <c r="AC1218" s="38">
        <v>7873.7498524515076</v>
      </c>
      <c r="AD1218" s="38">
        <v>8054.8567853575851</v>
      </c>
    </row>
    <row r="1219" spans="1:30" x14ac:dyDescent="0.25">
      <c r="A1219" t="s">
        <v>21</v>
      </c>
      <c r="B1219" t="s">
        <v>18</v>
      </c>
      <c r="C1219" s="31" t="s">
        <v>4</v>
      </c>
      <c r="D1219" s="6" t="s">
        <v>1</v>
      </c>
      <c r="E1219" s="38">
        <v>2818</v>
      </c>
      <c r="F1219" s="38">
        <v>2918.3087979307761</v>
      </c>
      <c r="G1219" s="38">
        <v>2981.6245376003731</v>
      </c>
      <c r="H1219" s="38">
        <v>3062.2144351385987</v>
      </c>
      <c r="I1219" s="38">
        <v>3146.9053463290452</v>
      </c>
      <c r="J1219" s="38">
        <v>3260.3266341997951</v>
      </c>
      <c r="K1219" s="38">
        <v>3408.488037404129</v>
      </c>
      <c r="L1219" s="38">
        <v>3543.282618652112</v>
      </c>
      <c r="M1219" s="38">
        <v>3702.4185605455132</v>
      </c>
      <c r="N1219" s="38">
        <v>3907.567267969162</v>
      </c>
      <c r="O1219" s="38">
        <v>4093.5232923329959</v>
      </c>
      <c r="P1219" s="38">
        <v>4320.0022408973946</v>
      </c>
      <c r="Q1219" s="38">
        <v>4499.4143626901041</v>
      </c>
      <c r="R1219" s="38">
        <v>4749.1058846713831</v>
      </c>
      <c r="S1219" s="38">
        <v>5048.52786994698</v>
      </c>
      <c r="T1219" s="38">
        <v>5322.4519398590955</v>
      </c>
      <c r="U1219" s="38">
        <v>5710.9258952469972</v>
      </c>
      <c r="V1219" s="38">
        <v>6003.4647035883763</v>
      </c>
      <c r="W1219" s="38">
        <v>6260.0506742309508</v>
      </c>
      <c r="X1219" s="38">
        <v>6455.918646028269</v>
      </c>
      <c r="Y1219" s="38">
        <v>6654.8412034127823</v>
      </c>
      <c r="Z1219" s="38">
        <v>6804.6917394943739</v>
      </c>
      <c r="AA1219" s="38">
        <v>6946.9539965752947</v>
      </c>
      <c r="AB1219" s="38">
        <v>7067.2461633360745</v>
      </c>
      <c r="AC1219" s="38">
        <v>7207.8844394494117</v>
      </c>
      <c r="AD1219" s="38">
        <v>7357.8707154532312</v>
      </c>
    </row>
    <row r="1220" spans="1:30" x14ac:dyDescent="0.25">
      <c r="A1220" t="s">
        <v>21</v>
      </c>
      <c r="B1220" t="s">
        <v>18</v>
      </c>
      <c r="C1220" s="31" t="s">
        <v>4</v>
      </c>
      <c r="D1220" s="6" t="s">
        <v>0</v>
      </c>
      <c r="E1220" s="38">
        <v>144848</v>
      </c>
      <c r="F1220" s="38">
        <v>145739.29933555378</v>
      </c>
      <c r="G1220" s="38">
        <v>146598.45653945554</v>
      </c>
      <c r="H1220" s="38">
        <v>147405.85945326273</v>
      </c>
      <c r="I1220" s="38">
        <v>148161.83450382017</v>
      </c>
      <c r="J1220" s="38">
        <v>148867.41064274541</v>
      </c>
      <c r="K1220" s="38">
        <v>149513.78359415891</v>
      </c>
      <c r="L1220" s="38">
        <v>150153.68868344184</v>
      </c>
      <c r="M1220" s="38">
        <v>150793.72278672288</v>
      </c>
      <c r="N1220" s="38">
        <v>151427.74958572109</v>
      </c>
      <c r="O1220" s="38">
        <v>152061.61606245191</v>
      </c>
      <c r="P1220" s="38">
        <v>152658.91872161787</v>
      </c>
      <c r="Q1220" s="38">
        <v>153219.14410426951</v>
      </c>
      <c r="R1220" s="38">
        <v>153744.77229308951</v>
      </c>
      <c r="S1220" s="38">
        <v>154235.51045883255</v>
      </c>
      <c r="T1220" s="38">
        <v>154693.13179962532</v>
      </c>
      <c r="U1220" s="38">
        <v>155120.4343352014</v>
      </c>
      <c r="V1220" s="38">
        <v>155516.55223569635</v>
      </c>
      <c r="W1220" s="38">
        <v>155882.36057281683</v>
      </c>
      <c r="X1220" s="38">
        <v>156220.05154847997</v>
      </c>
      <c r="Y1220" s="38">
        <v>156530.86836759272</v>
      </c>
      <c r="Z1220" s="38">
        <v>156815.4592712436</v>
      </c>
      <c r="AA1220" s="38">
        <v>157077.32128382259</v>
      </c>
      <c r="AB1220" s="38">
        <v>157316.8954970543</v>
      </c>
      <c r="AC1220" s="38">
        <v>157535.21360636223</v>
      </c>
      <c r="AD1220" s="38">
        <v>157734.05447467044</v>
      </c>
    </row>
    <row r="1221" spans="1:30" x14ac:dyDescent="0.25">
      <c r="A1221" t="s">
        <v>21</v>
      </c>
      <c r="B1221" t="s">
        <v>18</v>
      </c>
      <c r="C1221" s="31" t="s">
        <v>5</v>
      </c>
      <c r="D1221" s="6" t="s">
        <v>37</v>
      </c>
      <c r="E1221" s="38">
        <v>7676</v>
      </c>
      <c r="F1221" s="38">
        <v>7599.8974231619286</v>
      </c>
      <c r="G1221" s="38">
        <v>7454.6064240881569</v>
      </c>
      <c r="H1221" s="38">
        <v>7326.812763550477</v>
      </c>
      <c r="I1221" s="38">
        <v>7193.72005726729</v>
      </c>
      <c r="J1221" s="38">
        <v>7098.547433762842</v>
      </c>
      <c r="K1221" s="38">
        <v>6935.0131874528943</v>
      </c>
      <c r="L1221" s="38">
        <v>6804.746599379625</v>
      </c>
      <c r="M1221" s="38">
        <v>6707.7673716886966</v>
      </c>
      <c r="N1221" s="38">
        <v>6645.0720056752289</v>
      </c>
      <c r="O1221" s="38">
        <v>6617.0729027498528</v>
      </c>
      <c r="P1221" s="38">
        <v>6621.8328639400934</v>
      </c>
      <c r="Q1221" s="38">
        <v>6624.5889242959111</v>
      </c>
      <c r="R1221" s="38">
        <v>6625.3497553263896</v>
      </c>
      <c r="S1221" s="38">
        <v>6624.4587566313558</v>
      </c>
      <c r="T1221" s="38">
        <v>6622.28943226927</v>
      </c>
      <c r="U1221" s="38">
        <v>6618.611697728662</v>
      </c>
      <c r="V1221" s="38">
        <v>6613.8469289832747</v>
      </c>
      <c r="W1221" s="38">
        <v>6608.12512762405</v>
      </c>
      <c r="X1221" s="38">
        <v>6601.5413960973219</v>
      </c>
      <c r="Y1221" s="38">
        <v>6593.7808161304501</v>
      </c>
      <c r="Z1221" s="38">
        <v>6584.5297837421513</v>
      </c>
      <c r="AA1221" s="38">
        <v>6573.2884819831752</v>
      </c>
      <c r="AB1221" s="38">
        <v>6559.4626927442296</v>
      </c>
      <c r="AC1221" s="38">
        <v>6542.6058096095076</v>
      </c>
      <c r="AD1221" s="38">
        <v>6522.5843409535955</v>
      </c>
    </row>
    <row r="1222" spans="1:30" x14ac:dyDescent="0.25">
      <c r="A1222" t="s">
        <v>21</v>
      </c>
      <c r="B1222" t="s">
        <v>18</v>
      </c>
      <c r="C1222" s="31" t="s">
        <v>5</v>
      </c>
      <c r="D1222" s="6" t="s">
        <v>38</v>
      </c>
      <c r="E1222" s="38">
        <v>8914</v>
      </c>
      <c r="F1222" s="38">
        <v>8788.9721917407423</v>
      </c>
      <c r="G1222" s="38">
        <v>8655.2372671352095</v>
      </c>
      <c r="H1222" s="38">
        <v>8542.8691632230384</v>
      </c>
      <c r="I1222" s="38">
        <v>8467.7742359573385</v>
      </c>
      <c r="J1222" s="38">
        <v>8335.7548994161589</v>
      </c>
      <c r="K1222" s="38">
        <v>8259.7537387619013</v>
      </c>
      <c r="L1222" s="38">
        <v>8130.8654550607534</v>
      </c>
      <c r="M1222" s="38">
        <v>8016.9644662744377</v>
      </c>
      <c r="N1222" s="38">
        <v>7894.2235178322762</v>
      </c>
      <c r="O1222" s="38">
        <v>7790.391116070341</v>
      </c>
      <c r="P1222" s="38">
        <v>7638.2090823754788</v>
      </c>
      <c r="Q1222" s="38">
        <v>7516.0443795438068</v>
      </c>
      <c r="R1222" s="38">
        <v>7423.7084260179035</v>
      </c>
      <c r="S1222" s="38">
        <v>7362.2570663389361</v>
      </c>
      <c r="T1222" s="38">
        <v>7332.5934658809474</v>
      </c>
      <c r="U1222" s="38">
        <v>7335.4016435272406</v>
      </c>
      <c r="V1222" s="38">
        <v>7334.7741348971122</v>
      </c>
      <c r="W1222" s="38">
        <v>7331.0403469781031</v>
      </c>
      <c r="X1222" s="38">
        <v>7324.7972991142069</v>
      </c>
      <c r="Y1222" s="38">
        <v>7316.4603509991257</v>
      </c>
      <c r="Z1222" s="38">
        <v>7306.4638624930076</v>
      </c>
      <c r="AA1222" s="38">
        <v>7295.2881528082298</v>
      </c>
      <c r="AB1222" s="38">
        <v>7283.2422560530431</v>
      </c>
      <c r="AC1222" s="38">
        <v>7270.5319034697313</v>
      </c>
      <c r="AD1222" s="38">
        <v>7257.3474141099041</v>
      </c>
    </row>
    <row r="1223" spans="1:30" x14ac:dyDescent="0.25">
      <c r="A1223" t="s">
        <v>21</v>
      </c>
      <c r="B1223" t="s">
        <v>18</v>
      </c>
      <c r="C1223" s="31" t="s">
        <v>5</v>
      </c>
      <c r="D1223" s="6" t="s">
        <v>39</v>
      </c>
      <c r="E1223" s="38">
        <v>9106</v>
      </c>
      <c r="F1223" s="38">
        <v>9164.7106136346811</v>
      </c>
      <c r="G1223" s="38">
        <v>9411.4599250085139</v>
      </c>
      <c r="H1223" s="38">
        <v>9498.1271664024898</v>
      </c>
      <c r="I1223" s="38">
        <v>9526.4905719477356</v>
      </c>
      <c r="J1223" s="38">
        <v>9437.3861277061624</v>
      </c>
      <c r="K1223" s="38">
        <v>9342.969733758222</v>
      </c>
      <c r="L1223" s="38">
        <v>9234.8297425342971</v>
      </c>
      <c r="M1223" s="38">
        <v>9141.914085588196</v>
      </c>
      <c r="N1223" s="38">
        <v>9072.8658668161115</v>
      </c>
      <c r="O1223" s="38">
        <v>8971.3485389159578</v>
      </c>
      <c r="P1223" s="38">
        <v>8901.9771652456748</v>
      </c>
      <c r="Q1223" s="38">
        <v>8785.709547885097</v>
      </c>
      <c r="R1223" s="38">
        <v>8678.5210634596806</v>
      </c>
      <c r="S1223" s="38">
        <v>8555.6239148346776</v>
      </c>
      <c r="T1223" s="38">
        <v>8435.7922248025989</v>
      </c>
      <c r="U1223" s="38">
        <v>8279.6852191516937</v>
      </c>
      <c r="V1223" s="38">
        <v>8153.6962688831045</v>
      </c>
      <c r="W1223" s="38">
        <v>8057.8185556002791</v>
      </c>
      <c r="X1223" s="38">
        <v>7992.9896066970641</v>
      </c>
      <c r="Y1223" s="38">
        <v>7959.8345155776688</v>
      </c>
      <c r="Z1223" s="38">
        <v>7958.9371631359136</v>
      </c>
      <c r="AA1223" s="38">
        <v>7953.52985308799</v>
      </c>
      <c r="AB1223" s="38">
        <v>7944.1295119861088</v>
      </c>
      <c r="AC1223" s="38">
        <v>7931.4408960723831</v>
      </c>
      <c r="AD1223" s="38">
        <v>7916.3582235359127</v>
      </c>
    </row>
    <row r="1224" spans="1:30" x14ac:dyDescent="0.25">
      <c r="A1224" t="s">
        <v>21</v>
      </c>
      <c r="B1224" t="s">
        <v>18</v>
      </c>
      <c r="C1224" s="31" t="s">
        <v>5</v>
      </c>
      <c r="D1224" s="6" t="s">
        <v>40</v>
      </c>
      <c r="E1224" s="38">
        <v>8179</v>
      </c>
      <c r="F1224" s="38">
        <v>8200.0311842119972</v>
      </c>
      <c r="G1224" s="38">
        <v>8124.8625097876456</v>
      </c>
      <c r="H1224" s="38">
        <v>8132.8440547050877</v>
      </c>
      <c r="I1224" s="38">
        <v>8141.4907199219615</v>
      </c>
      <c r="J1224" s="38">
        <v>8239.7029894538573</v>
      </c>
      <c r="K1224" s="38">
        <v>8329.8049220859011</v>
      </c>
      <c r="L1224" s="38">
        <v>8526.4739018989221</v>
      </c>
      <c r="M1224" s="38">
        <v>8605.4739436547461</v>
      </c>
      <c r="N1224" s="38">
        <v>8635.4705705219294</v>
      </c>
      <c r="O1224" s="38">
        <v>8583.0769256199055</v>
      </c>
      <c r="P1224" s="38">
        <v>8515.0652213562189</v>
      </c>
      <c r="Q1224" s="38">
        <v>8448.7231925135911</v>
      </c>
      <c r="R1224" s="38">
        <v>8379.0162799358841</v>
      </c>
      <c r="S1224" s="38">
        <v>8313.6516658469955</v>
      </c>
      <c r="T1224" s="38">
        <v>8224.5646434622158</v>
      </c>
      <c r="U1224" s="38">
        <v>8152.8135727260251</v>
      </c>
      <c r="V1224" s="38">
        <v>8051.2753426816689</v>
      </c>
      <c r="W1224" s="38">
        <v>7952.6774930411093</v>
      </c>
      <c r="X1224" s="38">
        <v>7837.2837941957141</v>
      </c>
      <c r="Y1224" s="38">
        <v>7710.9347125774884</v>
      </c>
      <c r="Z1224" s="38">
        <v>7566.1529258037735</v>
      </c>
      <c r="AA1224" s="38">
        <v>7451.8248337910909</v>
      </c>
      <c r="AB1224" s="38">
        <v>7367.2492480239925</v>
      </c>
      <c r="AC1224" s="38">
        <v>7311.3338769471466</v>
      </c>
      <c r="AD1224" s="38">
        <v>7279.1930967028929</v>
      </c>
    </row>
    <row r="1225" spans="1:30" x14ac:dyDescent="0.25">
      <c r="A1225" t="s">
        <v>21</v>
      </c>
      <c r="B1225" t="s">
        <v>18</v>
      </c>
      <c r="C1225" s="31" t="s">
        <v>5</v>
      </c>
      <c r="D1225" s="6" t="s">
        <v>41</v>
      </c>
      <c r="E1225" s="38">
        <v>6902</v>
      </c>
      <c r="F1225" s="38">
        <v>6677.0732535876332</v>
      </c>
      <c r="G1225" s="38">
        <v>6497.1410529502919</v>
      </c>
      <c r="H1225" s="38">
        <v>6383.5656741911007</v>
      </c>
      <c r="I1225" s="38">
        <v>6301.887733323857</v>
      </c>
      <c r="J1225" s="38">
        <v>6307.924430384609</v>
      </c>
      <c r="K1225" s="38">
        <v>6299.435239714905</v>
      </c>
      <c r="L1225" s="38">
        <v>6250.2473230129999</v>
      </c>
      <c r="M1225" s="38">
        <v>6257.2846304176037</v>
      </c>
      <c r="N1225" s="38">
        <v>6267.5919384735353</v>
      </c>
      <c r="O1225" s="38">
        <v>6332.1635169046967</v>
      </c>
      <c r="P1225" s="38">
        <v>6408.9954393973394</v>
      </c>
      <c r="Q1225" s="38">
        <v>6536.0728396765735</v>
      </c>
      <c r="R1225" s="38">
        <v>6603.264920617813</v>
      </c>
      <c r="S1225" s="38">
        <v>6645.9551445537318</v>
      </c>
      <c r="T1225" s="38">
        <v>6632.9414684333542</v>
      </c>
      <c r="U1225" s="38">
        <v>6599.1123086591169</v>
      </c>
      <c r="V1225" s="38">
        <v>6559.2782682529069</v>
      </c>
      <c r="W1225" s="38">
        <v>6509.3457483647308</v>
      </c>
      <c r="X1225" s="38">
        <v>6453.3902899217701</v>
      </c>
      <c r="Y1225" s="38">
        <v>6394.7034099534012</v>
      </c>
      <c r="Z1225" s="38">
        <v>6337.8321291968168</v>
      </c>
      <c r="AA1225" s="38">
        <v>6260.9521083933132</v>
      </c>
      <c r="AB1225" s="38">
        <v>6185.7014531317564</v>
      </c>
      <c r="AC1225" s="38">
        <v>6098.0735756819522</v>
      </c>
      <c r="AD1225" s="38">
        <v>5994.7767470831341</v>
      </c>
    </row>
    <row r="1226" spans="1:30" x14ac:dyDescent="0.25">
      <c r="A1226" t="s">
        <v>21</v>
      </c>
      <c r="B1226" t="s">
        <v>18</v>
      </c>
      <c r="C1226" s="31" t="s">
        <v>5</v>
      </c>
      <c r="D1226" s="2" t="s">
        <v>42</v>
      </c>
      <c r="E1226" s="38">
        <v>7162</v>
      </c>
      <c r="F1226" s="38">
        <v>7310.3177295673831</v>
      </c>
      <c r="G1226" s="38">
        <v>7314.431421695338</v>
      </c>
      <c r="H1226" s="38">
        <v>7332.2298189299781</v>
      </c>
      <c r="I1226" s="38">
        <v>7235.8617066726429</v>
      </c>
      <c r="J1226" s="38">
        <v>7086.7649833520063</v>
      </c>
      <c r="K1226" s="38">
        <v>6952.788304511927</v>
      </c>
      <c r="L1226" s="38">
        <v>6839.1805877812994</v>
      </c>
      <c r="M1226" s="38">
        <v>6760.8022648447604</v>
      </c>
      <c r="N1226" s="38">
        <v>6700.8829258625055</v>
      </c>
      <c r="O1226" s="38">
        <v>6699.7662077101677</v>
      </c>
      <c r="P1226" s="38">
        <v>6682.4531330782411</v>
      </c>
      <c r="Q1226" s="38">
        <v>6650.9503809152302</v>
      </c>
      <c r="R1226" s="38">
        <v>6649.8704413579962</v>
      </c>
      <c r="S1226" s="38">
        <v>6650.2619030249589</v>
      </c>
      <c r="T1226" s="38">
        <v>6689.0355834964994</v>
      </c>
      <c r="U1226" s="38">
        <v>6754.7509611881214</v>
      </c>
      <c r="V1226" s="38">
        <v>6851.8633285660871</v>
      </c>
      <c r="W1226" s="38">
        <v>6915.5566748567662</v>
      </c>
      <c r="X1226" s="38">
        <v>6968.094843864008</v>
      </c>
      <c r="Y1226" s="38">
        <v>6971.0515547599298</v>
      </c>
      <c r="Z1226" s="38">
        <v>6950.9467750277954</v>
      </c>
      <c r="AA1226" s="38">
        <v>6921.5765770977941</v>
      </c>
      <c r="AB1226" s="38">
        <v>6880.8574996153829</v>
      </c>
      <c r="AC1226" s="38">
        <v>6830.4326706285001</v>
      </c>
      <c r="AD1226" s="38">
        <v>6787.3391160196925</v>
      </c>
    </row>
    <row r="1227" spans="1:30" x14ac:dyDescent="0.25">
      <c r="A1227" t="s">
        <v>21</v>
      </c>
      <c r="B1227" t="s">
        <v>18</v>
      </c>
      <c r="C1227" s="31" t="s">
        <v>5</v>
      </c>
      <c r="D1227" s="4" t="s">
        <v>43</v>
      </c>
      <c r="E1227" s="38">
        <v>7347</v>
      </c>
      <c r="F1227" s="38">
        <v>7430.6827764896334</v>
      </c>
      <c r="G1227" s="38">
        <v>7523.1145124343057</v>
      </c>
      <c r="H1227" s="38">
        <v>7569.1617927638599</v>
      </c>
      <c r="I1227" s="38">
        <v>7707.107277963074</v>
      </c>
      <c r="J1227" s="38">
        <v>7835.0138429827484</v>
      </c>
      <c r="K1227" s="38">
        <v>7950.8273881440637</v>
      </c>
      <c r="L1227" s="38">
        <v>7975.7706487127589</v>
      </c>
      <c r="M1227" s="38">
        <v>8004.1008668938521</v>
      </c>
      <c r="N1227" s="38">
        <v>7952.0938814827823</v>
      </c>
      <c r="O1227" s="38">
        <v>7861.3606993081476</v>
      </c>
      <c r="P1227" s="38">
        <v>7769.2167957587772</v>
      </c>
      <c r="Q1227" s="38">
        <v>7680.3986849183239</v>
      </c>
      <c r="R1227" s="38">
        <v>7608.4765305842257</v>
      </c>
      <c r="S1227" s="38">
        <v>7543.1370539635336</v>
      </c>
      <c r="T1227" s="38">
        <v>7519.6081051854881</v>
      </c>
      <c r="U1227" s="38">
        <v>7482.7365252336422</v>
      </c>
      <c r="V1227" s="38">
        <v>7444.0551040704331</v>
      </c>
      <c r="W1227" s="38">
        <v>7429.5467947928946</v>
      </c>
      <c r="X1227" s="38">
        <v>7418.451785641676</v>
      </c>
      <c r="Y1227" s="38">
        <v>7441.9505839271733</v>
      </c>
      <c r="Z1227" s="38">
        <v>7498.218035961514</v>
      </c>
      <c r="AA1227" s="38">
        <v>7578.7427879441511</v>
      </c>
      <c r="AB1227" s="38">
        <v>7636.0565106446056</v>
      </c>
      <c r="AC1227" s="38">
        <v>7687.3078110114911</v>
      </c>
      <c r="AD1227" s="38">
        <v>7692.3823865999348</v>
      </c>
    </row>
    <row r="1228" spans="1:30" x14ac:dyDescent="0.25">
      <c r="A1228" t="s">
        <v>21</v>
      </c>
      <c r="B1228" t="s">
        <v>18</v>
      </c>
      <c r="C1228" s="31" t="s">
        <v>5</v>
      </c>
      <c r="D1228" s="2" t="s">
        <v>44</v>
      </c>
      <c r="E1228" s="38">
        <v>7507</v>
      </c>
      <c r="F1228" s="38">
        <v>7523.9068389907388</v>
      </c>
      <c r="G1228" s="38">
        <v>7647.7580651956041</v>
      </c>
      <c r="H1228" s="38">
        <v>7768.3087536014573</v>
      </c>
      <c r="I1228" s="38">
        <v>7900.811267167137</v>
      </c>
      <c r="J1228" s="38">
        <v>8027.3329969218084</v>
      </c>
      <c r="K1228" s="38">
        <v>8112.5012838699568</v>
      </c>
      <c r="L1228" s="38">
        <v>8188.6240332394336</v>
      </c>
      <c r="M1228" s="38">
        <v>8242.1120612351497</v>
      </c>
      <c r="N1228" s="38">
        <v>8365.2069577221937</v>
      </c>
      <c r="O1228" s="38">
        <v>8477.5970584428796</v>
      </c>
      <c r="P1228" s="38">
        <v>8584.3593826803135</v>
      </c>
      <c r="Q1228" s="38">
        <v>8620.7956259518014</v>
      </c>
      <c r="R1228" s="38">
        <v>8648.1357317423954</v>
      </c>
      <c r="S1228" s="38">
        <v>8607.2926948880304</v>
      </c>
      <c r="T1228" s="38">
        <v>8529.0929691270467</v>
      </c>
      <c r="U1228" s="38">
        <v>8445.2013815905666</v>
      </c>
      <c r="V1228" s="38">
        <v>8357.4572263514965</v>
      </c>
      <c r="W1228" s="38">
        <v>8280.1577293265509</v>
      </c>
      <c r="X1228" s="38">
        <v>8206.5430946680262</v>
      </c>
      <c r="Y1228" s="38">
        <v>8167.3058318420508</v>
      </c>
      <c r="Z1228" s="38">
        <v>8116.4981237379725</v>
      </c>
      <c r="AA1228" s="38">
        <v>8068.7894591182385</v>
      </c>
      <c r="AB1228" s="38">
        <v>8042.8864502387578</v>
      </c>
      <c r="AC1228" s="38">
        <v>8021.7151440240978</v>
      </c>
      <c r="AD1228" s="38">
        <v>8035.2367351475641</v>
      </c>
    </row>
    <row r="1229" spans="1:30" x14ac:dyDescent="0.25">
      <c r="A1229" t="s">
        <v>21</v>
      </c>
      <c r="B1229" t="s">
        <v>18</v>
      </c>
      <c r="C1229" s="31" t="s">
        <v>5</v>
      </c>
      <c r="D1229" s="2" t="s">
        <v>45</v>
      </c>
      <c r="E1229" s="38">
        <v>8681</v>
      </c>
      <c r="F1229" s="38">
        <v>8396.7936302806793</v>
      </c>
      <c r="G1229" s="38">
        <v>8200.1464436500082</v>
      </c>
      <c r="H1229" s="38">
        <v>8001.8346382815025</v>
      </c>
      <c r="I1229" s="38">
        <v>7947.7400971145389</v>
      </c>
      <c r="J1229" s="38">
        <v>7918.1901157369366</v>
      </c>
      <c r="K1229" s="38">
        <v>7965.4793351550779</v>
      </c>
      <c r="L1229" s="38">
        <v>8110.6354262548002</v>
      </c>
      <c r="M1229" s="38">
        <v>8255.869775815514</v>
      </c>
      <c r="N1229" s="38">
        <v>8409.9916577049335</v>
      </c>
      <c r="O1229" s="38">
        <v>8552.2956175657</v>
      </c>
      <c r="P1229" s="38">
        <v>8649.2630132289123</v>
      </c>
      <c r="Q1229" s="38">
        <v>8723.0253074133889</v>
      </c>
      <c r="R1229" s="38">
        <v>8781.5411513466788</v>
      </c>
      <c r="S1229" s="38">
        <v>8892.0329390055631</v>
      </c>
      <c r="T1229" s="38">
        <v>8986.0775486768944</v>
      </c>
      <c r="U1229" s="38">
        <v>9077.624596534306</v>
      </c>
      <c r="V1229" s="38">
        <v>9112.1305562305297</v>
      </c>
      <c r="W1229" s="38">
        <v>9133.0252698222885</v>
      </c>
      <c r="X1229" s="38">
        <v>9093.6050399801843</v>
      </c>
      <c r="Y1229" s="38">
        <v>9020.0817854773395</v>
      </c>
      <c r="Z1229" s="38">
        <v>8939.2896895080776</v>
      </c>
      <c r="AA1229" s="38">
        <v>8850.0568214700415</v>
      </c>
      <c r="AB1229" s="38">
        <v>8767.1868899880719</v>
      </c>
      <c r="AC1229" s="38">
        <v>8685.4538172803768</v>
      </c>
      <c r="AD1229" s="38">
        <v>8633.6696592175122</v>
      </c>
    </row>
    <row r="1230" spans="1:30" x14ac:dyDescent="0.25">
      <c r="A1230" t="s">
        <v>21</v>
      </c>
      <c r="B1230" t="s">
        <v>18</v>
      </c>
      <c r="C1230" s="31" t="s">
        <v>5</v>
      </c>
      <c r="D1230" s="2" t="s">
        <v>46</v>
      </c>
      <c r="E1230" s="38">
        <v>9590</v>
      </c>
      <c r="F1230" s="38">
        <v>9711.2840698038071</v>
      </c>
      <c r="G1230" s="38">
        <v>9713.8926250283748</v>
      </c>
      <c r="H1230" s="38">
        <v>9664.3972372879871</v>
      </c>
      <c r="I1230" s="38">
        <v>9495.7478630502374</v>
      </c>
      <c r="J1230" s="38">
        <v>9139.973243041557</v>
      </c>
      <c r="K1230" s="38">
        <v>8859.4849506774681</v>
      </c>
      <c r="L1230" s="38">
        <v>8670.1916315591134</v>
      </c>
      <c r="M1230" s="38">
        <v>8498.7099379288538</v>
      </c>
      <c r="N1230" s="38">
        <v>8468.3739457215088</v>
      </c>
      <c r="O1230" s="38">
        <v>8476.6226751350478</v>
      </c>
      <c r="P1230" s="38">
        <v>8557.3238277094424</v>
      </c>
      <c r="Q1230" s="38">
        <v>8728.3889544052126</v>
      </c>
      <c r="R1230" s="38">
        <v>8898.4763492093007</v>
      </c>
      <c r="S1230" s="38">
        <v>9070.0685880246383</v>
      </c>
      <c r="T1230" s="38">
        <v>9220.3508828647282</v>
      </c>
      <c r="U1230" s="38">
        <v>9322.6197612606156</v>
      </c>
      <c r="V1230" s="38">
        <v>9393.5099345393573</v>
      </c>
      <c r="W1230" s="38">
        <v>9453.6798410876399</v>
      </c>
      <c r="X1230" s="38">
        <v>9556.7779975834346</v>
      </c>
      <c r="Y1230" s="38">
        <v>9640.0086299307368</v>
      </c>
      <c r="Z1230" s="38">
        <v>9722.6740517429189</v>
      </c>
      <c r="AA1230" s="38">
        <v>9755.9725739551832</v>
      </c>
      <c r="AB1230" s="38">
        <v>9771.4156715037716</v>
      </c>
      <c r="AC1230" s="38">
        <v>9730.3425748588979</v>
      </c>
      <c r="AD1230" s="38">
        <v>9657.2876414936163</v>
      </c>
    </row>
    <row r="1231" spans="1:30" x14ac:dyDescent="0.25">
      <c r="A1231" t="s">
        <v>21</v>
      </c>
      <c r="B1231" t="s">
        <v>18</v>
      </c>
      <c r="C1231" s="31" t="s">
        <v>5</v>
      </c>
      <c r="D1231" s="2" t="s">
        <v>47</v>
      </c>
      <c r="E1231" s="38">
        <v>10340</v>
      </c>
      <c r="F1231" s="38">
        <v>10100.929475735051</v>
      </c>
      <c r="G1231" s="38">
        <v>9987.1691775214094</v>
      </c>
      <c r="H1231" s="38">
        <v>9984.6620885709272</v>
      </c>
      <c r="I1231" s="38">
        <v>9964.3924174589793</v>
      </c>
      <c r="J1231" s="38">
        <v>10209.815894879925</v>
      </c>
      <c r="K1231" s="38">
        <v>10355.943794320385</v>
      </c>
      <c r="L1231" s="38">
        <v>10387.682927757653</v>
      </c>
      <c r="M1231" s="38">
        <v>10350.335329196325</v>
      </c>
      <c r="N1231" s="38">
        <v>10198.64453877624</v>
      </c>
      <c r="O1231" s="38">
        <v>9862.5911365529901</v>
      </c>
      <c r="P1231" s="38">
        <v>9588.9186200758231</v>
      </c>
      <c r="Q1231" s="38">
        <v>9407.1294946351609</v>
      </c>
      <c r="R1231" s="38">
        <v>9256.1185288184861</v>
      </c>
      <c r="S1231" s="38">
        <v>9243.4441144939483</v>
      </c>
      <c r="T1231" s="38">
        <v>9278.0253783103399</v>
      </c>
      <c r="U1231" s="38">
        <v>9384.4909038907208</v>
      </c>
      <c r="V1231" s="38">
        <v>9578.5487492487846</v>
      </c>
      <c r="W1231" s="38">
        <v>9772.4875874498375</v>
      </c>
      <c r="X1231" s="38">
        <v>9963.0041005618696</v>
      </c>
      <c r="Y1231" s="38">
        <v>10125.198335751938</v>
      </c>
      <c r="Z1231" s="38">
        <v>10236.544045554185</v>
      </c>
      <c r="AA1231" s="38">
        <v>10308.144383724853</v>
      </c>
      <c r="AB1231" s="38">
        <v>10371.430067535919</v>
      </c>
      <c r="AC1231" s="38">
        <v>10471.017328304049</v>
      </c>
      <c r="AD1231" s="38">
        <v>10547.489282072702</v>
      </c>
    </row>
    <row r="1232" spans="1:30" x14ac:dyDescent="0.25">
      <c r="A1232" t="s">
        <v>21</v>
      </c>
      <c r="B1232" t="s">
        <v>18</v>
      </c>
      <c r="C1232" s="31" t="s">
        <v>5</v>
      </c>
      <c r="D1232" s="2" t="s">
        <v>48</v>
      </c>
      <c r="E1232" s="38">
        <v>10984</v>
      </c>
      <c r="F1232" s="38">
        <v>11247.460485132802</v>
      </c>
      <c r="G1232" s="38">
        <v>11365.596670734556</v>
      </c>
      <c r="H1232" s="38">
        <v>11431.774371841144</v>
      </c>
      <c r="I1232" s="38">
        <v>11402.554885622536</v>
      </c>
      <c r="J1232" s="38">
        <v>11220.953835923086</v>
      </c>
      <c r="K1232" s="38">
        <v>10998.626170866901</v>
      </c>
      <c r="L1232" s="38">
        <v>10886.664736684414</v>
      </c>
      <c r="M1232" s="38">
        <v>10889.845552325351</v>
      </c>
      <c r="N1232" s="38">
        <v>10912.735138555126</v>
      </c>
      <c r="O1232" s="38">
        <v>11187.22312522058</v>
      </c>
      <c r="P1232" s="38">
        <v>11372.273139089735</v>
      </c>
      <c r="Q1232" s="38">
        <v>11436.998140065631</v>
      </c>
      <c r="R1232" s="38">
        <v>11410.741989451997</v>
      </c>
      <c r="S1232" s="38">
        <v>11264.379159495747</v>
      </c>
      <c r="T1232" s="38">
        <v>10928.84631348636</v>
      </c>
      <c r="U1232" s="38">
        <v>10647.650476590359</v>
      </c>
      <c r="V1232" s="38">
        <v>10463.666252108178</v>
      </c>
      <c r="W1232" s="38">
        <v>10325.450649752504</v>
      </c>
      <c r="X1232" s="38">
        <v>10328.365662909368</v>
      </c>
      <c r="Y1232" s="38">
        <v>10389.864577726721</v>
      </c>
      <c r="Z1232" s="38">
        <v>10525.085422755579</v>
      </c>
      <c r="AA1232" s="38">
        <v>10747.634656646538</v>
      </c>
      <c r="AB1232" s="38">
        <v>10969.622638042725</v>
      </c>
      <c r="AC1232" s="38">
        <v>11182.530168854404</v>
      </c>
      <c r="AD1232" s="38">
        <v>11360.602918060293</v>
      </c>
    </row>
    <row r="1233" spans="1:30" x14ac:dyDescent="0.25">
      <c r="A1233" t="s">
        <v>21</v>
      </c>
      <c r="B1233" t="s">
        <v>18</v>
      </c>
      <c r="C1233" s="31" t="s">
        <v>5</v>
      </c>
      <c r="D1233" s="2" t="s">
        <v>49</v>
      </c>
      <c r="E1233" s="38">
        <v>10986</v>
      </c>
      <c r="F1233" s="38">
        <v>11119.604696694154</v>
      </c>
      <c r="G1233" s="38">
        <v>11317.326718673259</v>
      </c>
      <c r="H1233" s="38">
        <v>11475.958010302067</v>
      </c>
      <c r="I1233" s="38">
        <v>11674.080835476314</v>
      </c>
      <c r="J1233" s="38">
        <v>11912.867782717847</v>
      </c>
      <c r="K1233" s="38">
        <v>12189.890481169496</v>
      </c>
      <c r="L1233" s="38">
        <v>12330.22270231591</v>
      </c>
      <c r="M1233" s="38">
        <v>12417.892354171479</v>
      </c>
      <c r="N1233" s="38">
        <v>12395.719191688238</v>
      </c>
      <c r="O1233" s="38">
        <v>12233.704043018879</v>
      </c>
      <c r="P1233" s="38">
        <v>12035.488394116044</v>
      </c>
      <c r="Q1233" s="38">
        <v>11933.780455842598</v>
      </c>
      <c r="R1233" s="38">
        <v>11947.5697934501</v>
      </c>
      <c r="S1233" s="38">
        <v>12007.003680175436</v>
      </c>
      <c r="T1233" s="38">
        <v>12305.92464132195</v>
      </c>
      <c r="U1233" s="38">
        <v>12519.896825300655</v>
      </c>
      <c r="V1233" s="38">
        <v>12607.014297427944</v>
      </c>
      <c r="W1233" s="38">
        <v>12585.261542474862</v>
      </c>
      <c r="X1233" s="38">
        <v>12439.433475030099</v>
      </c>
      <c r="Y1233" s="38">
        <v>12099.880219040209</v>
      </c>
      <c r="Z1233" s="38">
        <v>11809.089321691477</v>
      </c>
      <c r="AA1233" s="38">
        <v>11621.66291565388</v>
      </c>
      <c r="AB1233" s="38">
        <v>11492.615983863259</v>
      </c>
      <c r="AC1233" s="38">
        <v>11509.036809197438</v>
      </c>
      <c r="AD1233" s="38">
        <v>11594.48772600257</v>
      </c>
    </row>
    <row r="1234" spans="1:30" x14ac:dyDescent="0.25">
      <c r="A1234" t="s">
        <v>21</v>
      </c>
      <c r="B1234" t="s">
        <v>18</v>
      </c>
      <c r="C1234" s="31" t="s">
        <v>5</v>
      </c>
      <c r="D1234" s="2" t="s">
        <v>50</v>
      </c>
      <c r="E1234" s="38">
        <v>11264</v>
      </c>
      <c r="F1234" s="38">
        <v>11183.176078564597</v>
      </c>
      <c r="G1234" s="38">
        <v>11218.333572689029</v>
      </c>
      <c r="H1234" s="38">
        <v>11307.276617787002</v>
      </c>
      <c r="I1234" s="38">
        <v>11406.084512463864</v>
      </c>
      <c r="J1234" s="38">
        <v>11548.922490677334</v>
      </c>
      <c r="K1234" s="38">
        <v>11709.594389045293</v>
      </c>
      <c r="L1234" s="38">
        <v>11929.794199797285</v>
      </c>
      <c r="M1234" s="38">
        <v>12120.75071480682</v>
      </c>
      <c r="N1234" s="38">
        <v>12349.076464772388</v>
      </c>
      <c r="O1234" s="38">
        <v>12615.776768999351</v>
      </c>
      <c r="P1234" s="38">
        <v>12911.163712012702</v>
      </c>
      <c r="Q1234" s="38">
        <v>13075.402390340771</v>
      </c>
      <c r="R1234" s="38">
        <v>13182.033395488164</v>
      </c>
      <c r="S1234" s="38">
        <v>13163.071990921333</v>
      </c>
      <c r="T1234" s="38">
        <v>13011.594680230766</v>
      </c>
      <c r="U1234" s="38">
        <v>12828.964261793381</v>
      </c>
      <c r="V1234" s="38">
        <v>12734.953783131416</v>
      </c>
      <c r="W1234" s="38">
        <v>12757.973831690451</v>
      </c>
      <c r="X1234" s="38">
        <v>12845.142463201078</v>
      </c>
      <c r="Y1234" s="38">
        <v>13163.573100740854</v>
      </c>
      <c r="Z1234" s="38">
        <v>13398.161545915542</v>
      </c>
      <c r="AA1234" s="38">
        <v>13497.300115833375</v>
      </c>
      <c r="AB1234" s="38">
        <v>13475.561687969688</v>
      </c>
      <c r="AC1234" s="38">
        <v>13327.817790284949</v>
      </c>
      <c r="AD1234" s="38">
        <v>12988.2198963874</v>
      </c>
    </row>
    <row r="1235" spans="1:30" x14ac:dyDescent="0.25">
      <c r="A1235" t="s">
        <v>21</v>
      </c>
      <c r="B1235" t="s">
        <v>18</v>
      </c>
      <c r="C1235" s="31" t="s">
        <v>5</v>
      </c>
      <c r="D1235" s="2" t="s">
        <v>51</v>
      </c>
      <c r="E1235" s="38">
        <v>8724</v>
      </c>
      <c r="F1235" s="38">
        <v>9434.2482346851266</v>
      </c>
      <c r="G1235" s="38">
        <v>10001.361205887011</v>
      </c>
      <c r="H1235" s="38">
        <v>10449.297224655749</v>
      </c>
      <c r="I1235" s="38">
        <v>10772.914951760926</v>
      </c>
      <c r="J1235" s="38">
        <v>11081.162381893606</v>
      </c>
      <c r="K1235" s="38">
        <v>11031.533041614215</v>
      </c>
      <c r="L1235" s="38">
        <v>11092.25285695666</v>
      </c>
      <c r="M1235" s="38">
        <v>11203.509914154181</v>
      </c>
      <c r="N1235" s="38">
        <v>11320.864394451221</v>
      </c>
      <c r="O1235" s="38">
        <v>11483.911760412291</v>
      </c>
      <c r="P1235" s="38">
        <v>11665.065652957453</v>
      </c>
      <c r="Q1235" s="38">
        <v>11899.822260433168</v>
      </c>
      <c r="R1235" s="38">
        <v>12108.689412655636</v>
      </c>
      <c r="S1235" s="38">
        <v>12349.154989385384</v>
      </c>
      <c r="T1235" s="38">
        <v>12622.452290912766</v>
      </c>
      <c r="U1235" s="38">
        <v>12915.554695750967</v>
      </c>
      <c r="V1235" s="38">
        <v>13086.699956627817</v>
      </c>
      <c r="W1235" s="38">
        <v>13198.919951568943</v>
      </c>
      <c r="X1235" s="38">
        <v>13180.487230735782</v>
      </c>
      <c r="Y1235" s="38">
        <v>13042.202606716695</v>
      </c>
      <c r="Z1235" s="38">
        <v>12878.729323799034</v>
      </c>
      <c r="AA1235" s="38">
        <v>12797.151207049066</v>
      </c>
      <c r="AB1235" s="38">
        <v>12829.90702483221</v>
      </c>
      <c r="AC1235" s="38">
        <v>12933.467191346137</v>
      </c>
      <c r="AD1235" s="38">
        <v>13256.076244097852</v>
      </c>
    </row>
    <row r="1236" spans="1:30" x14ac:dyDescent="0.25">
      <c r="A1236" t="s">
        <v>21</v>
      </c>
      <c r="B1236" t="s">
        <v>18</v>
      </c>
      <c r="C1236" s="31" t="s">
        <v>5</v>
      </c>
      <c r="D1236" s="2" t="s">
        <v>52</v>
      </c>
      <c r="E1236" s="38">
        <v>6157</v>
      </c>
      <c r="F1236" s="38">
        <v>6461.6244977928782</v>
      </c>
      <c r="G1236" s="38">
        <v>6756.3693510105768</v>
      </c>
      <c r="H1236" s="38">
        <v>7085.05707665302</v>
      </c>
      <c r="I1236" s="38">
        <v>7524.6654228752959</v>
      </c>
      <c r="J1236" s="38">
        <v>7897.5269727772411</v>
      </c>
      <c r="K1236" s="38">
        <v>8553.2158365700943</v>
      </c>
      <c r="L1236" s="38">
        <v>9071.1742490176366</v>
      </c>
      <c r="M1236" s="38">
        <v>9474.2835289014547</v>
      </c>
      <c r="N1236" s="38">
        <v>9777.8242319018882</v>
      </c>
      <c r="O1236" s="38">
        <v>10065.321573124269</v>
      </c>
      <c r="P1236" s="38">
        <v>10046.049202135575</v>
      </c>
      <c r="Q1236" s="38">
        <v>10122.666512202955</v>
      </c>
      <c r="R1236" s="38">
        <v>10242.019949535143</v>
      </c>
      <c r="S1236" s="38">
        <v>10364.426344442572</v>
      </c>
      <c r="T1236" s="38">
        <v>10527.845841230486</v>
      </c>
      <c r="U1236" s="38">
        <v>10707.326316342756</v>
      </c>
      <c r="V1236" s="38">
        <v>10932.811960970028</v>
      </c>
      <c r="W1236" s="38">
        <v>11136.151942077871</v>
      </c>
      <c r="X1236" s="38">
        <v>11367.201721344703</v>
      </c>
      <c r="Y1236" s="38">
        <v>11627.211600087046</v>
      </c>
      <c r="Z1236" s="38">
        <v>11899.961441602138</v>
      </c>
      <c r="AA1236" s="38">
        <v>12063.655843940669</v>
      </c>
      <c r="AB1236" s="38">
        <v>12170.540362541084</v>
      </c>
      <c r="AC1236" s="38">
        <v>12154.310356645596</v>
      </c>
      <c r="AD1236" s="38">
        <v>12035.80174540547</v>
      </c>
    </row>
    <row r="1237" spans="1:30" x14ac:dyDescent="0.25">
      <c r="A1237" t="s">
        <v>21</v>
      </c>
      <c r="B1237" t="s">
        <v>18</v>
      </c>
      <c r="C1237" s="31" t="s">
        <v>5</v>
      </c>
      <c r="D1237" s="2" t="s">
        <v>53</v>
      </c>
      <c r="E1237" s="38">
        <v>3947</v>
      </c>
      <c r="F1237" s="38">
        <v>4092.9014408074681</v>
      </c>
      <c r="G1237" s="38">
        <v>4279.9269756557605</v>
      </c>
      <c r="H1237" s="38">
        <v>4481.5381289014331</v>
      </c>
      <c r="I1237" s="38">
        <v>4706.9387147290017</v>
      </c>
      <c r="J1237" s="38">
        <v>4956.0745569457104</v>
      </c>
      <c r="K1237" s="38">
        <v>5213.2126451929344</v>
      </c>
      <c r="L1237" s="38">
        <v>5453.0619360898199</v>
      </c>
      <c r="M1237" s="38">
        <v>5728.2088094987294</v>
      </c>
      <c r="N1237" s="38">
        <v>6092.7706134192822</v>
      </c>
      <c r="O1237" s="38">
        <v>6404.8553285609878</v>
      </c>
      <c r="P1237" s="38">
        <v>6955.3010263182423</v>
      </c>
      <c r="Q1237" s="38">
        <v>7382.0095821269178</v>
      </c>
      <c r="R1237" s="38">
        <v>7708.8801504026851</v>
      </c>
      <c r="S1237" s="38">
        <v>7963.484741051825</v>
      </c>
      <c r="T1237" s="38">
        <v>8199.8687229909865</v>
      </c>
      <c r="U1237" s="38">
        <v>8204.56402298584</v>
      </c>
      <c r="V1237" s="38">
        <v>8282.8686510655734</v>
      </c>
      <c r="W1237" s="38">
        <v>8394.486687005121</v>
      </c>
      <c r="X1237" s="38">
        <v>8509.4172768097524</v>
      </c>
      <c r="Y1237" s="38">
        <v>8658.0853665998147</v>
      </c>
      <c r="Z1237" s="38">
        <v>8818.8606260275646</v>
      </c>
      <c r="AA1237" s="38">
        <v>9015.4131290421356</v>
      </c>
      <c r="AB1237" s="38">
        <v>9193.8495463404597</v>
      </c>
      <c r="AC1237" s="38">
        <v>9395.1382085782752</v>
      </c>
      <c r="AD1237" s="38">
        <v>9621.0052806169206</v>
      </c>
    </row>
    <row r="1238" spans="1:30" x14ac:dyDescent="0.25">
      <c r="A1238" t="s">
        <v>21</v>
      </c>
      <c r="B1238" t="s">
        <v>18</v>
      </c>
      <c r="C1238" s="31" t="s">
        <v>5</v>
      </c>
      <c r="D1238" s="2" t="s">
        <v>1</v>
      </c>
      <c r="E1238" s="38">
        <v>4050</v>
      </c>
      <c r="F1238" s="38">
        <v>4095.8278777390506</v>
      </c>
      <c r="G1238" s="38">
        <v>4115.5541371786194</v>
      </c>
      <c r="H1238" s="38">
        <v>4171.8305385741514</v>
      </c>
      <c r="I1238" s="38">
        <v>4236.3528306864182</v>
      </c>
      <c r="J1238" s="38">
        <v>4324.5444273172698</v>
      </c>
      <c r="K1238" s="38">
        <v>4454.8048346132655</v>
      </c>
      <c r="L1238" s="38">
        <v>4585.7797500834322</v>
      </c>
      <c r="M1238" s="38">
        <v>4753.489827220048</v>
      </c>
      <c r="N1238" s="38">
        <v>4942.2527031212585</v>
      </c>
      <c r="O1238" s="38">
        <v>5162.2419623821379</v>
      </c>
      <c r="P1238" s="38">
        <v>5415.6763154282862</v>
      </c>
      <c r="Q1238" s="38">
        <v>5651.7885419528866</v>
      </c>
      <c r="R1238" s="38">
        <v>5937.2354611318888</v>
      </c>
      <c r="S1238" s="38">
        <v>6294.0324755723832</v>
      </c>
      <c r="T1238" s="38">
        <v>6627.0594093460777</v>
      </c>
      <c r="U1238" s="38">
        <v>7151.0975934639046</v>
      </c>
      <c r="V1238" s="38">
        <v>7558.9072083519304</v>
      </c>
      <c r="W1238" s="38">
        <v>7920.1829821187475</v>
      </c>
      <c r="X1238" s="38">
        <v>8274.3082858533689</v>
      </c>
      <c r="Y1238" s="38">
        <v>8592.4594046866296</v>
      </c>
      <c r="Z1238" s="38">
        <v>8876.2408182467443</v>
      </c>
      <c r="AA1238" s="38">
        <v>9129.4465139696968</v>
      </c>
      <c r="AB1238" s="38">
        <v>9373.6345264840966</v>
      </c>
      <c r="AC1238" s="38">
        <v>9617.1359275441555</v>
      </c>
      <c r="AD1238" s="38">
        <v>9863.8668285930653</v>
      </c>
    </row>
    <row r="1239" spans="1:30" x14ac:dyDescent="0.25">
      <c r="A1239" t="s">
        <v>21</v>
      </c>
      <c r="B1239" t="s">
        <v>18</v>
      </c>
      <c r="C1239" s="31" t="s">
        <v>5</v>
      </c>
      <c r="D1239" s="2" t="s">
        <v>0</v>
      </c>
      <c r="E1239" s="38">
        <v>147516</v>
      </c>
      <c r="F1239" s="38">
        <v>148539.44249862037</v>
      </c>
      <c r="G1239" s="38">
        <v>149584.28805632365</v>
      </c>
      <c r="H1239" s="38">
        <v>150607.54512022252</v>
      </c>
      <c r="I1239" s="38">
        <v>151606.61610145913</v>
      </c>
      <c r="J1239" s="38">
        <v>152578.45940589067</v>
      </c>
      <c r="K1239" s="38">
        <v>153514.87927752489</v>
      </c>
      <c r="L1239" s="38">
        <v>154468.19870813683</v>
      </c>
      <c r="M1239" s="38">
        <v>155429.3154346162</v>
      </c>
      <c r="N1239" s="38">
        <v>156401.66054449865</v>
      </c>
      <c r="O1239" s="38">
        <v>157377.32095669417</v>
      </c>
      <c r="P1239" s="38">
        <v>158318.63198690434</v>
      </c>
      <c r="Q1239" s="38">
        <v>159224.29521511903</v>
      </c>
      <c r="R1239" s="38">
        <v>160089.64933053235</v>
      </c>
      <c r="S1239" s="38">
        <v>160913.73722265108</v>
      </c>
      <c r="T1239" s="38">
        <v>161693.96360202879</v>
      </c>
      <c r="U1239" s="38">
        <v>162428.10276371861</v>
      </c>
      <c r="V1239" s="38">
        <v>163117.35795238768</v>
      </c>
      <c r="W1239" s="38">
        <v>163761.88875563274</v>
      </c>
      <c r="X1239" s="38">
        <v>164360.8353642094</v>
      </c>
      <c r="Y1239" s="38">
        <v>164914.58740252527</v>
      </c>
      <c r="Z1239" s="38">
        <v>165424.21508594221</v>
      </c>
      <c r="AA1239" s="38">
        <v>165890.43041550944</v>
      </c>
      <c r="AB1239" s="38">
        <v>166315.35002153917</v>
      </c>
      <c r="AC1239" s="38">
        <v>166699.69186033908</v>
      </c>
      <c r="AD1239" s="38">
        <v>167043.72528210003</v>
      </c>
    </row>
    <row r="1240" spans="1:30" x14ac:dyDescent="0.25">
      <c r="A1240" t="s">
        <v>21</v>
      </c>
      <c r="B1240" t="s">
        <v>18</v>
      </c>
      <c r="C1240" s="31" t="s">
        <v>6</v>
      </c>
      <c r="D1240" s="2" t="s">
        <v>37</v>
      </c>
      <c r="E1240" s="38">
        <v>15804</v>
      </c>
      <c r="F1240" s="38">
        <v>15637.126604149689</v>
      </c>
      <c r="G1240" s="38">
        <v>15389.026170722871</v>
      </c>
      <c r="H1240" s="38">
        <v>15202.829809239878</v>
      </c>
      <c r="I1240" s="38">
        <v>14942.236578210424</v>
      </c>
      <c r="J1240" s="38">
        <v>14731.421049488594</v>
      </c>
      <c r="K1240" s="38">
        <v>14393.877107868604</v>
      </c>
      <c r="L1240" s="38">
        <v>14124.994770039259</v>
      </c>
      <c r="M1240" s="38">
        <v>13924.91291650789</v>
      </c>
      <c r="N1240" s="38">
        <v>13795.80102272122</v>
      </c>
      <c r="O1240" s="38">
        <v>13738.813538848131</v>
      </c>
      <c r="P1240" s="38">
        <v>13749.772750589378</v>
      </c>
      <c r="Q1240" s="38">
        <v>13756.309057876944</v>
      </c>
      <c r="R1240" s="38">
        <v>13758.489680412611</v>
      </c>
      <c r="S1240" s="38">
        <v>13757.1212115296</v>
      </c>
      <c r="T1240" s="38">
        <v>13753.073968686771</v>
      </c>
      <c r="U1240" s="38">
        <v>13745.897732761376</v>
      </c>
      <c r="V1240" s="38">
        <v>13736.471246332141</v>
      </c>
      <c r="W1240" s="38">
        <v>13725.064149319027</v>
      </c>
      <c r="X1240" s="38">
        <v>13711.891253252817</v>
      </c>
      <c r="Y1240" s="38">
        <v>13696.291649751573</v>
      </c>
      <c r="Z1240" s="38">
        <v>13677.617772472811</v>
      </c>
      <c r="AA1240" s="38">
        <v>13654.806212804113</v>
      </c>
      <c r="AB1240" s="38">
        <v>13626.626220305296</v>
      </c>
      <c r="AC1240" s="38">
        <v>13592.153051061012</v>
      </c>
      <c r="AD1240" s="38">
        <v>13551.118558262737</v>
      </c>
    </row>
    <row r="1241" spans="1:30" x14ac:dyDescent="0.25">
      <c r="A1241" t="s">
        <v>21</v>
      </c>
      <c r="B1241" t="s">
        <v>18</v>
      </c>
      <c r="C1241" s="31" t="s">
        <v>6</v>
      </c>
      <c r="D1241" s="2" t="s">
        <v>38</v>
      </c>
      <c r="E1241" s="38">
        <v>18547</v>
      </c>
      <c r="F1241" s="38">
        <v>18268.086753538013</v>
      </c>
      <c r="G1241" s="38">
        <v>18015.650311613026</v>
      </c>
      <c r="H1241" s="38">
        <v>17732.471793126271</v>
      </c>
      <c r="I1241" s="38">
        <v>17539.847253508382</v>
      </c>
      <c r="J1241" s="38">
        <v>17301.324187997732</v>
      </c>
      <c r="K1241" s="38">
        <v>17136.484528347304</v>
      </c>
      <c r="L1241" s="38">
        <v>16904.835094452264</v>
      </c>
      <c r="M1241" s="38">
        <v>16724.861116212793</v>
      </c>
      <c r="N1241" s="38">
        <v>16484.632905541403</v>
      </c>
      <c r="O1241" s="38">
        <v>16258.552738691809</v>
      </c>
      <c r="P1241" s="38">
        <v>15941.672926593841</v>
      </c>
      <c r="Q1241" s="38">
        <v>15687.710286247609</v>
      </c>
      <c r="R1241" s="38">
        <v>15496.188850927487</v>
      </c>
      <c r="S1241" s="38">
        <v>15369.192942787817</v>
      </c>
      <c r="T1241" s="38">
        <v>15308.503139847877</v>
      </c>
      <c r="U1241" s="38">
        <v>15315.472748303291</v>
      </c>
      <c r="V1241" s="38">
        <v>15315.14379105895</v>
      </c>
      <c r="W1241" s="38">
        <v>15308.237043983139</v>
      </c>
      <c r="X1241" s="38">
        <v>15296.028229405356</v>
      </c>
      <c r="Y1241" s="38">
        <v>15279.447085112097</v>
      </c>
      <c r="Z1241" s="38">
        <v>15259.421750595633</v>
      </c>
      <c r="AA1241" s="38">
        <v>15236.943234978371</v>
      </c>
      <c r="AB1241" s="38">
        <v>15212.647829549986</v>
      </c>
      <c r="AC1241" s="38">
        <v>15186.953837568935</v>
      </c>
      <c r="AD1241" s="38">
        <v>15160.23419529851</v>
      </c>
    </row>
    <row r="1242" spans="1:30" x14ac:dyDescent="0.25">
      <c r="A1242" t="s">
        <v>21</v>
      </c>
      <c r="B1242" t="s">
        <v>18</v>
      </c>
      <c r="C1242" s="31" t="s">
        <v>6</v>
      </c>
      <c r="D1242" s="2" t="s">
        <v>39</v>
      </c>
      <c r="E1242" s="38">
        <v>18638</v>
      </c>
      <c r="F1242" s="38">
        <v>18898.18358749785</v>
      </c>
      <c r="G1242" s="38">
        <v>19426.208802990717</v>
      </c>
      <c r="H1242" s="38">
        <v>19698.862289748173</v>
      </c>
      <c r="I1242" s="38">
        <v>19763.643158100043</v>
      </c>
      <c r="J1242" s="38">
        <v>19656.491826184836</v>
      </c>
      <c r="K1242" s="38">
        <v>19433.164201589541</v>
      </c>
      <c r="L1242" s="38">
        <v>19224.731061578692</v>
      </c>
      <c r="M1242" s="38">
        <v>18990.906175415657</v>
      </c>
      <c r="N1242" s="38">
        <v>18819.125753739463</v>
      </c>
      <c r="O1242" s="38">
        <v>18640.240831991632</v>
      </c>
      <c r="P1242" s="38">
        <v>18493.191867934249</v>
      </c>
      <c r="Q1242" s="38">
        <v>18279.320528953998</v>
      </c>
      <c r="R1242" s="38">
        <v>18101.460661578687</v>
      </c>
      <c r="S1242" s="38">
        <v>17862.263285068228</v>
      </c>
      <c r="T1242" s="38">
        <v>17605.464628382906</v>
      </c>
      <c r="U1242" s="38">
        <v>17280.778895235373</v>
      </c>
      <c r="V1242" s="38">
        <v>17019.291385319146</v>
      </c>
      <c r="W1242" s="38">
        <v>16820.847549791561</v>
      </c>
      <c r="X1242" s="38">
        <v>16687.382559504338</v>
      </c>
      <c r="Y1242" s="38">
        <v>16620.078618034255</v>
      </c>
      <c r="Z1242" s="38">
        <v>16619.911646520784</v>
      </c>
      <c r="AA1242" s="38">
        <v>16610.243191674082</v>
      </c>
      <c r="AB1242" s="38">
        <v>16592.164360763389</v>
      </c>
      <c r="AC1242" s="38">
        <v>16567.174483447328</v>
      </c>
      <c r="AD1242" s="38">
        <v>16537.150231959746</v>
      </c>
    </row>
    <row r="1243" spans="1:30" x14ac:dyDescent="0.25">
      <c r="A1243" t="s">
        <v>21</v>
      </c>
      <c r="B1243" t="s">
        <v>18</v>
      </c>
      <c r="C1243" s="31" t="s">
        <v>6</v>
      </c>
      <c r="D1243" s="2" t="s">
        <v>40</v>
      </c>
      <c r="E1243" s="38">
        <v>16877</v>
      </c>
      <c r="F1243" s="38">
        <v>17014.315770274305</v>
      </c>
      <c r="G1243" s="38">
        <v>16919.779028658548</v>
      </c>
      <c r="H1243" s="38">
        <v>16915.488137325301</v>
      </c>
      <c r="I1243" s="38">
        <v>16972.336632483522</v>
      </c>
      <c r="J1243" s="38">
        <v>17121.245055030835</v>
      </c>
      <c r="K1243" s="38">
        <v>17413.46830981132</v>
      </c>
      <c r="L1243" s="38">
        <v>17836.020117089633</v>
      </c>
      <c r="M1243" s="38">
        <v>18062.210881968196</v>
      </c>
      <c r="N1243" s="38">
        <v>18133.926374194547</v>
      </c>
      <c r="O1243" s="38">
        <v>18061.022940757444</v>
      </c>
      <c r="P1243" s="38">
        <v>17903.121345645821</v>
      </c>
      <c r="Q1243" s="38">
        <v>17760.94718399928</v>
      </c>
      <c r="R1243" s="38">
        <v>17579.012212737027</v>
      </c>
      <c r="S1243" s="38">
        <v>17426.713357360361</v>
      </c>
      <c r="T1243" s="38">
        <v>17272.233824032359</v>
      </c>
      <c r="U1243" s="38">
        <v>17131.304327646758</v>
      </c>
      <c r="V1243" s="38">
        <v>16940.454467353353</v>
      </c>
      <c r="W1243" s="38">
        <v>16761.956800034022</v>
      </c>
      <c r="X1243" s="38">
        <v>16533.235359289876</v>
      </c>
      <c r="Y1243" s="38">
        <v>16267.414688900695</v>
      </c>
      <c r="Z1243" s="38">
        <v>15964.829720784164</v>
      </c>
      <c r="AA1243" s="38">
        <v>15725.598670819429</v>
      </c>
      <c r="AB1243" s="38">
        <v>15548.159978821575</v>
      </c>
      <c r="AC1243" s="38">
        <v>15430.791898312134</v>
      </c>
      <c r="AD1243" s="38">
        <v>15364.883173918002</v>
      </c>
    </row>
    <row r="1244" spans="1:30" x14ac:dyDescent="0.25">
      <c r="A1244" t="s">
        <v>21</v>
      </c>
      <c r="B1244" t="s">
        <v>18</v>
      </c>
      <c r="C1244" s="31" t="s">
        <v>6</v>
      </c>
      <c r="D1244" s="2" t="s">
        <v>41</v>
      </c>
      <c r="E1244" s="38">
        <v>14141</v>
      </c>
      <c r="F1244" s="38">
        <v>13679.096999811965</v>
      </c>
      <c r="G1244" s="38">
        <v>13269.629282162965</v>
      </c>
      <c r="H1244" s="38">
        <v>13060.312054862841</v>
      </c>
      <c r="I1244" s="38">
        <v>13015.239428276607</v>
      </c>
      <c r="J1244" s="38">
        <v>13073.040959984181</v>
      </c>
      <c r="K1244" s="38">
        <v>13103.200628789718</v>
      </c>
      <c r="L1244" s="38">
        <v>13024.35552595861</v>
      </c>
      <c r="M1244" s="38">
        <v>13027.954102989379</v>
      </c>
      <c r="N1244" s="38">
        <v>13076.500149747262</v>
      </c>
      <c r="O1244" s="38">
        <v>13185.785892739101</v>
      </c>
      <c r="P1244" s="38">
        <v>13403.401006550976</v>
      </c>
      <c r="Q1244" s="38">
        <v>13679.54365202631</v>
      </c>
      <c r="R1244" s="38">
        <v>13842.968973468433</v>
      </c>
      <c r="S1244" s="38">
        <v>13926.578391019677</v>
      </c>
      <c r="T1244" s="38">
        <v>13900.179168471761</v>
      </c>
      <c r="U1244" s="38">
        <v>13810.222645735324</v>
      </c>
      <c r="V1244" s="38">
        <v>13718.475002628751</v>
      </c>
      <c r="W1244" s="38">
        <v>13592.5518497995</v>
      </c>
      <c r="X1244" s="38">
        <v>13471.763023046144</v>
      </c>
      <c r="Y1244" s="38">
        <v>13367.922592809971</v>
      </c>
      <c r="Z1244" s="38">
        <v>13253.670233201057</v>
      </c>
      <c r="AA1244" s="38">
        <v>13102.317069847111</v>
      </c>
      <c r="AB1244" s="38">
        <v>12956.577196040778</v>
      </c>
      <c r="AC1244" s="38">
        <v>12780.545592376286</v>
      </c>
      <c r="AD1244" s="38">
        <v>12563.993233374815</v>
      </c>
    </row>
    <row r="1245" spans="1:30" x14ac:dyDescent="0.25">
      <c r="A1245" t="s">
        <v>21</v>
      </c>
      <c r="B1245" t="s">
        <v>18</v>
      </c>
      <c r="C1245" s="31" t="s">
        <v>6</v>
      </c>
      <c r="D1245" s="2" t="s">
        <v>42</v>
      </c>
      <c r="E1245" s="38">
        <v>14108</v>
      </c>
      <c r="F1245" s="38">
        <v>14405.860795796676</v>
      </c>
      <c r="G1245" s="38">
        <v>14504.599000346938</v>
      </c>
      <c r="H1245" s="38">
        <v>14517.009313969931</v>
      </c>
      <c r="I1245" s="38">
        <v>14270.103596148252</v>
      </c>
      <c r="J1245" s="38">
        <v>13991.566701451869</v>
      </c>
      <c r="K1245" s="38">
        <v>13712.010537074144</v>
      </c>
      <c r="L1245" s="38">
        <v>13453.599804799411</v>
      </c>
      <c r="M1245" s="38">
        <v>13297.64270728695</v>
      </c>
      <c r="N1245" s="38">
        <v>13233.326746162769</v>
      </c>
      <c r="O1245" s="38">
        <v>13251.031164787273</v>
      </c>
      <c r="P1245" s="38">
        <v>13247.614722251259</v>
      </c>
      <c r="Q1245" s="38">
        <v>13195.662956433243</v>
      </c>
      <c r="R1245" s="38">
        <v>13192.381345661717</v>
      </c>
      <c r="S1245" s="38">
        <v>13207.371533562839</v>
      </c>
      <c r="T1245" s="38">
        <v>13275.265097302865</v>
      </c>
      <c r="U1245" s="38">
        <v>13438.919094098917</v>
      </c>
      <c r="V1245" s="38">
        <v>13645.755614152407</v>
      </c>
      <c r="W1245" s="38">
        <v>13784.567612246756</v>
      </c>
      <c r="X1245" s="38">
        <v>13880.173770867383</v>
      </c>
      <c r="Y1245" s="38">
        <v>13880.52577579749</v>
      </c>
      <c r="Z1245" s="38">
        <v>13823.205371395579</v>
      </c>
      <c r="AA1245" s="38">
        <v>13756.790179791307</v>
      </c>
      <c r="AB1245" s="38">
        <v>13663.245677586245</v>
      </c>
      <c r="AC1245" s="38">
        <v>13559.947396820167</v>
      </c>
      <c r="AD1245" s="38">
        <v>13483.42956973746</v>
      </c>
    </row>
    <row r="1246" spans="1:30" x14ac:dyDescent="0.25">
      <c r="A1246" t="s">
        <v>21</v>
      </c>
      <c r="B1246" t="s">
        <v>18</v>
      </c>
      <c r="C1246" s="31" t="s">
        <v>6</v>
      </c>
      <c r="D1246" s="2" t="s">
        <v>43</v>
      </c>
      <c r="E1246" s="38">
        <v>14142</v>
      </c>
      <c r="F1246" s="38">
        <v>14229.641176678637</v>
      </c>
      <c r="G1246" s="38">
        <v>14364.524173806927</v>
      </c>
      <c r="H1246" s="38">
        <v>14521.974947758694</v>
      </c>
      <c r="I1246" s="38">
        <v>14867.450205157473</v>
      </c>
      <c r="J1246" s="38">
        <v>15057.425937603868</v>
      </c>
      <c r="K1246" s="38">
        <v>15273.411289405816</v>
      </c>
      <c r="L1246" s="38">
        <v>15368.382981541114</v>
      </c>
      <c r="M1246" s="38">
        <v>15410.807507752505</v>
      </c>
      <c r="N1246" s="38">
        <v>15273.299348449993</v>
      </c>
      <c r="O1246" s="38">
        <v>15102.678537991629</v>
      </c>
      <c r="P1246" s="38">
        <v>14912.114953994562</v>
      </c>
      <c r="Q1246" s="38">
        <v>14716.823109831379</v>
      </c>
      <c r="R1246" s="38">
        <v>14571.003903788271</v>
      </c>
      <c r="S1246" s="38">
        <v>14473.269640473838</v>
      </c>
      <c r="T1246" s="38">
        <v>14439.1173128714</v>
      </c>
      <c r="U1246" s="38">
        <v>14390.58879850383</v>
      </c>
      <c r="V1246" s="38">
        <v>14322.899414115629</v>
      </c>
      <c r="W1246" s="38">
        <v>14297.208297852276</v>
      </c>
      <c r="X1246" s="38">
        <v>14285.076564730098</v>
      </c>
      <c r="Y1246" s="38">
        <v>14328.164730790286</v>
      </c>
      <c r="Z1246" s="38">
        <v>14461.238290957164</v>
      </c>
      <c r="AA1246" s="38">
        <v>14630.349843267795</v>
      </c>
      <c r="AB1246" s="38">
        <v>14749.432179056104</v>
      </c>
      <c r="AC1246" s="38">
        <v>14840.536838123404</v>
      </c>
      <c r="AD1246" s="38">
        <v>14844.663722811383</v>
      </c>
    </row>
    <row r="1247" spans="1:30" x14ac:dyDescent="0.25">
      <c r="A1247" t="s">
        <v>21</v>
      </c>
      <c r="B1247" t="s">
        <v>18</v>
      </c>
      <c r="C1247" s="31" t="s">
        <v>6</v>
      </c>
      <c r="D1247" s="2" t="s">
        <v>44</v>
      </c>
      <c r="E1247" s="38">
        <v>14327</v>
      </c>
      <c r="F1247" s="38">
        <v>14403.151529785922</v>
      </c>
      <c r="G1247" s="38">
        <v>14763.788588856751</v>
      </c>
      <c r="H1247" s="38">
        <v>14920.061218850757</v>
      </c>
      <c r="I1247" s="38">
        <v>15069.306737088435</v>
      </c>
      <c r="J1247" s="38">
        <v>15370.605278701823</v>
      </c>
      <c r="K1247" s="38">
        <v>15469.636227804527</v>
      </c>
      <c r="L1247" s="38">
        <v>15578.821960279367</v>
      </c>
      <c r="M1247" s="38">
        <v>15716.631468921434</v>
      </c>
      <c r="N1247" s="38">
        <v>16001.57691798109</v>
      </c>
      <c r="O1247" s="38">
        <v>16174.20186980526</v>
      </c>
      <c r="P1247" s="38">
        <v>16369.316496018364</v>
      </c>
      <c r="Q1247" s="38">
        <v>16469.887265856785</v>
      </c>
      <c r="R1247" s="38">
        <v>16519.759666796395</v>
      </c>
      <c r="S1247" s="38">
        <v>16417.618041606911</v>
      </c>
      <c r="T1247" s="38">
        <v>16271.71760169254</v>
      </c>
      <c r="U1247" s="38">
        <v>16101.364755378359</v>
      </c>
      <c r="V1247" s="38">
        <v>15915.839217163746</v>
      </c>
      <c r="W1247" s="38">
        <v>15758.93956204843</v>
      </c>
      <c r="X1247" s="38">
        <v>15633.144069122973</v>
      </c>
      <c r="Y1247" s="38">
        <v>15563.951442550864</v>
      </c>
      <c r="Z1247" s="38">
        <v>15484.297136355937</v>
      </c>
      <c r="AA1247" s="38">
        <v>15398.332806270002</v>
      </c>
      <c r="AB1247" s="38">
        <v>15352.298573018761</v>
      </c>
      <c r="AC1247" s="38">
        <v>15318.857191837873</v>
      </c>
      <c r="AD1247" s="38">
        <v>15343.442018670434</v>
      </c>
    </row>
    <row r="1248" spans="1:30" x14ac:dyDescent="0.25">
      <c r="A1248" t="s">
        <v>21</v>
      </c>
      <c r="B1248" t="s">
        <v>18</v>
      </c>
      <c r="C1248" s="31" t="s">
        <v>6</v>
      </c>
      <c r="D1248" s="2" t="s">
        <v>45</v>
      </c>
      <c r="E1248" s="38">
        <v>16847</v>
      </c>
      <c r="F1248" s="38">
        <v>16370.086405685381</v>
      </c>
      <c r="G1248" s="38">
        <v>15833.430192147816</v>
      </c>
      <c r="H1248" s="38">
        <v>15505.408693804045</v>
      </c>
      <c r="I1248" s="38">
        <v>15433.345474336042</v>
      </c>
      <c r="J1248" s="38">
        <v>15342.801465072494</v>
      </c>
      <c r="K1248" s="38">
        <v>15463.483531546026</v>
      </c>
      <c r="L1248" s="38">
        <v>15838.92942188798</v>
      </c>
      <c r="M1248" s="38">
        <v>16061.986232253297</v>
      </c>
      <c r="N1248" s="38">
        <v>16272.47507230978</v>
      </c>
      <c r="O1248" s="38">
        <v>16577.544082206972</v>
      </c>
      <c r="P1248" s="38">
        <v>16706.246700463813</v>
      </c>
      <c r="Q1248" s="38">
        <v>16815.918923058409</v>
      </c>
      <c r="R1248" s="38">
        <v>16948.114070244643</v>
      </c>
      <c r="S1248" s="38">
        <v>17196.005293920396</v>
      </c>
      <c r="T1248" s="38">
        <v>17344.572894446013</v>
      </c>
      <c r="U1248" s="38">
        <v>17513.150830972369</v>
      </c>
      <c r="V1248" s="38">
        <v>17604.24778642242</v>
      </c>
      <c r="W1248" s="38">
        <v>17648.173699710736</v>
      </c>
      <c r="X1248" s="38">
        <v>17557.713430426702</v>
      </c>
      <c r="Y1248" s="38">
        <v>17421.23256250612</v>
      </c>
      <c r="Z1248" s="38">
        <v>17258.457693477612</v>
      </c>
      <c r="AA1248" s="38">
        <v>17073.214507171979</v>
      </c>
      <c r="AB1248" s="38">
        <v>16904.237703836228</v>
      </c>
      <c r="AC1248" s="38">
        <v>16755.356142926656</v>
      </c>
      <c r="AD1248" s="38">
        <v>16659.385247284095</v>
      </c>
    </row>
    <row r="1249" spans="1:30" x14ac:dyDescent="0.25">
      <c r="A1249" t="s">
        <v>21</v>
      </c>
      <c r="B1249" t="s">
        <v>18</v>
      </c>
      <c r="C1249" s="31" t="s">
        <v>6</v>
      </c>
      <c r="D1249" s="2" t="s">
        <v>46</v>
      </c>
      <c r="E1249" s="38">
        <v>18341</v>
      </c>
      <c r="F1249" s="38">
        <v>18646.592226112014</v>
      </c>
      <c r="G1249" s="38">
        <v>18761.950493989869</v>
      </c>
      <c r="H1249" s="38">
        <v>18719.014470715789</v>
      </c>
      <c r="I1249" s="38">
        <v>18428.530334609321</v>
      </c>
      <c r="J1249" s="38">
        <v>17863.564275225726</v>
      </c>
      <c r="K1249" s="38">
        <v>17378.30212314854</v>
      </c>
      <c r="L1249" s="38">
        <v>16884.457665834241</v>
      </c>
      <c r="M1249" s="38">
        <v>16584.803840293269</v>
      </c>
      <c r="N1249" s="38">
        <v>16546.488349611642</v>
      </c>
      <c r="O1249" s="38">
        <v>16535.937689093855</v>
      </c>
      <c r="P1249" s="38">
        <v>16713.618783862832</v>
      </c>
      <c r="Q1249" s="38">
        <v>17120.929109677105</v>
      </c>
      <c r="R1249" s="38">
        <v>17402.295353589798</v>
      </c>
      <c r="S1249" s="38">
        <v>17657.812114186236</v>
      </c>
      <c r="T1249" s="38">
        <v>17962.194013596265</v>
      </c>
      <c r="U1249" s="38">
        <v>18104.382424942651</v>
      </c>
      <c r="V1249" s="38">
        <v>18210.534195636901</v>
      </c>
      <c r="W1249" s="38">
        <v>18336.428832377729</v>
      </c>
      <c r="X1249" s="38">
        <v>18562.038500336166</v>
      </c>
      <c r="Y1249" s="38">
        <v>18697.206591495524</v>
      </c>
      <c r="Z1249" s="38">
        <v>18850.663374893353</v>
      </c>
      <c r="AA1249" s="38">
        <v>18936.093135014315</v>
      </c>
      <c r="AB1249" s="38">
        <v>18974.341796152497</v>
      </c>
      <c r="AC1249" s="38">
        <v>18887.529198224322</v>
      </c>
      <c r="AD1249" s="38">
        <v>18753.048136943511</v>
      </c>
    </row>
    <row r="1250" spans="1:30" x14ac:dyDescent="0.25">
      <c r="A1250" t="s">
        <v>21</v>
      </c>
      <c r="B1250" t="s">
        <v>18</v>
      </c>
      <c r="C1250" s="31" t="s">
        <v>6</v>
      </c>
      <c r="D1250" s="2" t="s">
        <v>47</v>
      </c>
      <c r="E1250" s="38">
        <v>20010</v>
      </c>
      <c r="F1250" s="38">
        <v>19501.017808008568</v>
      </c>
      <c r="G1250" s="38">
        <v>19224.199578403146</v>
      </c>
      <c r="H1250" s="38">
        <v>19123.358341004488</v>
      </c>
      <c r="I1250" s="38">
        <v>19115.396143693099</v>
      </c>
      <c r="J1250" s="38">
        <v>19538.760507096689</v>
      </c>
      <c r="K1250" s="38">
        <v>19874.271553272301</v>
      </c>
      <c r="L1250" s="38">
        <v>20020.329222019776</v>
      </c>
      <c r="M1250" s="38">
        <v>19995.513654504721</v>
      </c>
      <c r="N1250" s="38">
        <v>19731.879706671596</v>
      </c>
      <c r="O1250" s="38">
        <v>19186.11054187232</v>
      </c>
      <c r="P1250" s="38">
        <v>18707.9375976558</v>
      </c>
      <c r="Q1250" s="38">
        <v>18251.655240746433</v>
      </c>
      <c r="R1250" s="38">
        <v>17977.638041348495</v>
      </c>
      <c r="S1250" s="38">
        <v>17965.22964022083</v>
      </c>
      <c r="T1250" s="38">
        <v>18009.125136405939</v>
      </c>
      <c r="U1250" s="38">
        <v>18229.724238793129</v>
      </c>
      <c r="V1250" s="38">
        <v>18664.328387642177</v>
      </c>
      <c r="W1250" s="38">
        <v>18994.719154709033</v>
      </c>
      <c r="X1250" s="38">
        <v>19290.659128461306</v>
      </c>
      <c r="Y1250" s="38">
        <v>19603.518818759334</v>
      </c>
      <c r="Z1250" s="38">
        <v>19762.121292425036</v>
      </c>
      <c r="AA1250" s="38">
        <v>19869.777678593506</v>
      </c>
      <c r="AB1250" s="38">
        <v>19993.946991634923</v>
      </c>
      <c r="AC1250" s="38">
        <v>20206.375666825479</v>
      </c>
      <c r="AD1250" s="38">
        <v>20333.580289589434</v>
      </c>
    </row>
    <row r="1251" spans="1:30" x14ac:dyDescent="0.25">
      <c r="A1251" t="s">
        <v>21</v>
      </c>
      <c r="B1251" t="s">
        <v>18</v>
      </c>
      <c r="C1251" s="31" t="s">
        <v>6</v>
      </c>
      <c r="D1251" s="2" t="s">
        <v>48</v>
      </c>
      <c r="E1251" s="38">
        <v>21172</v>
      </c>
      <c r="F1251" s="38">
        <v>21614.154023644362</v>
      </c>
      <c r="G1251" s="38">
        <v>21813.358140670171</v>
      </c>
      <c r="H1251" s="38">
        <v>21949.656743336898</v>
      </c>
      <c r="I1251" s="38">
        <v>21892.031393475201</v>
      </c>
      <c r="J1251" s="38">
        <v>21535.77906230143</v>
      </c>
      <c r="K1251" s="38">
        <v>21056.593298236501</v>
      </c>
      <c r="L1251" s="38">
        <v>20785.474562086583</v>
      </c>
      <c r="M1251" s="38">
        <v>20700.392462294305</v>
      </c>
      <c r="N1251" s="38">
        <v>20758.58166837633</v>
      </c>
      <c r="O1251" s="38">
        <v>21236.388913930736</v>
      </c>
      <c r="P1251" s="38">
        <v>21632.857950178681</v>
      </c>
      <c r="Q1251" s="38">
        <v>21826.88089419885</v>
      </c>
      <c r="R1251" s="38">
        <v>21826.359490039678</v>
      </c>
      <c r="S1251" s="38">
        <v>21578.200381992632</v>
      </c>
      <c r="T1251" s="38">
        <v>21026.819160288949</v>
      </c>
      <c r="U1251" s="38">
        <v>20533.95098997129</v>
      </c>
      <c r="V1251" s="38">
        <v>20093.514402270535</v>
      </c>
      <c r="W1251" s="38">
        <v>19834.322086716442</v>
      </c>
      <c r="X1251" s="38">
        <v>19845.349884645173</v>
      </c>
      <c r="Y1251" s="38">
        <v>19941.339353363615</v>
      </c>
      <c r="Z1251" s="38">
        <v>20209.867263971082</v>
      </c>
      <c r="AA1251" s="38">
        <v>20682.822066775239</v>
      </c>
      <c r="AB1251" s="38">
        <v>21067.473519177554</v>
      </c>
      <c r="AC1251" s="38">
        <v>21407.761881283215</v>
      </c>
      <c r="AD1251" s="38">
        <v>21738.533732739437</v>
      </c>
    </row>
    <row r="1252" spans="1:30" x14ac:dyDescent="0.25">
      <c r="A1252" t="s">
        <v>21</v>
      </c>
      <c r="B1252" t="s">
        <v>18</v>
      </c>
      <c r="C1252" s="31" t="s">
        <v>6</v>
      </c>
      <c r="D1252" s="2" t="s">
        <v>49</v>
      </c>
      <c r="E1252" s="38">
        <v>21467</v>
      </c>
      <c r="F1252" s="38">
        <v>21692.457267732127</v>
      </c>
      <c r="G1252" s="38">
        <v>22008.592739547512</v>
      </c>
      <c r="H1252" s="38">
        <v>22319.058446186806</v>
      </c>
      <c r="I1252" s="38">
        <v>22626.871801848407</v>
      </c>
      <c r="J1252" s="38">
        <v>23037.115159723413</v>
      </c>
      <c r="K1252" s="38">
        <v>23506.122783399554</v>
      </c>
      <c r="L1252" s="38">
        <v>23748.614077078022</v>
      </c>
      <c r="M1252" s="38">
        <v>23917.751182045402</v>
      </c>
      <c r="N1252" s="38">
        <v>23868.128739096828</v>
      </c>
      <c r="O1252" s="38">
        <v>23540.205556743345</v>
      </c>
      <c r="P1252" s="38">
        <v>23106.791269492474</v>
      </c>
      <c r="Q1252" s="38">
        <v>22857.185505786285</v>
      </c>
      <c r="R1252" s="38">
        <v>22797.886767105243</v>
      </c>
      <c r="S1252" s="38">
        <v>22919.812502395482</v>
      </c>
      <c r="T1252" s="38">
        <v>23451.66990521465</v>
      </c>
      <c r="U1252" s="38">
        <v>23902.929268758293</v>
      </c>
      <c r="V1252" s="38">
        <v>24136.604543656224</v>
      </c>
      <c r="W1252" s="38">
        <v>24153.991432522023</v>
      </c>
      <c r="X1252" s="38">
        <v>23913.850418649963</v>
      </c>
      <c r="Y1252" s="38">
        <v>23349.045370897751</v>
      </c>
      <c r="Z1252" s="38">
        <v>22835.923712976957</v>
      </c>
      <c r="AA1252" s="38">
        <v>22403.754280155346</v>
      </c>
      <c r="AB1252" s="38">
        <v>22154.931999580578</v>
      </c>
      <c r="AC1252" s="38">
        <v>22189.089089994777</v>
      </c>
      <c r="AD1252" s="38">
        <v>22336.362860692214</v>
      </c>
    </row>
    <row r="1253" spans="1:30" x14ac:dyDescent="0.25">
      <c r="A1253" t="s">
        <v>21</v>
      </c>
      <c r="B1253" t="s">
        <v>18</v>
      </c>
      <c r="C1253" s="31" t="s">
        <v>6</v>
      </c>
      <c r="D1253" s="2" t="s">
        <v>50</v>
      </c>
      <c r="E1253" s="38">
        <v>22776</v>
      </c>
      <c r="F1253" s="38">
        <v>22422.437579234087</v>
      </c>
      <c r="G1253" s="38">
        <v>22348.155853356227</v>
      </c>
      <c r="H1253" s="38">
        <v>22315.161445079808</v>
      </c>
      <c r="I1253" s="38">
        <v>22462.312255338533</v>
      </c>
      <c r="J1253" s="38">
        <v>22611.020005386225</v>
      </c>
      <c r="K1253" s="38">
        <v>22889.723488726158</v>
      </c>
      <c r="L1253" s="38">
        <v>23257.314663002857</v>
      </c>
      <c r="M1253" s="38">
        <v>23635.883889530727</v>
      </c>
      <c r="N1253" s="38">
        <v>24016.7901062132</v>
      </c>
      <c r="O1253" s="38">
        <v>24489.037358760834</v>
      </c>
      <c r="P1253" s="38">
        <v>25001.295478686436</v>
      </c>
      <c r="Q1253" s="38">
        <v>25296.573972269325</v>
      </c>
      <c r="R1253" s="38">
        <v>25501.211120942826</v>
      </c>
      <c r="S1253" s="38">
        <v>25456.308445479859</v>
      </c>
      <c r="T1253" s="38">
        <v>25145.943980656426</v>
      </c>
      <c r="U1253" s="38">
        <v>24746.601572916352</v>
      </c>
      <c r="V1253" s="38">
        <v>24517.503123515085</v>
      </c>
      <c r="W1253" s="38">
        <v>24486.467960317183</v>
      </c>
      <c r="X1253" s="38">
        <v>24662.333285806708</v>
      </c>
      <c r="Y1253" s="38">
        <v>25242.654579493548</v>
      </c>
      <c r="Z1253" s="38">
        <v>25737.345979822876</v>
      </c>
      <c r="AA1253" s="38">
        <v>25994.690301685481</v>
      </c>
      <c r="AB1253" s="38">
        <v>26019.900416842676</v>
      </c>
      <c r="AC1253" s="38">
        <v>25780.118342003763</v>
      </c>
      <c r="AD1253" s="38">
        <v>25210.20870128744</v>
      </c>
    </row>
    <row r="1254" spans="1:30" x14ac:dyDescent="0.25">
      <c r="A1254" t="s">
        <v>21</v>
      </c>
      <c r="B1254" t="s">
        <v>18</v>
      </c>
      <c r="C1254" s="31" t="s">
        <v>6</v>
      </c>
      <c r="D1254" s="2" t="s">
        <v>51</v>
      </c>
      <c r="E1254" s="38">
        <v>18110</v>
      </c>
      <c r="F1254" s="38">
        <v>19404.337526439129</v>
      </c>
      <c r="G1254" s="38">
        <v>20474.965497089826</v>
      </c>
      <c r="H1254" s="38">
        <v>21244.906677751176</v>
      </c>
      <c r="I1254" s="38">
        <v>21635.731580873588</v>
      </c>
      <c r="J1254" s="38">
        <v>22072.102691038795</v>
      </c>
      <c r="K1254" s="38">
        <v>21818.092243149702</v>
      </c>
      <c r="L1254" s="38">
        <v>21812.159282249013</v>
      </c>
      <c r="M1254" s="38">
        <v>21848.174515430001</v>
      </c>
      <c r="N1254" s="38">
        <v>22034.117856679288</v>
      </c>
      <c r="O1254" s="38">
        <v>22243.643223759434</v>
      </c>
      <c r="P1254" s="38">
        <v>22565.399911226203</v>
      </c>
      <c r="Q1254" s="38">
        <v>22968.505476844111</v>
      </c>
      <c r="R1254" s="38">
        <v>23384.323719356442</v>
      </c>
      <c r="S1254" s="38">
        <v>23800.525020671335</v>
      </c>
      <c r="T1254" s="38">
        <v>24292.906651582074</v>
      </c>
      <c r="U1254" s="38">
        <v>24808.068136541631</v>
      </c>
      <c r="V1254" s="38">
        <v>25122.201118248653</v>
      </c>
      <c r="W1254" s="38">
        <v>25338.662163182325</v>
      </c>
      <c r="X1254" s="38">
        <v>25297.709054377992</v>
      </c>
      <c r="Y1254" s="38">
        <v>25018.680690740573</v>
      </c>
      <c r="Z1254" s="38">
        <v>24667.617167185093</v>
      </c>
      <c r="AA1254" s="38">
        <v>24474.489744113496</v>
      </c>
      <c r="AB1254" s="38">
        <v>24476.441884414828</v>
      </c>
      <c r="AC1254" s="38">
        <v>24685.20359150779</v>
      </c>
      <c r="AD1254" s="38">
        <v>25279.240247187583</v>
      </c>
    </row>
    <row r="1255" spans="1:30" x14ac:dyDescent="0.25">
      <c r="A1255" t="s">
        <v>21</v>
      </c>
      <c r="B1255" t="s">
        <v>18</v>
      </c>
      <c r="C1255" s="31" t="s">
        <v>6</v>
      </c>
      <c r="D1255" s="2" t="s">
        <v>52</v>
      </c>
      <c r="E1255" s="38">
        <v>12524</v>
      </c>
      <c r="F1255" s="38">
        <v>13129.814027813236</v>
      </c>
      <c r="G1255" s="38">
        <v>13664.722981742801</v>
      </c>
      <c r="H1255" s="38">
        <v>14337.883486208626</v>
      </c>
      <c r="I1255" s="38">
        <v>15165.785707423691</v>
      </c>
      <c r="J1255" s="38">
        <v>15915.324778670283</v>
      </c>
      <c r="K1255" s="38">
        <v>17105.710285907662</v>
      </c>
      <c r="L1255" s="38">
        <v>18067.101029091165</v>
      </c>
      <c r="M1255" s="38">
        <v>18758.65886883546</v>
      </c>
      <c r="N1255" s="38">
        <v>19151.511106420974</v>
      </c>
      <c r="O1255" s="38">
        <v>19572.522000368517</v>
      </c>
      <c r="P1255" s="38">
        <v>19417.738626887196</v>
      </c>
      <c r="Q1255" s="38">
        <v>19468.092437721571</v>
      </c>
      <c r="R1255" s="38">
        <v>19554.418325703351</v>
      </c>
      <c r="S1255" s="38">
        <v>19756.897932610285</v>
      </c>
      <c r="T1255" s="38">
        <v>19991.19578538787</v>
      </c>
      <c r="U1255" s="38">
        <v>20314.736272447321</v>
      </c>
      <c r="V1255" s="38">
        <v>20708.476372071535</v>
      </c>
      <c r="W1255" s="38">
        <v>21112.191740385388</v>
      </c>
      <c r="X1255" s="38">
        <v>21518.746826073631</v>
      </c>
      <c r="Y1255" s="38">
        <v>21989.875051862455</v>
      </c>
      <c r="Z1255" s="38">
        <v>22471.808367440768</v>
      </c>
      <c r="AA1255" s="38">
        <v>22776.030419275972</v>
      </c>
      <c r="AB1255" s="38">
        <v>22984.740208658692</v>
      </c>
      <c r="AC1255" s="38">
        <v>22952.602836364844</v>
      </c>
      <c r="AD1255" s="38">
        <v>22720.906226992869</v>
      </c>
    </row>
    <row r="1256" spans="1:30" x14ac:dyDescent="0.25">
      <c r="A1256" t="s">
        <v>21</v>
      </c>
      <c r="B1256" t="s">
        <v>18</v>
      </c>
      <c r="C1256" s="31" t="s">
        <v>6</v>
      </c>
      <c r="D1256" s="2" t="s">
        <v>53</v>
      </c>
      <c r="E1256" s="38">
        <v>7665</v>
      </c>
      <c r="F1256" s="38">
        <v>7948.2450763023626</v>
      </c>
      <c r="G1256" s="38">
        <v>8302.9850848941387</v>
      </c>
      <c r="H1256" s="38">
        <v>8695.9017308029979</v>
      </c>
      <c r="I1256" s="38">
        <v>9185.0241476928277</v>
      </c>
      <c r="J1256" s="38">
        <v>9641.4100461602429</v>
      </c>
      <c r="K1256" s="38">
        <v>10137.817861589003</v>
      </c>
      <c r="L1256" s="38">
        <v>10562.703783855139</v>
      </c>
      <c r="M1256" s="38">
        <v>11108.038311331529</v>
      </c>
      <c r="N1256" s="38">
        <v>11781.428335211964</v>
      </c>
      <c r="O1256" s="38">
        <v>12389.454882082628</v>
      </c>
      <c r="P1256" s="38">
        <v>13369.779764164672</v>
      </c>
      <c r="Q1256" s="38">
        <v>14140.29081321794</v>
      </c>
      <c r="R1256" s="38">
        <v>14694.568094117498</v>
      </c>
      <c r="S1256" s="38">
        <v>15035.767601077905</v>
      </c>
      <c r="T1256" s="38">
        <v>15387.601783582253</v>
      </c>
      <c r="U1256" s="38">
        <v>15318.420877202787</v>
      </c>
      <c r="V1256" s="38">
        <v>15399.79820855604</v>
      </c>
      <c r="W1256" s="38">
        <v>15509.685737104308</v>
      </c>
      <c r="X1256" s="38">
        <v>15703.564622811096</v>
      </c>
      <c r="Y1256" s="38">
        <v>15930.805559152446</v>
      </c>
      <c r="Z1256" s="38">
        <v>16220.745024968764</v>
      </c>
      <c r="AA1256" s="38">
        <v>16565.097846549514</v>
      </c>
      <c r="AB1256" s="38">
        <v>16914.198293333156</v>
      </c>
      <c r="AC1256" s="38">
        <v>17268.888061029782</v>
      </c>
      <c r="AD1256" s="38">
        <v>17675.862065974507</v>
      </c>
    </row>
    <row r="1257" spans="1:30" x14ac:dyDescent="0.25">
      <c r="A1257" t="s">
        <v>21</v>
      </c>
      <c r="B1257" t="s">
        <v>18</v>
      </c>
      <c r="C1257" s="31" t="s">
        <v>6</v>
      </c>
      <c r="D1257" s="2" t="s">
        <v>1</v>
      </c>
      <c r="E1257" s="38">
        <v>6868</v>
      </c>
      <c r="F1257" s="38">
        <v>7014.1366756698271</v>
      </c>
      <c r="G1257" s="38">
        <v>7097.1786747789929</v>
      </c>
      <c r="H1257" s="38">
        <v>7234.0449737127492</v>
      </c>
      <c r="I1257" s="38">
        <v>7383.2581770154648</v>
      </c>
      <c r="J1257" s="38">
        <v>7584.8710615170648</v>
      </c>
      <c r="K1257" s="38">
        <v>7863.2928720173959</v>
      </c>
      <c r="L1257" s="38">
        <v>8129.0623687355446</v>
      </c>
      <c r="M1257" s="38">
        <v>8455.9083877655612</v>
      </c>
      <c r="N1257" s="38">
        <v>8849.8199710904228</v>
      </c>
      <c r="O1257" s="38">
        <v>9255.765254715132</v>
      </c>
      <c r="P1257" s="38">
        <v>9735.6785563256817</v>
      </c>
      <c r="Q1257" s="38">
        <v>10151.202904642991</v>
      </c>
      <c r="R1257" s="38">
        <v>10686.34134580327</v>
      </c>
      <c r="S1257" s="38">
        <v>11342.560345519363</v>
      </c>
      <c r="T1257" s="38">
        <v>11949.511349205173</v>
      </c>
      <c r="U1257" s="38">
        <v>12862.0234887109</v>
      </c>
      <c r="V1257" s="38">
        <v>13562.371911940305</v>
      </c>
      <c r="W1257" s="38">
        <v>14180.233656349701</v>
      </c>
      <c r="X1257" s="38">
        <v>14730.22693188164</v>
      </c>
      <c r="Y1257" s="38">
        <v>15247.300608099413</v>
      </c>
      <c r="Z1257" s="38">
        <v>15680.93255774112</v>
      </c>
      <c r="AA1257" s="38">
        <v>16076.400510544992</v>
      </c>
      <c r="AB1257" s="38">
        <v>16440.880689820169</v>
      </c>
      <c r="AC1257" s="38">
        <v>16825.020366993569</v>
      </c>
      <c r="AD1257" s="38">
        <v>17221.737544046297</v>
      </c>
    </row>
    <row r="1258" spans="1:30" x14ac:dyDescent="0.25">
      <c r="A1258" t="s">
        <v>21</v>
      </c>
      <c r="B1258" t="s">
        <v>18</v>
      </c>
      <c r="C1258" s="31" t="s">
        <v>6</v>
      </c>
      <c r="D1258" s="2" t="s">
        <v>0</v>
      </c>
      <c r="E1258" s="38">
        <v>292364</v>
      </c>
      <c r="F1258" s="38">
        <v>294278.74183417414</v>
      </c>
      <c r="G1258" s="38">
        <v>296182.74459577922</v>
      </c>
      <c r="H1258" s="38">
        <v>298013.40457348526</v>
      </c>
      <c r="I1258" s="38">
        <v>299768.4506052793</v>
      </c>
      <c r="J1258" s="38">
        <v>301445.8700486361</v>
      </c>
      <c r="K1258" s="38">
        <v>303028.66287168389</v>
      </c>
      <c r="L1258" s="38">
        <v>304621.88739157864</v>
      </c>
      <c r="M1258" s="38">
        <v>306223.03822133911</v>
      </c>
      <c r="N1258" s="38">
        <v>307829.41013021983</v>
      </c>
      <c r="O1258" s="38">
        <v>309438.93701914605</v>
      </c>
      <c r="P1258" s="38">
        <v>310977.55070852221</v>
      </c>
      <c r="Q1258" s="38">
        <v>312443.43931938853</v>
      </c>
      <c r="R1258" s="38">
        <v>313834.42162362183</v>
      </c>
      <c r="S1258" s="38">
        <v>315149.24768148363</v>
      </c>
      <c r="T1258" s="38">
        <v>316387.09540165414</v>
      </c>
      <c r="U1258" s="38">
        <v>317548.53709891991</v>
      </c>
      <c r="V1258" s="38">
        <v>318633.91018808406</v>
      </c>
      <c r="W1258" s="38">
        <v>319644.2493284496</v>
      </c>
      <c r="X1258" s="38">
        <v>320580.88691268925</v>
      </c>
      <c r="Y1258" s="38">
        <v>321445.45577011799</v>
      </c>
      <c r="Z1258" s="38">
        <v>322239.67435718578</v>
      </c>
      <c r="AA1258" s="38">
        <v>322967.75169933209</v>
      </c>
      <c r="AB1258" s="38">
        <v>323632.24551859347</v>
      </c>
      <c r="AC1258" s="38">
        <v>324234.90546670131</v>
      </c>
      <c r="AD1258" s="38">
        <v>324777.77975677053</v>
      </c>
    </row>
    <row r="1259" spans="1:30" x14ac:dyDescent="0.25">
      <c r="A1259" t="s">
        <v>24</v>
      </c>
      <c r="B1259" t="s">
        <v>56</v>
      </c>
      <c r="C1259" s="31" t="s">
        <v>4</v>
      </c>
      <c r="D1259" s="6" t="s">
        <v>37</v>
      </c>
      <c r="E1259" s="38">
        <v>81410</v>
      </c>
      <c r="F1259" s="38">
        <v>82440.811938406157</v>
      </c>
      <c r="G1259" s="38">
        <v>83751.255974619999</v>
      </c>
      <c r="H1259" s="38">
        <v>85762.626578381198</v>
      </c>
      <c r="I1259" s="38">
        <v>88452.908903742951</v>
      </c>
      <c r="J1259" s="38">
        <v>91416.669323611044</v>
      </c>
      <c r="K1259" s="38">
        <v>94487.86442826956</v>
      </c>
      <c r="L1259" s="38">
        <v>97369.229008290888</v>
      </c>
      <c r="M1259" s="38">
        <v>100062.28103187901</v>
      </c>
      <c r="N1259" s="38">
        <v>102565.89911106523</v>
      </c>
      <c r="O1259" s="38">
        <v>104879.76620395029</v>
      </c>
      <c r="P1259" s="38">
        <v>107012.36659147931</v>
      </c>
      <c r="Q1259" s="38">
        <v>109152.32433683248</v>
      </c>
      <c r="R1259" s="38">
        <v>111289.63585280455</v>
      </c>
      <c r="S1259" s="38">
        <v>113414.82264209665</v>
      </c>
      <c r="T1259" s="38">
        <v>115519.32993323618</v>
      </c>
      <c r="U1259" s="38">
        <v>117601.17014588992</v>
      </c>
      <c r="V1259" s="38">
        <v>119660.03868390931</v>
      </c>
      <c r="W1259" s="38">
        <v>121702.60503896073</v>
      </c>
      <c r="X1259" s="38">
        <v>123735.29789647472</v>
      </c>
      <c r="Y1259" s="38">
        <v>125765.08814300032</v>
      </c>
      <c r="Z1259" s="38">
        <v>127798.59908696126</v>
      </c>
      <c r="AA1259" s="38">
        <v>129841.17481085233</v>
      </c>
      <c r="AB1259" s="38">
        <v>131896.35372389789</v>
      </c>
      <c r="AC1259" s="38">
        <v>133965.37800443458</v>
      </c>
      <c r="AD1259" s="38">
        <v>136047.32228659923</v>
      </c>
    </row>
    <row r="1260" spans="1:30" x14ac:dyDescent="0.25">
      <c r="A1260" t="s">
        <v>24</v>
      </c>
      <c r="B1260" t="s">
        <v>56</v>
      </c>
      <c r="C1260" s="31" t="s">
        <v>4</v>
      </c>
      <c r="D1260" s="6" t="s">
        <v>38</v>
      </c>
      <c r="E1260" s="38">
        <v>82515</v>
      </c>
      <c r="F1260" s="38">
        <v>83470.114186676074</v>
      </c>
      <c r="G1260" s="38">
        <v>84570.113026546765</v>
      </c>
      <c r="H1260" s="38">
        <v>85344.40381919191</v>
      </c>
      <c r="I1260" s="38">
        <v>85885.568394486283</v>
      </c>
      <c r="J1260" s="38">
        <v>86895.1073334307</v>
      </c>
      <c r="K1260" s="38">
        <v>88220.580359471467</v>
      </c>
      <c r="L1260" s="38">
        <v>89795.731762176554</v>
      </c>
      <c r="M1260" s="38">
        <v>92061.746442108968</v>
      </c>
      <c r="N1260" s="38">
        <v>94977.605944834999</v>
      </c>
      <c r="O1260" s="38">
        <v>98149.013686481601</v>
      </c>
      <c r="P1260" s="38">
        <v>101445.75620362679</v>
      </c>
      <c r="Q1260" s="38">
        <v>104527.2420862146</v>
      </c>
      <c r="R1260" s="38">
        <v>107388.71607203677</v>
      </c>
      <c r="S1260" s="38">
        <v>110023.94381044507</v>
      </c>
      <c r="T1260" s="38">
        <v>112426.83821784641</v>
      </c>
      <c r="U1260" s="38">
        <v>114584.70684390915</v>
      </c>
      <c r="V1260" s="38">
        <v>116741.6658292529</v>
      </c>
      <c r="W1260" s="38">
        <v>118887.93926133549</v>
      </c>
      <c r="X1260" s="38">
        <v>121014.10571473021</v>
      </c>
      <c r="Y1260" s="38">
        <v>123111.98380940952</v>
      </c>
      <c r="Z1260" s="38">
        <v>125180.42999567505</v>
      </c>
      <c r="AA1260" s="38">
        <v>127220.43308840239</v>
      </c>
      <c r="AB1260" s="38">
        <v>129240.38814813897</v>
      </c>
      <c r="AC1260" s="38">
        <v>131249.38984578717</v>
      </c>
      <c r="AD1260" s="38">
        <v>133257.20799295575</v>
      </c>
    </row>
    <row r="1261" spans="1:30" x14ac:dyDescent="0.25">
      <c r="A1261" t="s">
        <v>24</v>
      </c>
      <c r="B1261" t="s">
        <v>56</v>
      </c>
      <c r="C1261" s="31" t="s">
        <v>4</v>
      </c>
      <c r="D1261" s="6" t="s">
        <v>39</v>
      </c>
      <c r="E1261" s="38">
        <v>75230</v>
      </c>
      <c r="F1261" s="38">
        <v>77699.348092961998</v>
      </c>
      <c r="G1261" s="38">
        <v>80567.773749570275</v>
      </c>
      <c r="H1261" s="38">
        <v>83133.603194243435</v>
      </c>
      <c r="I1261" s="38">
        <v>85466.803537826039</v>
      </c>
      <c r="J1261" s="38">
        <v>86886.270794891141</v>
      </c>
      <c r="K1261" s="38">
        <v>88055.055637246696</v>
      </c>
      <c r="L1261" s="38">
        <v>89315.118681438122</v>
      </c>
      <c r="M1261" s="38">
        <v>90275.323726608971</v>
      </c>
      <c r="N1261" s="38">
        <v>91026.232146538547</v>
      </c>
      <c r="O1261" s="38">
        <v>92244.850555846337</v>
      </c>
      <c r="P1261" s="38">
        <v>93744.644052366333</v>
      </c>
      <c r="Q1261" s="38">
        <v>95480.276535811136</v>
      </c>
      <c r="R1261" s="38">
        <v>97882.308592877904</v>
      </c>
      <c r="S1261" s="38">
        <v>100894.62757156725</v>
      </c>
      <c r="T1261" s="38">
        <v>104123.06441038854</v>
      </c>
      <c r="U1261" s="38">
        <v>107453.08750630653</v>
      </c>
      <c r="V1261" s="38">
        <v>110569.7729960084</v>
      </c>
      <c r="W1261" s="38">
        <v>113464.50254961787</v>
      </c>
      <c r="X1261" s="38">
        <v>116127.95662941661</v>
      </c>
      <c r="Y1261" s="38">
        <v>118551.49343981053</v>
      </c>
      <c r="Z1261" s="38">
        <v>120720.58917748604</v>
      </c>
      <c r="AA1261" s="38">
        <v>122879.60530798348</v>
      </c>
      <c r="AB1261" s="38">
        <v>125020.61464493444</v>
      </c>
      <c r="AC1261" s="38">
        <v>127136.70776661625</v>
      </c>
      <c r="AD1261" s="38">
        <v>129222.26727119989</v>
      </c>
    </row>
    <row r="1262" spans="1:30" x14ac:dyDescent="0.25">
      <c r="A1262" t="s">
        <v>24</v>
      </c>
      <c r="B1262" t="s">
        <v>56</v>
      </c>
      <c r="C1262" s="31" t="s">
        <v>4</v>
      </c>
      <c r="D1262" s="6" t="s">
        <v>40</v>
      </c>
      <c r="E1262" s="38">
        <v>77875</v>
      </c>
      <c r="F1262" s="38">
        <v>77884.079850176451</v>
      </c>
      <c r="G1262" s="38">
        <v>78004.509958628245</v>
      </c>
      <c r="H1262" s="38">
        <v>79123.277331678371</v>
      </c>
      <c r="I1262" s="38">
        <v>80546.528008538735</v>
      </c>
      <c r="J1262" s="38">
        <v>82495.548915839521</v>
      </c>
      <c r="K1262" s="38">
        <v>85190.464410859422</v>
      </c>
      <c r="L1262" s="38">
        <v>88270.872586881713</v>
      </c>
      <c r="M1262" s="38">
        <v>91071.591958375648</v>
      </c>
      <c r="N1262" s="38">
        <v>93669.039882683195</v>
      </c>
      <c r="O1262" s="38">
        <v>95373.13546376786</v>
      </c>
      <c r="P1262" s="38">
        <v>96751.875364967054</v>
      </c>
      <c r="Q1262" s="38">
        <v>98159.154044610332</v>
      </c>
      <c r="R1262" s="38">
        <v>99266.7670525781</v>
      </c>
      <c r="S1262" s="38">
        <v>100156.57510022726</v>
      </c>
      <c r="T1262" s="38">
        <v>101490.03767372634</v>
      </c>
      <c r="U1262" s="38">
        <v>103042.48677101368</v>
      </c>
      <c r="V1262" s="38">
        <v>104852.51787340171</v>
      </c>
      <c r="W1262" s="38">
        <v>107356.49815960819</v>
      </c>
      <c r="X1262" s="38">
        <v>110479.64841944065</v>
      </c>
      <c r="Y1262" s="38">
        <v>113808.09254894004</v>
      </c>
      <c r="Z1262" s="38">
        <v>117256.14633990065</v>
      </c>
      <c r="AA1262" s="38">
        <v>120487.10785039449</v>
      </c>
      <c r="AB1262" s="38">
        <v>123488.96271204518</v>
      </c>
      <c r="AC1262" s="38">
        <v>126251.42321361725</v>
      </c>
      <c r="AD1262" s="38">
        <v>128759.28271026813</v>
      </c>
    </row>
    <row r="1263" spans="1:30" x14ac:dyDescent="0.25">
      <c r="A1263" t="s">
        <v>24</v>
      </c>
      <c r="B1263" t="s">
        <v>56</v>
      </c>
      <c r="C1263" s="31" t="s">
        <v>4</v>
      </c>
      <c r="D1263" s="6" t="s">
        <v>41</v>
      </c>
      <c r="E1263" s="38">
        <v>93294</v>
      </c>
      <c r="F1263" s="38">
        <v>92820.62998673963</v>
      </c>
      <c r="G1263" s="38">
        <v>92274.401511879129</v>
      </c>
      <c r="H1263" s="38">
        <v>91534.400390670286</v>
      </c>
      <c r="I1263" s="38">
        <v>91098.991450551548</v>
      </c>
      <c r="J1263" s="38">
        <v>91360.167807789359</v>
      </c>
      <c r="K1263" s="38">
        <v>92148.759354089372</v>
      </c>
      <c r="L1263" s="38">
        <v>92937.471492403696</v>
      </c>
      <c r="M1263" s="38">
        <v>94513.243654939055</v>
      </c>
      <c r="N1263" s="38">
        <v>96376.240610957218</v>
      </c>
      <c r="O1263" s="38">
        <v>98847.833512863057</v>
      </c>
      <c r="P1263" s="38">
        <v>102139.34999357059</v>
      </c>
      <c r="Q1263" s="38">
        <v>105609.34618504823</v>
      </c>
      <c r="R1263" s="38">
        <v>108677.30384425432</v>
      </c>
      <c r="S1263" s="38">
        <v>111445.99615707155</v>
      </c>
      <c r="T1263" s="38">
        <v>113299.08029639504</v>
      </c>
      <c r="U1263" s="38">
        <v>114765.29467963701</v>
      </c>
      <c r="V1263" s="38">
        <v>116260.63741258587</v>
      </c>
      <c r="W1263" s="38">
        <v>117483.47706680519</v>
      </c>
      <c r="X1263" s="38">
        <v>118489.8212429556</v>
      </c>
      <c r="Y1263" s="38">
        <v>119933.18782401475</v>
      </c>
      <c r="Z1263" s="38">
        <v>121617.50806198211</v>
      </c>
      <c r="AA1263" s="38">
        <v>123622.1549535396</v>
      </c>
      <c r="AB1263" s="38">
        <v>126317.50387772538</v>
      </c>
      <c r="AC1263" s="38">
        <v>129586.47439571281</v>
      </c>
      <c r="AD1263" s="38">
        <v>133039.02437557897</v>
      </c>
    </row>
    <row r="1264" spans="1:30" x14ac:dyDescent="0.25">
      <c r="A1264" t="s">
        <v>24</v>
      </c>
      <c r="B1264" t="s">
        <v>56</v>
      </c>
      <c r="C1264" s="31" t="s">
        <v>4</v>
      </c>
      <c r="D1264" s="6" t="s">
        <v>42</v>
      </c>
      <c r="E1264" s="38">
        <v>93107</v>
      </c>
      <c r="F1264" s="38">
        <v>94091.379815138367</v>
      </c>
      <c r="G1264" s="38">
        <v>95362.404615614738</v>
      </c>
      <c r="H1264" s="38">
        <v>96638.737325853988</v>
      </c>
      <c r="I1264" s="38">
        <v>97655.349272410269</v>
      </c>
      <c r="J1264" s="38">
        <v>98685.107992008852</v>
      </c>
      <c r="K1264" s="38">
        <v>99496.427047323101</v>
      </c>
      <c r="L1264" s="38">
        <v>100222.33660756907</v>
      </c>
      <c r="M1264" s="38">
        <v>100845.39951763305</v>
      </c>
      <c r="N1264" s="38">
        <v>101710.36789903266</v>
      </c>
      <c r="O1264" s="38">
        <v>103124.2374307625</v>
      </c>
      <c r="P1264" s="38">
        <v>104851.95424616928</v>
      </c>
      <c r="Q1264" s="38">
        <v>106411.14218332584</v>
      </c>
      <c r="R1264" s="38">
        <v>108407.51041977547</v>
      </c>
      <c r="S1264" s="38">
        <v>110476.69563043719</v>
      </c>
      <c r="T1264" s="38">
        <v>112952.07175078447</v>
      </c>
      <c r="U1264" s="38">
        <v>116039.17747541632</v>
      </c>
      <c r="V1264" s="38">
        <v>119246.85475877649</v>
      </c>
      <c r="W1264" s="38">
        <v>122096.99358926385</v>
      </c>
      <c r="X1264" s="38">
        <v>124718.52719144848</v>
      </c>
      <c r="Y1264" s="38">
        <v>126572.38437738756</v>
      </c>
      <c r="Z1264" s="38">
        <v>128071.08190218796</v>
      </c>
      <c r="AA1264" s="38">
        <v>129580.54490671576</v>
      </c>
      <c r="AB1264" s="38">
        <v>130843.59457848694</v>
      </c>
      <c r="AC1264" s="38">
        <v>131925.8003285093</v>
      </c>
      <c r="AD1264" s="38">
        <v>133414.90231793834</v>
      </c>
    </row>
    <row r="1265" spans="1:30" x14ac:dyDescent="0.25">
      <c r="A1265" t="s">
        <v>24</v>
      </c>
      <c r="B1265" t="s">
        <v>56</v>
      </c>
      <c r="C1265" s="31" t="s">
        <v>4</v>
      </c>
      <c r="D1265" s="6" t="s">
        <v>43</v>
      </c>
      <c r="E1265" s="38">
        <v>90255</v>
      </c>
      <c r="F1265" s="38">
        <v>91067.196821856181</v>
      </c>
      <c r="G1265" s="38">
        <v>91831.47185566742</v>
      </c>
      <c r="H1265" s="38">
        <v>92894.311727928551</v>
      </c>
      <c r="I1265" s="38">
        <v>94493.643832648537</v>
      </c>
      <c r="J1265" s="38">
        <v>96105.202882198559</v>
      </c>
      <c r="K1265" s="38">
        <v>98012.046568846941</v>
      </c>
      <c r="L1265" s="38">
        <v>100035.16304694307</v>
      </c>
      <c r="M1265" s="38">
        <v>102058.24859095394</v>
      </c>
      <c r="N1265" s="38">
        <v>103807.04829209358</v>
      </c>
      <c r="O1265" s="38">
        <v>105520.39272314543</v>
      </c>
      <c r="P1265" s="38">
        <v>107083.23266014624</v>
      </c>
      <c r="Q1265" s="38">
        <v>108460.08506066608</v>
      </c>
      <c r="R1265" s="38">
        <v>109663.66851694476</v>
      </c>
      <c r="S1265" s="38">
        <v>110908.62491402079</v>
      </c>
      <c r="T1265" s="38">
        <v>112467.64341714905</v>
      </c>
      <c r="U1265" s="38">
        <v>114088.56767709617</v>
      </c>
      <c r="V1265" s="38">
        <v>115600.11642201856</v>
      </c>
      <c r="W1265" s="38">
        <v>117463.70622866336</v>
      </c>
      <c r="X1265" s="38">
        <v>119384.01206390075</v>
      </c>
      <c r="Y1265" s="38">
        <v>121668.2242556948</v>
      </c>
      <c r="Z1265" s="38">
        <v>124546.53014893235</v>
      </c>
      <c r="AA1265" s="38">
        <v>127537.91881786223</v>
      </c>
      <c r="AB1265" s="38">
        <v>130220.89938578146</v>
      </c>
      <c r="AC1265" s="38">
        <v>132735.06888288684</v>
      </c>
      <c r="AD1265" s="38">
        <v>134586.18191490785</v>
      </c>
    </row>
    <row r="1266" spans="1:30" x14ac:dyDescent="0.25">
      <c r="A1266" t="s">
        <v>24</v>
      </c>
      <c r="B1266" t="s">
        <v>56</v>
      </c>
      <c r="C1266" s="31" t="s">
        <v>4</v>
      </c>
      <c r="D1266" s="6" t="s">
        <v>44</v>
      </c>
      <c r="E1266" s="38">
        <v>80172</v>
      </c>
      <c r="F1266" s="38">
        <v>82760.050719433828</v>
      </c>
      <c r="G1266" s="38">
        <v>85834.545815069345</v>
      </c>
      <c r="H1266" s="38">
        <v>88899.114699162354</v>
      </c>
      <c r="I1266" s="38">
        <v>91414.528659359043</v>
      </c>
      <c r="J1266" s="38">
        <v>93445.163782954129</v>
      </c>
      <c r="K1266" s="38">
        <v>94886.874012935936</v>
      </c>
      <c r="L1266" s="38">
        <v>96177.001871040804</v>
      </c>
      <c r="M1266" s="38">
        <v>97704.997495609627</v>
      </c>
      <c r="N1266" s="38">
        <v>99728.338780068909</v>
      </c>
      <c r="O1266" s="38">
        <v>101734.91130986925</v>
      </c>
      <c r="P1266" s="38">
        <v>104003.53501502116</v>
      </c>
      <c r="Q1266" s="38">
        <v>106322.33872273591</v>
      </c>
      <c r="R1266" s="38">
        <v>108597.48816115594</v>
      </c>
      <c r="S1266" s="38">
        <v>110539.38504825186</v>
      </c>
      <c r="T1266" s="38">
        <v>112347.27400194368</v>
      </c>
      <c r="U1266" s="38">
        <v>113931.62737009274</v>
      </c>
      <c r="V1266" s="38">
        <v>115321.55693423253</v>
      </c>
      <c r="W1266" s="38">
        <v>116550.00956055606</v>
      </c>
      <c r="X1266" s="38">
        <v>117782.24886192323</v>
      </c>
      <c r="Y1266" s="38">
        <v>119291.38969891796</v>
      </c>
      <c r="Z1266" s="38">
        <v>120832.11144016139</v>
      </c>
      <c r="AA1266" s="38">
        <v>122291.04209452141</v>
      </c>
      <c r="AB1266" s="38">
        <v>124062.38000335557</v>
      </c>
      <c r="AC1266" s="38">
        <v>125888.68969946002</v>
      </c>
      <c r="AD1266" s="38">
        <v>128068.53455608507</v>
      </c>
    </row>
    <row r="1267" spans="1:30" x14ac:dyDescent="0.25">
      <c r="A1267" t="s">
        <v>24</v>
      </c>
      <c r="B1267" t="s">
        <v>56</v>
      </c>
      <c r="C1267" s="31" t="s">
        <v>4</v>
      </c>
      <c r="D1267" s="6" t="s">
        <v>45</v>
      </c>
      <c r="E1267" s="38">
        <v>81894</v>
      </c>
      <c r="F1267" s="38">
        <v>80951.108129370972</v>
      </c>
      <c r="G1267" s="38">
        <v>80493.661527556163</v>
      </c>
      <c r="H1267" s="38">
        <v>80418.933711760619</v>
      </c>
      <c r="I1267" s="38">
        <v>81483.957290195496</v>
      </c>
      <c r="J1267" s="38">
        <v>83451.043022285914</v>
      </c>
      <c r="K1267" s="38">
        <v>86224.252382109815</v>
      </c>
      <c r="L1267" s="38">
        <v>89466.665161960904</v>
      </c>
      <c r="M1267" s="38">
        <v>92692.348209604315</v>
      </c>
      <c r="N1267" s="38">
        <v>95432.863825244684</v>
      </c>
      <c r="O1267" s="38">
        <v>97737.187519509665</v>
      </c>
      <c r="P1267" s="38">
        <v>99492.802619588489</v>
      </c>
      <c r="Q1267" s="38">
        <v>101063.96668292848</v>
      </c>
      <c r="R1267" s="38">
        <v>102820.56094192044</v>
      </c>
      <c r="S1267" s="38">
        <v>105027.00475772985</v>
      </c>
      <c r="T1267" s="38">
        <v>107164.45835113825</v>
      </c>
      <c r="U1267" s="38">
        <v>109495.36613649483</v>
      </c>
      <c r="V1267" s="38">
        <v>111857.55929853693</v>
      </c>
      <c r="W1267" s="38">
        <v>114169.63482496387</v>
      </c>
      <c r="X1267" s="38">
        <v>116143.02797443671</v>
      </c>
      <c r="Y1267" s="38">
        <v>117957.19947809351</v>
      </c>
      <c r="Z1267" s="38">
        <v>119555.60987009961</v>
      </c>
      <c r="AA1267" s="38">
        <v>120947.03708075678</v>
      </c>
      <c r="AB1267" s="38">
        <v>122177.33456357343</v>
      </c>
      <c r="AC1267" s="38">
        <v>123389.68735339651</v>
      </c>
      <c r="AD1267" s="38">
        <v>124862.78282012031</v>
      </c>
    </row>
    <row r="1268" spans="1:30" x14ac:dyDescent="0.25">
      <c r="A1268" t="s">
        <v>24</v>
      </c>
      <c r="B1268" t="s">
        <v>56</v>
      </c>
      <c r="C1268" s="31" t="s">
        <v>4</v>
      </c>
      <c r="D1268" s="6" t="s">
        <v>46</v>
      </c>
      <c r="E1268" s="38">
        <v>77676</v>
      </c>
      <c r="F1268" s="38">
        <v>80172.729829688789</v>
      </c>
      <c r="G1268" s="38">
        <v>82097.599716302866</v>
      </c>
      <c r="H1268" s="38">
        <v>83603.771000936205</v>
      </c>
      <c r="I1268" s="38">
        <v>84135.664505917855</v>
      </c>
      <c r="J1268" s="38">
        <v>83597.639179897698</v>
      </c>
      <c r="K1268" s="38">
        <v>82928.619847396592</v>
      </c>
      <c r="L1268" s="38">
        <v>82682.0147539147</v>
      </c>
      <c r="M1268" s="38">
        <v>82831.34292359621</v>
      </c>
      <c r="N1268" s="38">
        <v>84081.950014905728</v>
      </c>
      <c r="O1268" s="38">
        <v>86198.058160208122</v>
      </c>
      <c r="P1268" s="38">
        <v>89070.468772348715</v>
      </c>
      <c r="Q1268" s="38">
        <v>92407.111045678874</v>
      </c>
      <c r="R1268" s="38">
        <v>95701.381822476309</v>
      </c>
      <c r="S1268" s="38">
        <v>98530.760946591297</v>
      </c>
      <c r="T1268" s="38">
        <v>100933.49558482054</v>
      </c>
      <c r="U1268" s="38">
        <v>102779.30629561975</v>
      </c>
      <c r="V1268" s="38">
        <v>104442.10085021044</v>
      </c>
      <c r="W1268" s="38">
        <v>106274.02722039887</v>
      </c>
      <c r="X1268" s="38">
        <v>108540.29664080054</v>
      </c>
      <c r="Y1268" s="38">
        <v>110721.46509438024</v>
      </c>
      <c r="Z1268" s="38">
        <v>113080.17398623039</v>
      </c>
      <c r="AA1268" s="38">
        <v>115455.72449212588</v>
      </c>
      <c r="AB1268" s="38">
        <v>117775.37725916415</v>
      </c>
      <c r="AC1268" s="38">
        <v>119756.78240088178</v>
      </c>
      <c r="AD1268" s="38">
        <v>121564.96255724848</v>
      </c>
    </row>
    <row r="1269" spans="1:30" x14ac:dyDescent="0.25">
      <c r="A1269" t="s">
        <v>24</v>
      </c>
      <c r="B1269" t="s">
        <v>56</v>
      </c>
      <c r="C1269" s="31" t="s">
        <v>4</v>
      </c>
      <c r="D1269" s="6" t="s">
        <v>47</v>
      </c>
      <c r="E1269" s="38">
        <v>71808</v>
      </c>
      <c r="F1269" s="38">
        <v>72030.503007840598</v>
      </c>
      <c r="G1269" s="38">
        <v>72610.88402505187</v>
      </c>
      <c r="H1269" s="38">
        <v>73317.402823036566</v>
      </c>
      <c r="I1269" s="38">
        <v>75203.339686462321</v>
      </c>
      <c r="J1269" s="38">
        <v>78168.497310907434</v>
      </c>
      <c r="K1269" s="38">
        <v>80769.625404063525</v>
      </c>
      <c r="L1269" s="38">
        <v>82773.149554736839</v>
      </c>
      <c r="M1269" s="38">
        <v>84340.846974840577</v>
      </c>
      <c r="N1269" s="38">
        <v>84978.956850707909</v>
      </c>
      <c r="O1269" s="38">
        <v>84595.502760208299</v>
      </c>
      <c r="P1269" s="38">
        <v>84106.104764986318</v>
      </c>
      <c r="Q1269" s="38">
        <v>84009.055172591616</v>
      </c>
      <c r="R1269" s="38">
        <v>84299.407530790457</v>
      </c>
      <c r="S1269" s="38">
        <v>85639.203980419406</v>
      </c>
      <c r="T1269" s="38">
        <v>87791.857650992562</v>
      </c>
      <c r="U1269" s="38">
        <v>90632.212743720069</v>
      </c>
      <c r="V1269" s="38">
        <v>93941.328978343983</v>
      </c>
      <c r="W1269" s="38">
        <v>97202.128839712095</v>
      </c>
      <c r="X1269" s="38">
        <v>100031.06397104949</v>
      </c>
      <c r="Y1269" s="38">
        <v>102459.5803431308</v>
      </c>
      <c r="Z1269" s="38">
        <v>104355.89153610001</v>
      </c>
      <c r="AA1269" s="38">
        <v>106071.25620163087</v>
      </c>
      <c r="AB1269" s="38">
        <v>107941.43754708642</v>
      </c>
      <c r="AC1269" s="38">
        <v>110232.20818362254</v>
      </c>
      <c r="AD1269" s="38">
        <v>112428.93088307648</v>
      </c>
    </row>
    <row r="1270" spans="1:30" x14ac:dyDescent="0.25">
      <c r="A1270" t="s">
        <v>24</v>
      </c>
      <c r="B1270" t="s">
        <v>56</v>
      </c>
      <c r="C1270" s="31" t="s">
        <v>4</v>
      </c>
      <c r="D1270" s="6" t="s">
        <v>48</v>
      </c>
      <c r="E1270" s="38">
        <v>65235</v>
      </c>
      <c r="F1270" s="38">
        <v>67280.446686145617</v>
      </c>
      <c r="G1270" s="38">
        <v>69089.137299505557</v>
      </c>
      <c r="H1270" s="38">
        <v>70619.093546142831</v>
      </c>
      <c r="I1270" s="38">
        <v>71349.396970853224</v>
      </c>
      <c r="J1270" s="38">
        <v>71448.681481948312</v>
      </c>
      <c r="K1270" s="38">
        <v>71778.495456216595</v>
      </c>
      <c r="L1270" s="38">
        <v>72424.042260531467</v>
      </c>
      <c r="M1270" s="38">
        <v>73242.816824798414</v>
      </c>
      <c r="N1270" s="38">
        <v>75165.314553208023</v>
      </c>
      <c r="O1270" s="38">
        <v>78125.156022047362</v>
      </c>
      <c r="P1270" s="38">
        <v>80769.780574448858</v>
      </c>
      <c r="Q1270" s="38">
        <v>82814.742396674235</v>
      </c>
      <c r="R1270" s="38">
        <v>84404.079786642615</v>
      </c>
      <c r="S1270" s="38">
        <v>85095.931336253168</v>
      </c>
      <c r="T1270" s="38">
        <v>84799.042607979849</v>
      </c>
      <c r="U1270" s="38">
        <v>84391.461158364546</v>
      </c>
      <c r="V1270" s="38">
        <v>84363.031917836648</v>
      </c>
      <c r="W1270" s="38">
        <v>84722.703665120207</v>
      </c>
      <c r="X1270" s="38">
        <v>86092.257455858387</v>
      </c>
      <c r="Y1270" s="38">
        <v>88237.448106325653</v>
      </c>
      <c r="Z1270" s="38">
        <v>91030.47372407958</v>
      </c>
      <c r="AA1270" s="38">
        <v>94285.391550419343</v>
      </c>
      <c r="AB1270" s="38">
        <v>97486.046243283679</v>
      </c>
      <c r="AC1270" s="38">
        <v>100285.85084715902</v>
      </c>
      <c r="AD1270" s="38">
        <v>102711.58524012228</v>
      </c>
    </row>
    <row r="1271" spans="1:30" x14ac:dyDescent="0.25">
      <c r="A1271" t="s">
        <v>24</v>
      </c>
      <c r="B1271" t="s">
        <v>56</v>
      </c>
      <c r="C1271" s="31" t="s">
        <v>4</v>
      </c>
      <c r="D1271" s="6" t="s">
        <v>49</v>
      </c>
      <c r="E1271" s="38">
        <v>56198</v>
      </c>
      <c r="F1271" s="38">
        <v>57180.842199363935</v>
      </c>
      <c r="G1271" s="38">
        <v>58662.645483626882</v>
      </c>
      <c r="H1271" s="38">
        <v>60670.180942950363</v>
      </c>
      <c r="I1271" s="38">
        <v>62745.863945008081</v>
      </c>
      <c r="J1271" s="38">
        <v>64745.284182519419</v>
      </c>
      <c r="K1271" s="38">
        <v>66843.904395576479</v>
      </c>
      <c r="L1271" s="38">
        <v>68697.835925088279</v>
      </c>
      <c r="M1271" s="38">
        <v>70280.813833047432</v>
      </c>
      <c r="N1271" s="38">
        <v>71100.735161839344</v>
      </c>
      <c r="O1271" s="38">
        <v>71336.909760313443</v>
      </c>
      <c r="P1271" s="38">
        <v>71761.598204547699</v>
      </c>
      <c r="Q1271" s="38">
        <v>72473.389103097361</v>
      </c>
      <c r="R1271" s="38">
        <v>73379.202495024598</v>
      </c>
      <c r="S1271" s="38">
        <v>75305.379869296405</v>
      </c>
      <c r="T1271" s="38">
        <v>78210.324382102524</v>
      </c>
      <c r="U1271" s="38">
        <v>80822.705544091485</v>
      </c>
      <c r="V1271" s="38">
        <v>82850.437560785009</v>
      </c>
      <c r="W1271" s="38">
        <v>84421.175297680733</v>
      </c>
      <c r="X1271" s="38">
        <v>85139.470659028419</v>
      </c>
      <c r="Y1271" s="38">
        <v>84911.319477522135</v>
      </c>
      <c r="Z1271" s="38">
        <v>84586.53444187541</v>
      </c>
      <c r="AA1271" s="38">
        <v>84626.070055633027</v>
      </c>
      <c r="AB1271" s="38">
        <v>85048.966684827697</v>
      </c>
      <c r="AC1271" s="38">
        <v>86443.469303804566</v>
      </c>
      <c r="AD1271" s="38">
        <v>88579.728526401144</v>
      </c>
    </row>
    <row r="1272" spans="1:30" x14ac:dyDescent="0.25">
      <c r="A1272" t="s">
        <v>24</v>
      </c>
      <c r="B1272" t="s">
        <v>56</v>
      </c>
      <c r="C1272" s="31" t="s">
        <v>4</v>
      </c>
      <c r="D1272" s="6" t="s">
        <v>50</v>
      </c>
      <c r="E1272" s="38">
        <v>51048</v>
      </c>
      <c r="F1272" s="38">
        <v>51552.755468849056</v>
      </c>
      <c r="G1272" s="38">
        <v>52260.714170282037</v>
      </c>
      <c r="H1272" s="38">
        <v>52884.890115119546</v>
      </c>
      <c r="I1272" s="38">
        <v>53725.153449170692</v>
      </c>
      <c r="J1272" s="38">
        <v>55115.940572691892</v>
      </c>
      <c r="K1272" s="38">
        <v>56263.007686981793</v>
      </c>
      <c r="L1272" s="38">
        <v>57839.225136977526</v>
      </c>
      <c r="M1272" s="38">
        <v>59891.195774777952</v>
      </c>
      <c r="N1272" s="38">
        <v>62003.121588386843</v>
      </c>
      <c r="O1272" s="38">
        <v>64062.162294046269</v>
      </c>
      <c r="P1272" s="38">
        <v>66195.5383093196</v>
      </c>
      <c r="Q1272" s="38">
        <v>68090.339830728291</v>
      </c>
      <c r="R1272" s="38">
        <v>69713.0207911615</v>
      </c>
      <c r="S1272" s="38">
        <v>70595.83989495736</v>
      </c>
      <c r="T1272" s="38">
        <v>70921.554801776656</v>
      </c>
      <c r="U1272" s="38">
        <v>71377.290133277536</v>
      </c>
      <c r="V1272" s="38">
        <v>72104.54363062921</v>
      </c>
      <c r="W1272" s="38">
        <v>73054.046942014233</v>
      </c>
      <c r="X1272" s="38">
        <v>74962.240515786703</v>
      </c>
      <c r="Y1272" s="38">
        <v>77807.111031105145</v>
      </c>
      <c r="Z1272" s="38">
        <v>80397.512973149627</v>
      </c>
      <c r="AA1272" s="38">
        <v>82417.391905449564</v>
      </c>
      <c r="AB1272" s="38">
        <v>83982.891907568162</v>
      </c>
      <c r="AC1272" s="38">
        <v>84738.060673836328</v>
      </c>
      <c r="AD1272" s="38">
        <v>84585.667818000074</v>
      </c>
    </row>
    <row r="1273" spans="1:30" x14ac:dyDescent="0.25">
      <c r="A1273" t="s">
        <v>24</v>
      </c>
      <c r="B1273" t="s">
        <v>56</v>
      </c>
      <c r="C1273" s="31" t="s">
        <v>4</v>
      </c>
      <c r="D1273" s="6" t="s">
        <v>51</v>
      </c>
      <c r="E1273" s="38">
        <v>37046</v>
      </c>
      <c r="F1273" s="38">
        <v>40317.739815641013</v>
      </c>
      <c r="G1273" s="38">
        <v>43157.552180042301</v>
      </c>
      <c r="H1273" s="38">
        <v>45430.302275981638</v>
      </c>
      <c r="I1273" s="38">
        <v>47119.672971239037</v>
      </c>
      <c r="J1273" s="38">
        <v>48671.236338483439</v>
      </c>
      <c r="K1273" s="38">
        <v>49288.110844600989</v>
      </c>
      <c r="L1273" s="38">
        <v>50106.455148598601</v>
      </c>
      <c r="M1273" s="38">
        <v>50864.75672163225</v>
      </c>
      <c r="N1273" s="38">
        <v>51830.184139240759</v>
      </c>
      <c r="O1273" s="38">
        <v>53286.328301159439</v>
      </c>
      <c r="P1273" s="38">
        <v>54561.117938581279</v>
      </c>
      <c r="Q1273" s="38">
        <v>56212.326309279102</v>
      </c>
      <c r="R1273" s="38">
        <v>58289.18822089929</v>
      </c>
      <c r="S1273" s="38">
        <v>60410.962779358088</v>
      </c>
      <c r="T1273" s="38">
        <v>62490.831203560156</v>
      </c>
      <c r="U1273" s="38">
        <v>64612.077174862439</v>
      </c>
      <c r="V1273" s="38">
        <v>66510.364517624141</v>
      </c>
      <c r="W1273" s="38">
        <v>68148.545848632275</v>
      </c>
      <c r="X1273" s="38">
        <v>69080.246052217859</v>
      </c>
      <c r="Y1273" s="38">
        <v>69493.066432233565</v>
      </c>
      <c r="Z1273" s="38">
        <v>70007.83568400309</v>
      </c>
      <c r="AA1273" s="38">
        <v>70781.582963619832</v>
      </c>
      <c r="AB1273" s="38">
        <v>71794.86896982872</v>
      </c>
      <c r="AC1273" s="38">
        <v>73711.496476861052</v>
      </c>
      <c r="AD1273" s="38">
        <v>76529.622829618136</v>
      </c>
    </row>
    <row r="1274" spans="1:30" x14ac:dyDescent="0.25">
      <c r="A1274" t="s">
        <v>24</v>
      </c>
      <c r="B1274" t="s">
        <v>56</v>
      </c>
      <c r="C1274" s="31" t="s">
        <v>4</v>
      </c>
      <c r="D1274" s="6" t="s">
        <v>52</v>
      </c>
      <c r="E1274" s="38">
        <v>24866</v>
      </c>
      <c r="F1274" s="38">
        <v>26399.705379414125</v>
      </c>
      <c r="G1274" s="38">
        <v>27808.090102498623</v>
      </c>
      <c r="H1274" s="38">
        <v>29535.496006830221</v>
      </c>
      <c r="I1274" s="38">
        <v>31553.289546915916</v>
      </c>
      <c r="J1274" s="38">
        <v>33672.122179379832</v>
      </c>
      <c r="K1274" s="38">
        <v>36724.994051538044</v>
      </c>
      <c r="L1274" s="38">
        <v>39383.937072797533</v>
      </c>
      <c r="M1274" s="38">
        <v>41528.625492077343</v>
      </c>
      <c r="N1274" s="38">
        <v>43182.737258219837</v>
      </c>
      <c r="O1274" s="38">
        <v>44721.869113911118</v>
      </c>
      <c r="P1274" s="38">
        <v>45434.8455094366</v>
      </c>
      <c r="Q1274" s="38">
        <v>46335.262493066541</v>
      </c>
      <c r="R1274" s="38">
        <v>47187.698987999916</v>
      </c>
      <c r="S1274" s="38">
        <v>48231.969781490152</v>
      </c>
      <c r="T1274" s="38">
        <v>49711.825742226123</v>
      </c>
      <c r="U1274" s="38">
        <v>51056.140221594804</v>
      </c>
      <c r="V1274" s="38">
        <v>52730.611966977565</v>
      </c>
      <c r="W1274" s="38">
        <v>54786.465180436724</v>
      </c>
      <c r="X1274" s="38">
        <v>56883.720786464546</v>
      </c>
      <c r="Y1274" s="38">
        <v>58966.619813145473</v>
      </c>
      <c r="Z1274" s="38">
        <v>61076.613698357462</v>
      </c>
      <c r="AA1274" s="38">
        <v>62979.757454814331</v>
      </c>
      <c r="AB1274" s="38">
        <v>64640.234389391102</v>
      </c>
      <c r="AC1274" s="38">
        <v>65634.707703794309</v>
      </c>
      <c r="AD1274" s="38">
        <v>66158.758236499823</v>
      </c>
    </row>
    <row r="1275" spans="1:30" x14ac:dyDescent="0.25">
      <c r="A1275" t="s">
        <v>24</v>
      </c>
      <c r="B1275" t="s">
        <v>56</v>
      </c>
      <c r="C1275" s="31" t="s">
        <v>4</v>
      </c>
      <c r="D1275" s="6" t="s">
        <v>53</v>
      </c>
      <c r="E1275" s="38">
        <v>15209</v>
      </c>
      <c r="F1275" s="38">
        <v>15906.088315784491</v>
      </c>
      <c r="G1275" s="38">
        <v>16823.779071073557</v>
      </c>
      <c r="H1275" s="38">
        <v>17892.472533624063</v>
      </c>
      <c r="I1275" s="38">
        <v>19242.626397926655</v>
      </c>
      <c r="J1275" s="38">
        <v>20418.199019883483</v>
      </c>
      <c r="K1275" s="38">
        <v>21762.45088572743</v>
      </c>
      <c r="L1275" s="38">
        <v>23001.412225920772</v>
      </c>
      <c r="M1275" s="38">
        <v>24531.491210865599</v>
      </c>
      <c r="N1275" s="38">
        <v>26313.011351384223</v>
      </c>
      <c r="O1275" s="38">
        <v>28173.939428907823</v>
      </c>
      <c r="P1275" s="38">
        <v>30855.105429990857</v>
      </c>
      <c r="Q1275" s="38">
        <v>33178.433570473506</v>
      </c>
      <c r="R1275" s="38">
        <v>35073.184222769829</v>
      </c>
      <c r="S1275" s="38">
        <v>36588.260590833481</v>
      </c>
      <c r="T1275" s="38">
        <v>38015.394480942683</v>
      </c>
      <c r="U1275" s="38">
        <v>38795.809119773447</v>
      </c>
      <c r="V1275" s="38">
        <v>39731.787602109027</v>
      </c>
      <c r="W1275" s="38">
        <v>40629.762949620337</v>
      </c>
      <c r="X1275" s="38">
        <v>41703.491446028725</v>
      </c>
      <c r="Y1275" s="38">
        <v>43157.112339336309</v>
      </c>
      <c r="Z1275" s="38">
        <v>44525.723868327485</v>
      </c>
      <c r="AA1275" s="38">
        <v>46169.939662485776</v>
      </c>
      <c r="AB1275" s="38">
        <v>48136.817581777097</v>
      </c>
      <c r="AC1275" s="38">
        <v>50143.022375582434</v>
      </c>
      <c r="AD1275" s="38">
        <v>52171.306586897641</v>
      </c>
    </row>
    <row r="1276" spans="1:30" x14ac:dyDescent="0.25">
      <c r="A1276" t="s">
        <v>24</v>
      </c>
      <c r="B1276" t="s">
        <v>56</v>
      </c>
      <c r="C1276" s="31" t="s">
        <v>4</v>
      </c>
      <c r="D1276" s="6" t="s">
        <v>1</v>
      </c>
      <c r="E1276" s="38">
        <v>13630</v>
      </c>
      <c r="F1276" s="38">
        <v>14193.993993142029</v>
      </c>
      <c r="G1276" s="38">
        <v>14684.06109670478</v>
      </c>
      <c r="H1276" s="38">
        <v>15207.765865134241</v>
      </c>
      <c r="I1276" s="38">
        <v>15701.948366354169</v>
      </c>
      <c r="J1276" s="38">
        <v>16423.307588516403</v>
      </c>
      <c r="K1276" s="38">
        <v>17246.64420287127</v>
      </c>
      <c r="L1276" s="38">
        <v>18178.844054544334</v>
      </c>
      <c r="M1276" s="38">
        <v>19244.003722919504</v>
      </c>
      <c r="N1276" s="38">
        <v>20488.046016110351</v>
      </c>
      <c r="O1276" s="38">
        <v>21764.836524463262</v>
      </c>
      <c r="P1276" s="38">
        <v>23232.052224401632</v>
      </c>
      <c r="Q1276" s="38">
        <v>24681.709073000369</v>
      </c>
      <c r="R1276" s="38">
        <v>26456.140992352193</v>
      </c>
      <c r="S1276" s="38">
        <v>28539.782909030233</v>
      </c>
      <c r="T1276" s="38">
        <v>30692.535068567217</v>
      </c>
      <c r="U1276" s="38">
        <v>33613.737842545612</v>
      </c>
      <c r="V1276" s="38">
        <v>36210.589870333482</v>
      </c>
      <c r="W1276" s="38">
        <v>38685.858392354763</v>
      </c>
      <c r="X1276" s="38">
        <v>41088.74199884852</v>
      </c>
      <c r="Y1276" s="38">
        <v>43471.5312009962</v>
      </c>
      <c r="Z1276" s="38">
        <v>45926.12717079818</v>
      </c>
      <c r="AA1276" s="38">
        <v>48251.996939533587</v>
      </c>
      <c r="AB1276" s="38">
        <v>50453.461173130301</v>
      </c>
      <c r="AC1276" s="38">
        <v>52740.901874799536</v>
      </c>
      <c r="AD1276" s="38">
        <v>55336.674281432111</v>
      </c>
    </row>
    <row r="1277" spans="1:30" x14ac:dyDescent="0.25">
      <c r="A1277" t="s">
        <v>24</v>
      </c>
      <c r="B1277" t="s">
        <v>56</v>
      </c>
      <c r="C1277" s="31" t="s">
        <v>4</v>
      </c>
      <c r="D1277" s="6" t="s">
        <v>0</v>
      </c>
      <c r="E1277" s="38">
        <v>1168468</v>
      </c>
      <c r="F1277" s="38">
        <v>1188219.524236629</v>
      </c>
      <c r="G1277" s="38">
        <v>1209884.6011802403</v>
      </c>
      <c r="H1277" s="38">
        <v>1232910.7838886261</v>
      </c>
      <c r="I1277" s="38">
        <v>1257275.2351896071</v>
      </c>
      <c r="J1277" s="38">
        <v>1283001.1897092373</v>
      </c>
      <c r="K1277" s="38">
        <v>1310328.1769761248</v>
      </c>
      <c r="L1277" s="38">
        <v>1338676.5063518148</v>
      </c>
      <c r="M1277" s="38">
        <v>1368041.0741062679</v>
      </c>
      <c r="N1277" s="38">
        <v>1398437.693426522</v>
      </c>
      <c r="O1277" s="38">
        <v>1429876.0907714611</v>
      </c>
      <c r="P1277" s="38">
        <v>1462512.1284749971</v>
      </c>
      <c r="Q1277" s="38">
        <v>1495388.2448327627</v>
      </c>
      <c r="R1277" s="38">
        <v>1528497.2643044654</v>
      </c>
      <c r="S1277" s="38">
        <v>1561825.767720077</v>
      </c>
      <c r="T1277" s="38">
        <v>1595356.6595755764</v>
      </c>
      <c r="U1277" s="38">
        <v>1629082.2248397062</v>
      </c>
      <c r="V1277" s="38">
        <v>1662995.5171035731</v>
      </c>
      <c r="W1277" s="38">
        <v>1697100.0806157452</v>
      </c>
      <c r="X1277" s="38">
        <v>1731396.1755208103</v>
      </c>
      <c r="Y1277" s="38">
        <v>1765884.2974134441</v>
      </c>
      <c r="Z1277" s="38">
        <v>1800565.4931063072</v>
      </c>
      <c r="AA1277" s="38">
        <v>1835446.1301367411</v>
      </c>
      <c r="AB1277" s="38">
        <v>1870528.1333939966</v>
      </c>
      <c r="AC1277" s="38">
        <v>1905815.1193307624</v>
      </c>
      <c r="AD1277" s="38">
        <v>1941324.7432049497</v>
      </c>
    </row>
    <row r="1278" spans="1:30" x14ac:dyDescent="0.25">
      <c r="A1278" t="s">
        <v>24</v>
      </c>
      <c r="B1278" t="s">
        <v>56</v>
      </c>
      <c r="C1278" s="31" t="s">
        <v>5</v>
      </c>
      <c r="D1278" s="6" t="s">
        <v>37</v>
      </c>
      <c r="E1278" s="38">
        <v>77501</v>
      </c>
      <c r="F1278" s="38">
        <v>78291.582708452712</v>
      </c>
      <c r="G1278" s="38">
        <v>79376.396854580526</v>
      </c>
      <c r="H1278" s="38">
        <v>81281.275303587681</v>
      </c>
      <c r="I1278" s="38">
        <v>83586.698535135976</v>
      </c>
      <c r="J1278" s="38">
        <v>86003.295126250348</v>
      </c>
      <c r="K1278" s="38">
        <v>88892.335127440936</v>
      </c>
      <c r="L1278" s="38">
        <v>91600.953486952858</v>
      </c>
      <c r="M1278" s="38">
        <v>94130.59910270953</v>
      </c>
      <c r="N1278" s="38">
        <v>96480.647598731535</v>
      </c>
      <c r="O1278" s="38">
        <v>98651.174498777604</v>
      </c>
      <c r="P1278" s="38">
        <v>100651.08947366476</v>
      </c>
      <c r="Q1278" s="38">
        <v>102661.46136721072</v>
      </c>
      <c r="R1278" s="38">
        <v>104672.66879010809</v>
      </c>
      <c r="S1278" s="38">
        <v>106674.16616000327</v>
      </c>
      <c r="T1278" s="38">
        <v>108656.96305640751</v>
      </c>
      <c r="U1278" s="38">
        <v>110618.80249787041</v>
      </c>
      <c r="V1278" s="38">
        <v>112558.90700501144</v>
      </c>
      <c r="W1278" s="38">
        <v>114483.53495881644</v>
      </c>
      <c r="X1278" s="38">
        <v>116399.51630466795</v>
      </c>
      <c r="Y1278" s="38">
        <v>118313.2723227258</v>
      </c>
      <c r="Z1278" s="38">
        <v>120230.30355917627</v>
      </c>
      <c r="AA1278" s="38">
        <v>122155.58353012841</v>
      </c>
      <c r="AB1278" s="38">
        <v>124092.37249411033</v>
      </c>
      <c r="AC1278" s="38">
        <v>126041.56825504533</v>
      </c>
      <c r="AD1278" s="38">
        <v>128002.79510108725</v>
      </c>
    </row>
    <row r="1279" spans="1:30" x14ac:dyDescent="0.25">
      <c r="A1279" t="s">
        <v>24</v>
      </c>
      <c r="B1279" t="s">
        <v>56</v>
      </c>
      <c r="C1279" s="31" t="s">
        <v>5</v>
      </c>
      <c r="D1279" s="6" t="s">
        <v>38</v>
      </c>
      <c r="E1279" s="38">
        <v>78282</v>
      </c>
      <c r="F1279" s="38">
        <v>79396.954835200449</v>
      </c>
      <c r="G1279" s="38">
        <v>80592.850597457349</v>
      </c>
      <c r="H1279" s="38">
        <v>81257.544101965075</v>
      </c>
      <c r="I1279" s="38">
        <v>81675.580866802993</v>
      </c>
      <c r="J1279" s="38">
        <v>82644.630689151061</v>
      </c>
      <c r="K1279" s="38">
        <v>83741.47782861958</v>
      </c>
      <c r="L1279" s="38">
        <v>85101.490794586396</v>
      </c>
      <c r="M1279" s="38">
        <v>87242.455428399844</v>
      </c>
      <c r="N1279" s="38">
        <v>89786.814355499126</v>
      </c>
      <c r="O1279" s="38">
        <v>92465.672677349678</v>
      </c>
      <c r="P1279" s="38">
        <v>95567.758852511746</v>
      </c>
      <c r="Q1279" s="38">
        <v>98465.026705786891</v>
      </c>
      <c r="R1279" s="38">
        <v>101153.31355313264</v>
      </c>
      <c r="S1279" s="38">
        <v>103628.08863485383</v>
      </c>
      <c r="T1279" s="38">
        <v>105884.52339542288</v>
      </c>
      <c r="U1279" s="38">
        <v>107911.8270208833</v>
      </c>
      <c r="V1279" s="38">
        <v>109941.24972964343</v>
      </c>
      <c r="W1279" s="38">
        <v>111963.37139890669</v>
      </c>
      <c r="X1279" s="38">
        <v>113968.06498460428</v>
      </c>
      <c r="Y1279" s="38">
        <v>115946.76814926208</v>
      </c>
      <c r="Z1279" s="38">
        <v>117897.9696865416</v>
      </c>
      <c r="AA1279" s="38">
        <v>119822.21630326657</v>
      </c>
      <c r="AB1279" s="38">
        <v>121727.3850021355</v>
      </c>
      <c r="AC1279" s="38">
        <v>123622.62224339467</v>
      </c>
      <c r="AD1279" s="38">
        <v>125517.02363420697</v>
      </c>
    </row>
    <row r="1280" spans="1:30" x14ac:dyDescent="0.25">
      <c r="A1280" t="s">
        <v>24</v>
      </c>
      <c r="B1280" t="s">
        <v>56</v>
      </c>
      <c r="C1280" s="31" t="s">
        <v>5</v>
      </c>
      <c r="D1280" s="6" t="s">
        <v>39</v>
      </c>
      <c r="E1280" s="38">
        <v>71180</v>
      </c>
      <c r="F1280" s="38">
        <v>73373.383031252219</v>
      </c>
      <c r="G1280" s="38">
        <v>76089.063389041665</v>
      </c>
      <c r="H1280" s="38">
        <v>78428.050125832888</v>
      </c>
      <c r="I1280" s="38">
        <v>80878.359641764837</v>
      </c>
      <c r="J1280" s="38">
        <v>82685.971186540643</v>
      </c>
      <c r="K1280" s="38">
        <v>84008.81104919166</v>
      </c>
      <c r="L1280" s="38">
        <v>85350.833508522337</v>
      </c>
      <c r="M1280" s="38">
        <v>86221.171071394361</v>
      </c>
      <c r="N1280" s="38">
        <v>86842.660662225506</v>
      </c>
      <c r="O1280" s="38">
        <v>87977.221257892685</v>
      </c>
      <c r="P1280" s="38">
        <v>89258.670141907671</v>
      </c>
      <c r="Q1280" s="38">
        <v>90793.656171551323</v>
      </c>
      <c r="R1280" s="38">
        <v>93070.200788218906</v>
      </c>
      <c r="S1280" s="38">
        <v>95730.546128959191</v>
      </c>
      <c r="T1280" s="38">
        <v>98515.337977544594</v>
      </c>
      <c r="U1280" s="38">
        <v>101659.60124853959</v>
      </c>
      <c r="V1280" s="38">
        <v>104599.74124362624</v>
      </c>
      <c r="W1280" s="38">
        <v>107328.06176238158</v>
      </c>
      <c r="X1280" s="38">
        <v>109837.13032098842</v>
      </c>
      <c r="Y1280" s="38">
        <v>112119.67482679148</v>
      </c>
      <c r="Z1280" s="38">
        <v>114162.92675438142</v>
      </c>
      <c r="AA1280" s="38">
        <v>116199.03805688985</v>
      </c>
      <c r="AB1280" s="38">
        <v>118220.37409516267</v>
      </c>
      <c r="AC1280" s="38">
        <v>120219.29905890625</v>
      </c>
      <c r="AD1280" s="38">
        <v>122189.8142393071</v>
      </c>
    </row>
    <row r="1281" spans="1:30" x14ac:dyDescent="0.25">
      <c r="A1281" t="s">
        <v>24</v>
      </c>
      <c r="B1281" t="s">
        <v>56</v>
      </c>
      <c r="C1281" s="31" t="s">
        <v>5</v>
      </c>
      <c r="D1281" s="6" t="s">
        <v>40</v>
      </c>
      <c r="E1281" s="38">
        <v>75236</v>
      </c>
      <c r="F1281" s="38">
        <v>74734.720346842689</v>
      </c>
      <c r="G1281" s="38">
        <v>74733.303438998119</v>
      </c>
      <c r="H1281" s="38">
        <v>75816.575054388202</v>
      </c>
      <c r="I1281" s="38">
        <v>77122.568450322593</v>
      </c>
      <c r="J1281" s="38">
        <v>78796.205150603724</v>
      </c>
      <c r="K1281" s="38">
        <v>81227.222076024729</v>
      </c>
      <c r="L1281" s="38">
        <v>84121.213762639149</v>
      </c>
      <c r="M1281" s="38">
        <v>86716.376093944622</v>
      </c>
      <c r="N1281" s="38">
        <v>89438.537480158382</v>
      </c>
      <c r="O1281" s="38">
        <v>91470.863093946318</v>
      </c>
      <c r="P1281" s="38">
        <v>93021.675369120028</v>
      </c>
      <c r="Q1281" s="38">
        <v>94503.638655701652</v>
      </c>
      <c r="R1281" s="38">
        <v>95530.568987716761</v>
      </c>
      <c r="S1281" s="38">
        <v>96282.118601179798</v>
      </c>
      <c r="T1281" s="38">
        <v>97499.871429810766</v>
      </c>
      <c r="U1281" s="38">
        <v>98847.691611893111</v>
      </c>
      <c r="V1281" s="38">
        <v>100471.01438305734</v>
      </c>
      <c r="W1281" s="38">
        <v>102827.95417949489</v>
      </c>
      <c r="X1281" s="38">
        <v>105594.39804212179</v>
      </c>
      <c r="Y1281" s="38">
        <v>108535.49995752517</v>
      </c>
      <c r="Z1281" s="38">
        <v>111806.26175037285</v>
      </c>
      <c r="AA1281" s="38">
        <v>114868.68349107116</v>
      </c>
      <c r="AB1281" s="38">
        <v>117711.25966418195</v>
      </c>
      <c r="AC1281" s="38">
        <v>120325.63054539461</v>
      </c>
      <c r="AD1281" s="38">
        <v>122697.75738229309</v>
      </c>
    </row>
    <row r="1282" spans="1:30" x14ac:dyDescent="0.25">
      <c r="A1282" t="s">
        <v>24</v>
      </c>
      <c r="B1282" t="s">
        <v>56</v>
      </c>
      <c r="C1282" s="31" t="s">
        <v>5</v>
      </c>
      <c r="D1282" s="6" t="s">
        <v>41</v>
      </c>
      <c r="E1282" s="38">
        <v>91752</v>
      </c>
      <c r="F1282" s="38">
        <v>91638.156362161928</v>
      </c>
      <c r="G1282" s="38">
        <v>91125.061267796656</v>
      </c>
      <c r="H1282" s="38">
        <v>90667.780117499729</v>
      </c>
      <c r="I1282" s="38">
        <v>90071.087749406273</v>
      </c>
      <c r="J1282" s="38">
        <v>90393.9986229551</v>
      </c>
      <c r="K1282" s="38">
        <v>90897.591627869246</v>
      </c>
      <c r="L1282" s="38">
        <v>91664.437700705836</v>
      </c>
      <c r="M1282" s="38">
        <v>93272.800303986645</v>
      </c>
      <c r="N1282" s="38">
        <v>95090.687055072936</v>
      </c>
      <c r="O1282" s="38">
        <v>97420.029796667892</v>
      </c>
      <c r="P1282" s="38">
        <v>100516.34756959947</v>
      </c>
      <c r="Q1282" s="38">
        <v>103815.5362883043</v>
      </c>
      <c r="R1282" s="38">
        <v>106744.18814366804</v>
      </c>
      <c r="S1282" s="38">
        <v>109662.59657945906</v>
      </c>
      <c r="T1282" s="38">
        <v>111798.32052731646</v>
      </c>
      <c r="U1282" s="38">
        <v>113422.49131849391</v>
      </c>
      <c r="V1282" s="38">
        <v>114963.08753311084</v>
      </c>
      <c r="W1282" s="38">
        <v>116104.45112065805</v>
      </c>
      <c r="X1282" s="38">
        <v>117009.03788477038</v>
      </c>
      <c r="Y1282" s="38">
        <v>118332.99892258825</v>
      </c>
      <c r="Z1282" s="38">
        <v>119818.71706891651</v>
      </c>
      <c r="AA1282" s="38">
        <v>121633.34763012186</v>
      </c>
      <c r="AB1282" s="38">
        <v>124148.57600193226</v>
      </c>
      <c r="AC1282" s="38">
        <v>127073.56142374009</v>
      </c>
      <c r="AD1282" s="38">
        <v>130193.20129530935</v>
      </c>
    </row>
    <row r="1283" spans="1:30" x14ac:dyDescent="0.25">
      <c r="A1283" t="s">
        <v>24</v>
      </c>
      <c r="B1283" t="s">
        <v>56</v>
      </c>
      <c r="C1283" s="31" t="s">
        <v>5</v>
      </c>
      <c r="D1283" s="2" t="s">
        <v>42</v>
      </c>
      <c r="E1283" s="38">
        <v>93471</v>
      </c>
      <c r="F1283" s="38">
        <v>95003.093728930355</v>
      </c>
      <c r="G1283" s="38">
        <v>96836.235303339956</v>
      </c>
      <c r="H1283" s="38">
        <v>98302.569909353915</v>
      </c>
      <c r="I1283" s="38">
        <v>99791.054203910928</v>
      </c>
      <c r="J1283" s="38">
        <v>101027.96164875785</v>
      </c>
      <c r="K1283" s="38">
        <v>102252.96910849228</v>
      </c>
      <c r="L1283" s="38">
        <v>103168.60050152485</v>
      </c>
      <c r="M1283" s="38">
        <v>104152.11862550756</v>
      </c>
      <c r="N1283" s="38">
        <v>105082.52518629341</v>
      </c>
      <c r="O1283" s="38">
        <v>106652.28087483019</v>
      </c>
      <c r="P1283" s="38">
        <v>108287.70099936839</v>
      </c>
      <c r="Q1283" s="38">
        <v>109947.21533525983</v>
      </c>
      <c r="R1283" s="38">
        <v>112020.87783380649</v>
      </c>
      <c r="S1283" s="38">
        <v>114084.4275411149</v>
      </c>
      <c r="T1283" s="38">
        <v>116491.50524510024</v>
      </c>
      <c r="U1283" s="38">
        <v>119397.8400726868</v>
      </c>
      <c r="V1283" s="38">
        <v>122469.97805037498</v>
      </c>
      <c r="W1283" s="38">
        <v>125251.16355642938</v>
      </c>
      <c r="X1283" s="38">
        <v>128022.94606153322</v>
      </c>
      <c r="Y1283" s="38">
        <v>130100.96950098666</v>
      </c>
      <c r="Z1283" s="38">
        <v>131743.28662034764</v>
      </c>
      <c r="AA1283" s="38">
        <v>133296.37801676252</v>
      </c>
      <c r="AB1283" s="38">
        <v>134532.468220921</v>
      </c>
      <c r="AC1283" s="38">
        <v>135559.33283130036</v>
      </c>
      <c r="AD1283" s="38">
        <v>136940.80132649001</v>
      </c>
    </row>
    <row r="1284" spans="1:30" x14ac:dyDescent="0.25">
      <c r="A1284" t="s">
        <v>24</v>
      </c>
      <c r="B1284" t="s">
        <v>56</v>
      </c>
      <c r="C1284" s="31" t="s">
        <v>5</v>
      </c>
      <c r="D1284" s="4" t="s">
        <v>43</v>
      </c>
      <c r="E1284" s="38">
        <v>91440</v>
      </c>
      <c r="F1284" s="38">
        <v>93539.118558612172</v>
      </c>
      <c r="G1284" s="38">
        <v>94907.763645533385</v>
      </c>
      <c r="H1284" s="38">
        <v>96532.077161728288</v>
      </c>
      <c r="I1284" s="38">
        <v>98645.511839490136</v>
      </c>
      <c r="J1284" s="38">
        <v>100704.95638868755</v>
      </c>
      <c r="K1284" s="38">
        <v>103072.97899340697</v>
      </c>
      <c r="L1284" s="38">
        <v>105568.94496603844</v>
      </c>
      <c r="M1284" s="38">
        <v>107783.97974004805</v>
      </c>
      <c r="N1284" s="38">
        <v>109920.03251272776</v>
      </c>
      <c r="O1284" s="38">
        <v>111886.28619360883</v>
      </c>
      <c r="P1284" s="38">
        <v>113861.91178944272</v>
      </c>
      <c r="Q1284" s="38">
        <v>115500.64129664112</v>
      </c>
      <c r="R1284" s="38">
        <v>117082.39312117441</v>
      </c>
      <c r="S1284" s="38">
        <v>118478.77687351857</v>
      </c>
      <c r="T1284" s="38">
        <v>120217.86301926369</v>
      </c>
      <c r="U1284" s="38">
        <v>121806.60394567455</v>
      </c>
      <c r="V1284" s="38">
        <v>123446.99568137153</v>
      </c>
      <c r="W1284" s="38">
        <v>125393.97304771248</v>
      </c>
      <c r="X1284" s="38">
        <v>127336.58243175162</v>
      </c>
      <c r="Y1284" s="38">
        <v>129622.33892712409</v>
      </c>
      <c r="Z1284" s="38">
        <v>132380.24462055083</v>
      </c>
      <c r="AA1284" s="38">
        <v>135291.67602204054</v>
      </c>
      <c r="AB1284" s="38">
        <v>137961.30074188975</v>
      </c>
      <c r="AC1284" s="38">
        <v>140628.60806601666</v>
      </c>
      <c r="AD1284" s="38">
        <v>142673.52966293573</v>
      </c>
    </row>
    <row r="1285" spans="1:30" x14ac:dyDescent="0.25">
      <c r="A1285" t="s">
        <v>24</v>
      </c>
      <c r="B1285" t="s">
        <v>56</v>
      </c>
      <c r="C1285" s="31" t="s">
        <v>5</v>
      </c>
      <c r="D1285" s="2" t="s">
        <v>44</v>
      </c>
      <c r="E1285" s="38">
        <v>81843</v>
      </c>
      <c r="F1285" s="38">
        <v>84195.994343965256</v>
      </c>
      <c r="G1285" s="38">
        <v>87477.279154410426</v>
      </c>
      <c r="H1285" s="38">
        <v>91120.746079965727</v>
      </c>
      <c r="I1285" s="38">
        <v>94337.96002418446</v>
      </c>
      <c r="J1285" s="38">
        <v>97264.888279356994</v>
      </c>
      <c r="K1285" s="38">
        <v>99826.369186941956</v>
      </c>
      <c r="L1285" s="38">
        <v>101706.98508700659</v>
      </c>
      <c r="M1285" s="38">
        <v>103792.47083788186</v>
      </c>
      <c r="N1285" s="38">
        <v>106303.52894937938</v>
      </c>
      <c r="O1285" s="38">
        <v>108750.61769622179</v>
      </c>
      <c r="P1285" s="38">
        <v>111467.47051077886</v>
      </c>
      <c r="Q1285" s="38">
        <v>114225.38919510756</v>
      </c>
      <c r="R1285" s="38">
        <v>116687.68506394821</v>
      </c>
      <c r="S1285" s="38">
        <v>118959.80263431504</v>
      </c>
      <c r="T1285" s="38">
        <v>121008.48525459322</v>
      </c>
      <c r="U1285" s="38">
        <v>122967.53001269215</v>
      </c>
      <c r="V1285" s="38">
        <v>124618.57380761529</v>
      </c>
      <c r="W1285" s="38">
        <v>126211.90394189226</v>
      </c>
      <c r="X1285" s="38">
        <v>127632.4688566832</v>
      </c>
      <c r="Y1285" s="38">
        <v>129337.00882223962</v>
      </c>
      <c r="Z1285" s="38">
        <v>130889.69402741542</v>
      </c>
      <c r="AA1285" s="38">
        <v>132500.33573603374</v>
      </c>
      <c r="AB1285" s="38">
        <v>134368.14421890158</v>
      </c>
      <c r="AC1285" s="38">
        <v>136238.67712850255</v>
      </c>
      <c r="AD1285" s="38">
        <v>138465.01552894403</v>
      </c>
    </row>
    <row r="1286" spans="1:30" x14ac:dyDescent="0.25">
      <c r="A1286" t="s">
        <v>24</v>
      </c>
      <c r="B1286" t="s">
        <v>56</v>
      </c>
      <c r="C1286" s="31" t="s">
        <v>5</v>
      </c>
      <c r="D1286" s="2" t="s">
        <v>45</v>
      </c>
      <c r="E1286" s="38">
        <v>83710</v>
      </c>
      <c r="F1286" s="38">
        <v>82979.79492228516</v>
      </c>
      <c r="G1286" s="38">
        <v>82860.6950369642</v>
      </c>
      <c r="H1286" s="38">
        <v>83132.009013720133</v>
      </c>
      <c r="I1286" s="38">
        <v>84564.302157894985</v>
      </c>
      <c r="J1286" s="38">
        <v>86699.097746753963</v>
      </c>
      <c r="K1286" s="38">
        <v>89359.877013969744</v>
      </c>
      <c r="L1286" s="38">
        <v>92850.512293840889</v>
      </c>
      <c r="M1286" s="38">
        <v>96663.506927167022</v>
      </c>
      <c r="N1286" s="38">
        <v>100117.40970760248</v>
      </c>
      <c r="O1286" s="38">
        <v>103301.59424113568</v>
      </c>
      <c r="P1286" s="38">
        <v>106117.41151744472</v>
      </c>
      <c r="Q1286" s="38">
        <v>108284.91442492542</v>
      </c>
      <c r="R1286" s="38">
        <v>110600.04765776233</v>
      </c>
      <c r="S1286" s="38">
        <v>113273.83253652453</v>
      </c>
      <c r="T1286" s="38">
        <v>115827.08103770402</v>
      </c>
      <c r="U1286" s="38">
        <v>118569.48350329942</v>
      </c>
      <c r="V1286" s="38">
        <v>121327.43749533666</v>
      </c>
      <c r="W1286" s="38">
        <v>123804.58503812455</v>
      </c>
      <c r="X1286" s="38">
        <v>126062.22160764594</v>
      </c>
      <c r="Y1286" s="38">
        <v>128102.08158650389</v>
      </c>
      <c r="Z1286" s="38">
        <v>130057.06547507389</v>
      </c>
      <c r="AA1286" s="38">
        <v>131710.63659661243</v>
      </c>
      <c r="AB1286" s="38">
        <v>133301.12740520376</v>
      </c>
      <c r="AC1286" s="38">
        <v>134727.25049410987</v>
      </c>
      <c r="AD1286" s="38">
        <v>136407.91338156903</v>
      </c>
    </row>
    <row r="1287" spans="1:30" x14ac:dyDescent="0.25">
      <c r="A1287" t="s">
        <v>24</v>
      </c>
      <c r="B1287" t="s">
        <v>56</v>
      </c>
      <c r="C1287" s="31" t="s">
        <v>5</v>
      </c>
      <c r="D1287" s="2" t="s">
        <v>46</v>
      </c>
      <c r="E1287" s="38">
        <v>81170</v>
      </c>
      <c r="F1287" s="38">
        <v>83856.855105671333</v>
      </c>
      <c r="G1287" s="38">
        <v>85932.625060928505</v>
      </c>
      <c r="H1287" s="38">
        <v>87235.777721022983</v>
      </c>
      <c r="I1287" s="38">
        <v>87570.781578791197</v>
      </c>
      <c r="J1287" s="38">
        <v>86842.105598757771</v>
      </c>
      <c r="K1287" s="38">
        <v>86303.763427767975</v>
      </c>
      <c r="L1287" s="38">
        <v>86357.64297802333</v>
      </c>
      <c r="M1287" s="38">
        <v>86845.294205003986</v>
      </c>
      <c r="N1287" s="38">
        <v>88453.583465682095</v>
      </c>
      <c r="O1287" s="38">
        <v>90769.571513044124</v>
      </c>
      <c r="P1287" s="38">
        <v>93615.144516269254</v>
      </c>
      <c r="Q1287" s="38">
        <v>97239.417061713131</v>
      </c>
      <c r="R1287" s="38">
        <v>101128.1113212163</v>
      </c>
      <c r="S1287" s="38">
        <v>104673.34024283678</v>
      </c>
      <c r="T1287" s="38">
        <v>107925.91376986777</v>
      </c>
      <c r="U1287" s="38">
        <v>110769.23540452887</v>
      </c>
      <c r="V1287" s="38">
        <v>113009.59430389547</v>
      </c>
      <c r="W1287" s="38">
        <v>115385.56712648706</v>
      </c>
      <c r="X1287" s="38">
        <v>118103.09667391345</v>
      </c>
      <c r="Y1287" s="38">
        <v>120686.09113954936</v>
      </c>
      <c r="Z1287" s="38">
        <v>123439.19713557154</v>
      </c>
      <c r="AA1287" s="38">
        <v>126187.22793261184</v>
      </c>
      <c r="AB1287" s="38">
        <v>128661.55878220541</v>
      </c>
      <c r="AC1287" s="38">
        <v>130902.66904677506</v>
      </c>
      <c r="AD1287" s="38">
        <v>132928.51415680969</v>
      </c>
    </row>
    <row r="1288" spans="1:30" x14ac:dyDescent="0.25">
      <c r="A1288" t="s">
        <v>24</v>
      </c>
      <c r="B1288" t="s">
        <v>56</v>
      </c>
      <c r="C1288" s="31" t="s">
        <v>5</v>
      </c>
      <c r="D1288" s="2" t="s">
        <v>47</v>
      </c>
      <c r="E1288" s="38">
        <v>74617</v>
      </c>
      <c r="F1288" s="38">
        <v>75071.745589629048</v>
      </c>
      <c r="G1288" s="38">
        <v>75815.135298291381</v>
      </c>
      <c r="H1288" s="38">
        <v>77046.30153537287</v>
      </c>
      <c r="I1288" s="38">
        <v>79512.238366536651</v>
      </c>
      <c r="J1288" s="38">
        <v>82789.298040483714</v>
      </c>
      <c r="K1288" s="38">
        <v>85579.712954940042</v>
      </c>
      <c r="L1288" s="38">
        <v>87725.207224809128</v>
      </c>
      <c r="M1288" s="38">
        <v>89088.608451786378</v>
      </c>
      <c r="N1288" s="38">
        <v>89534.167076325713</v>
      </c>
      <c r="O1288" s="38">
        <v>88943.304424927919</v>
      </c>
      <c r="P1288" s="38">
        <v>88533.896639402286</v>
      </c>
      <c r="Q1288" s="38">
        <v>88703.775687199523</v>
      </c>
      <c r="R1288" s="38">
        <v>89316.247132831922</v>
      </c>
      <c r="S1288" s="38">
        <v>90993.708637912845</v>
      </c>
      <c r="T1288" s="38">
        <v>93351.690200313824</v>
      </c>
      <c r="U1288" s="38">
        <v>96209.785406581665</v>
      </c>
      <c r="V1288" s="38">
        <v>99819.856218151952</v>
      </c>
      <c r="W1288" s="38">
        <v>103660.3817376142</v>
      </c>
      <c r="X1288" s="38">
        <v>107192.31756382398</v>
      </c>
      <c r="Y1288" s="38">
        <v>110435.45364497459</v>
      </c>
      <c r="Z1288" s="38">
        <v>113271.14884271123</v>
      </c>
      <c r="AA1288" s="38">
        <v>115541.79764898024</v>
      </c>
      <c r="AB1288" s="38">
        <v>117938.06306672722</v>
      </c>
      <c r="AC1288" s="38">
        <v>120661.39941053191</v>
      </c>
      <c r="AD1288" s="38">
        <v>123241.40732426994</v>
      </c>
    </row>
    <row r="1289" spans="1:30" x14ac:dyDescent="0.25">
      <c r="A1289" t="s">
        <v>24</v>
      </c>
      <c r="B1289" t="s">
        <v>56</v>
      </c>
      <c r="C1289" s="31" t="s">
        <v>5</v>
      </c>
      <c r="D1289" s="2" t="s">
        <v>48</v>
      </c>
      <c r="E1289" s="38">
        <v>68099</v>
      </c>
      <c r="F1289" s="38">
        <v>70492.752855422499</v>
      </c>
      <c r="G1289" s="38">
        <v>72648.003719799337</v>
      </c>
      <c r="H1289" s="38">
        <v>74229.427570291315</v>
      </c>
      <c r="I1289" s="38">
        <v>75117.054985845811</v>
      </c>
      <c r="J1289" s="38">
        <v>75666.810100720351</v>
      </c>
      <c r="K1289" s="38">
        <v>76241.196950291283</v>
      </c>
      <c r="L1289" s="38">
        <v>77072.586745473905</v>
      </c>
      <c r="M1289" s="38">
        <v>78400.120435433753</v>
      </c>
      <c r="N1289" s="38">
        <v>80876.467819013866</v>
      </c>
      <c r="O1289" s="38">
        <v>84181.642817804794</v>
      </c>
      <c r="P1289" s="38">
        <v>87034.385374640959</v>
      </c>
      <c r="Q1289" s="38">
        <v>89223.482221052836</v>
      </c>
      <c r="R1289" s="38">
        <v>90614.274579448655</v>
      </c>
      <c r="S1289" s="38">
        <v>91118.662392705039</v>
      </c>
      <c r="T1289" s="38">
        <v>90595.651137752095</v>
      </c>
      <c r="U1289" s="38">
        <v>90219.825565183462</v>
      </c>
      <c r="V1289" s="38">
        <v>90423.674332436887</v>
      </c>
      <c r="W1289" s="38">
        <v>91086.607925693155</v>
      </c>
      <c r="X1289" s="38">
        <v>92773.905357892116</v>
      </c>
      <c r="Y1289" s="38">
        <v>95128.340491440613</v>
      </c>
      <c r="Z1289" s="38">
        <v>97975.685275377095</v>
      </c>
      <c r="AA1289" s="38">
        <v>101541.81975253453</v>
      </c>
      <c r="AB1289" s="38">
        <v>105305.10619029941</v>
      </c>
      <c r="AC1289" s="38">
        <v>108790.67119093976</v>
      </c>
      <c r="AD1289" s="38">
        <v>111995.07778463699</v>
      </c>
    </row>
    <row r="1290" spans="1:30" x14ac:dyDescent="0.25">
      <c r="A1290" t="s">
        <v>24</v>
      </c>
      <c r="B1290" t="s">
        <v>56</v>
      </c>
      <c r="C1290" s="31" t="s">
        <v>5</v>
      </c>
      <c r="D1290" s="2" t="s">
        <v>49</v>
      </c>
      <c r="E1290" s="38">
        <v>59373</v>
      </c>
      <c r="F1290" s="38">
        <v>60782.418597773678</v>
      </c>
      <c r="G1290" s="38">
        <v>62342.490780600536</v>
      </c>
      <c r="H1290" s="38">
        <v>64424.365155464999</v>
      </c>
      <c r="I1290" s="38">
        <v>66506.492583652784</v>
      </c>
      <c r="J1290" s="38">
        <v>68928.842780138075</v>
      </c>
      <c r="K1290" s="38">
        <v>71392.649030272165</v>
      </c>
      <c r="L1290" s="38">
        <v>73587.941190399957</v>
      </c>
      <c r="M1290" s="38">
        <v>75267.71781429222</v>
      </c>
      <c r="N1290" s="38">
        <v>76260.381299381232</v>
      </c>
      <c r="O1290" s="38">
        <v>76917.697453964865</v>
      </c>
      <c r="P1290" s="38">
        <v>77594.886863375912</v>
      </c>
      <c r="Q1290" s="38">
        <v>78504.047449173217</v>
      </c>
      <c r="R1290" s="38">
        <v>79895.704719709553</v>
      </c>
      <c r="S1290" s="38">
        <v>82341.474415970617</v>
      </c>
      <c r="T1290" s="38">
        <v>85603.242036531738</v>
      </c>
      <c r="U1290" s="38">
        <v>88419.202911658809</v>
      </c>
      <c r="V1290" s="38">
        <v>90574.213412607889</v>
      </c>
      <c r="W1290" s="38">
        <v>91938.664552032875</v>
      </c>
      <c r="X1290" s="38">
        <v>92462.889410608608</v>
      </c>
      <c r="Y1290" s="38">
        <v>91986.991643069894</v>
      </c>
      <c r="Z1290" s="38">
        <v>91649.507343263438</v>
      </c>
      <c r="AA1290" s="38">
        <v>91884.938165180924</v>
      </c>
      <c r="AB1290" s="38">
        <v>92589.05826465672</v>
      </c>
      <c r="AC1290" s="38">
        <v>94276.81896459058</v>
      </c>
      <c r="AD1290" s="38">
        <v>96618.442670495147</v>
      </c>
    </row>
    <row r="1291" spans="1:30" x14ac:dyDescent="0.25">
      <c r="A1291" t="s">
        <v>24</v>
      </c>
      <c r="B1291" t="s">
        <v>56</v>
      </c>
      <c r="C1291" s="31" t="s">
        <v>5</v>
      </c>
      <c r="D1291" s="2" t="s">
        <v>50</v>
      </c>
      <c r="E1291" s="38">
        <v>53313</v>
      </c>
      <c r="F1291" s="38">
        <v>54086.819113613041</v>
      </c>
      <c r="G1291" s="38">
        <v>55281.511691060965</v>
      </c>
      <c r="H1291" s="38">
        <v>56611.409062167382</v>
      </c>
      <c r="I1291" s="38">
        <v>57898.2956260473</v>
      </c>
      <c r="J1291" s="38">
        <v>59309.316963169877</v>
      </c>
      <c r="K1291" s="38">
        <v>60865.485522305353</v>
      </c>
      <c r="L1291" s="38">
        <v>62560.414111173865</v>
      </c>
      <c r="M1291" s="38">
        <v>64702.635021663518</v>
      </c>
      <c r="N1291" s="38">
        <v>66865.052249420114</v>
      </c>
      <c r="O1291" s="38">
        <v>69333.536553341488</v>
      </c>
      <c r="P1291" s="38">
        <v>71835.261191714468</v>
      </c>
      <c r="Q1291" s="38">
        <v>74057.156635793217</v>
      </c>
      <c r="R1291" s="38">
        <v>75799.959495387855</v>
      </c>
      <c r="S1291" s="38">
        <v>76851.651722098642</v>
      </c>
      <c r="T1291" s="38">
        <v>77553.307376746176</v>
      </c>
      <c r="U1291" s="38">
        <v>78246.749766553403</v>
      </c>
      <c r="V1291" s="38">
        <v>79164.2449396148</v>
      </c>
      <c r="W1291" s="38">
        <v>80564.852140836447</v>
      </c>
      <c r="X1291" s="38">
        <v>82957.92248605752</v>
      </c>
      <c r="Y1291" s="38">
        <v>86168.425496170268</v>
      </c>
      <c r="Z1291" s="38">
        <v>88960.215144761591</v>
      </c>
      <c r="AA1291" s="38">
        <v>91091.77099031501</v>
      </c>
      <c r="AB1291" s="38">
        <v>92443.957560105715</v>
      </c>
      <c r="AC1291" s="38">
        <v>92992.920833968819</v>
      </c>
      <c r="AD1291" s="38">
        <v>92565.083137104375</v>
      </c>
    </row>
    <row r="1292" spans="1:30" x14ac:dyDescent="0.25">
      <c r="A1292" t="s">
        <v>24</v>
      </c>
      <c r="B1292" t="s">
        <v>56</v>
      </c>
      <c r="C1292" s="31" t="s">
        <v>5</v>
      </c>
      <c r="D1292" s="2" t="s">
        <v>51</v>
      </c>
      <c r="E1292" s="38">
        <v>38710</v>
      </c>
      <c r="F1292" s="38">
        <v>42130.123540645043</v>
      </c>
      <c r="G1292" s="38">
        <v>45368.155610934569</v>
      </c>
      <c r="H1292" s="38">
        <v>47814.749898529975</v>
      </c>
      <c r="I1292" s="38">
        <v>50075.187708816877</v>
      </c>
      <c r="J1292" s="38">
        <v>52244.833264941604</v>
      </c>
      <c r="K1292" s="38">
        <v>53114.478305613062</v>
      </c>
      <c r="L1292" s="38">
        <v>54397.884933503534</v>
      </c>
      <c r="M1292" s="38">
        <v>55823.605770050221</v>
      </c>
      <c r="N1292" s="38">
        <v>57206.024377210342</v>
      </c>
      <c r="O1292" s="38">
        <v>58724.775486133651</v>
      </c>
      <c r="P1292" s="38">
        <v>60384.826675271281</v>
      </c>
      <c r="Q1292" s="38">
        <v>62182.576405887667</v>
      </c>
      <c r="R1292" s="38">
        <v>64366.853186307722</v>
      </c>
      <c r="S1292" s="38">
        <v>66576.560685055752</v>
      </c>
      <c r="T1292" s="38">
        <v>69055.680714305956</v>
      </c>
      <c r="U1292" s="38">
        <v>71545.900990979877</v>
      </c>
      <c r="V1292" s="38">
        <v>73760.705853867679</v>
      </c>
      <c r="W1292" s="38">
        <v>75532.057565784547</v>
      </c>
      <c r="X1292" s="38">
        <v>76623.720633688994</v>
      </c>
      <c r="Y1292" s="38">
        <v>77369.762665687071</v>
      </c>
      <c r="Z1292" s="38">
        <v>78101.758316086576</v>
      </c>
      <c r="AA1292" s="38">
        <v>79052.362040397653</v>
      </c>
      <c r="AB1292" s="38">
        <v>80483.566127187689</v>
      </c>
      <c r="AC1292" s="38">
        <v>82856.049502349124</v>
      </c>
      <c r="AD1292" s="38">
        <v>86047.081536760044</v>
      </c>
    </row>
    <row r="1293" spans="1:30" x14ac:dyDescent="0.25">
      <c r="A1293" t="s">
        <v>24</v>
      </c>
      <c r="B1293" t="s">
        <v>56</v>
      </c>
      <c r="C1293" s="31" t="s">
        <v>5</v>
      </c>
      <c r="D1293" s="2" t="s">
        <v>52</v>
      </c>
      <c r="E1293" s="38">
        <v>27565</v>
      </c>
      <c r="F1293" s="38">
        <v>29015.86965166347</v>
      </c>
      <c r="G1293" s="38">
        <v>30458.706849995044</v>
      </c>
      <c r="H1293" s="38">
        <v>32326.778483033777</v>
      </c>
      <c r="I1293" s="38">
        <v>34444.362305855248</v>
      </c>
      <c r="J1293" s="38">
        <v>36659.092286412953</v>
      </c>
      <c r="K1293" s="38">
        <v>39946.509209328477</v>
      </c>
      <c r="L1293" s="38">
        <v>43043.921200974328</v>
      </c>
      <c r="M1293" s="38">
        <v>45418.697867510426</v>
      </c>
      <c r="N1293" s="38">
        <v>47636.39748201795</v>
      </c>
      <c r="O1293" s="38">
        <v>49777.601050269572</v>
      </c>
      <c r="P1293" s="38">
        <v>50723.28631646702</v>
      </c>
      <c r="Q1293" s="38">
        <v>52068.960177022091</v>
      </c>
      <c r="R1293" s="38">
        <v>53551.406030510378</v>
      </c>
      <c r="S1293" s="38">
        <v>54989.892498426001</v>
      </c>
      <c r="T1293" s="38">
        <v>56564.455773308495</v>
      </c>
      <c r="U1293" s="38">
        <v>58271.963753944496</v>
      </c>
      <c r="V1293" s="38">
        <v>60118.627183407516</v>
      </c>
      <c r="W1293" s="38">
        <v>62308.372493289586</v>
      </c>
      <c r="X1293" s="38">
        <v>64535.057946952766</v>
      </c>
      <c r="Y1293" s="38">
        <v>67012.210832049299</v>
      </c>
      <c r="Z1293" s="38">
        <v>69496.811248766899</v>
      </c>
      <c r="AA1293" s="38">
        <v>71711.012240622076</v>
      </c>
      <c r="AB1293" s="38">
        <v>73515.579565420194</v>
      </c>
      <c r="AC1293" s="38">
        <v>74653.19044516205</v>
      </c>
      <c r="AD1293" s="38">
        <v>75461.006165955943</v>
      </c>
    </row>
    <row r="1294" spans="1:30" x14ac:dyDescent="0.25">
      <c r="A1294" t="s">
        <v>24</v>
      </c>
      <c r="B1294" t="s">
        <v>56</v>
      </c>
      <c r="C1294" s="31" t="s">
        <v>5</v>
      </c>
      <c r="D1294" s="2" t="s">
        <v>53</v>
      </c>
      <c r="E1294" s="38">
        <v>19883</v>
      </c>
      <c r="F1294" s="38">
        <v>20481.234212826046</v>
      </c>
      <c r="G1294" s="38">
        <v>21071.352668581338</v>
      </c>
      <c r="H1294" s="38">
        <v>22057.793736155327</v>
      </c>
      <c r="I1294" s="38">
        <v>23067.474206978965</v>
      </c>
      <c r="J1294" s="38">
        <v>24237.582349351644</v>
      </c>
      <c r="K1294" s="38">
        <v>25602.170374789803</v>
      </c>
      <c r="L1294" s="38">
        <v>26950.225266024507</v>
      </c>
      <c r="M1294" s="38">
        <v>28694.36127370298</v>
      </c>
      <c r="N1294" s="38">
        <v>30668.33511757369</v>
      </c>
      <c r="O1294" s="38">
        <v>32717.314332302274</v>
      </c>
      <c r="P1294" s="38">
        <v>35766.288928722206</v>
      </c>
      <c r="Q1294" s="38">
        <v>38609.651893084156</v>
      </c>
      <c r="R1294" s="38">
        <v>40821.465592720488</v>
      </c>
      <c r="S1294" s="38">
        <v>42911.92153806534</v>
      </c>
      <c r="T1294" s="38">
        <v>44934.771202382733</v>
      </c>
      <c r="U1294" s="38">
        <v>45937.500632333387</v>
      </c>
      <c r="V1294" s="38">
        <v>47306.900958943508</v>
      </c>
      <c r="W1294" s="38">
        <v>48798.931817947363</v>
      </c>
      <c r="X1294" s="38">
        <v>50258.427088831842</v>
      </c>
      <c r="Y1294" s="38">
        <v>51857.219678382571</v>
      </c>
      <c r="Z1294" s="38">
        <v>53588.714988028209</v>
      </c>
      <c r="AA1294" s="38">
        <v>55462.31210712211</v>
      </c>
      <c r="AB1294" s="38">
        <v>57632.024502947825</v>
      </c>
      <c r="AC1294" s="38">
        <v>59843.631227161139</v>
      </c>
      <c r="AD1294" s="38">
        <v>62287.73617353919</v>
      </c>
    </row>
    <row r="1295" spans="1:30" x14ac:dyDescent="0.25">
      <c r="A1295" t="s">
        <v>24</v>
      </c>
      <c r="B1295" t="s">
        <v>56</v>
      </c>
      <c r="C1295" s="31" t="s">
        <v>5</v>
      </c>
      <c r="D1295" s="2" t="s">
        <v>1</v>
      </c>
      <c r="E1295" s="38">
        <v>24628</v>
      </c>
      <c r="F1295" s="38">
        <v>24852.538123959006</v>
      </c>
      <c r="G1295" s="38">
        <v>25109.237778317096</v>
      </c>
      <c r="H1295" s="38">
        <v>25281.180413238591</v>
      </c>
      <c r="I1295" s="38">
        <v>25652.896723147191</v>
      </c>
      <c r="J1295" s="38">
        <v>26016.243886872864</v>
      </c>
      <c r="K1295" s="38">
        <v>26669.983208631013</v>
      </c>
      <c r="L1295" s="38">
        <v>27373.675592596708</v>
      </c>
      <c r="M1295" s="38">
        <v>28333.823850260291</v>
      </c>
      <c r="N1295" s="38">
        <v>29469.97829129696</v>
      </c>
      <c r="O1295" s="38">
        <v>30721.365339840297</v>
      </c>
      <c r="P1295" s="38">
        <v>32334.158661075351</v>
      </c>
      <c r="Q1295" s="38">
        <v>33930.194013440523</v>
      </c>
      <c r="R1295" s="38">
        <v>36025.445705012353</v>
      </c>
      <c r="S1295" s="38">
        <v>38419.71610561265</v>
      </c>
      <c r="T1295" s="38">
        <v>40925.726430341841</v>
      </c>
      <c r="U1295" s="38">
        <v>44519.098072504021</v>
      </c>
      <c r="V1295" s="38">
        <v>47854.22883624617</v>
      </c>
      <c r="W1295" s="38">
        <v>51009.134989520302</v>
      </c>
      <c r="X1295" s="38">
        <v>54241.195931179413</v>
      </c>
      <c r="Y1295" s="38">
        <v>57444.526016875563</v>
      </c>
      <c r="Z1295" s="38">
        <v>60657.464585386297</v>
      </c>
      <c r="AA1295" s="38">
        <v>63940.313354035461</v>
      </c>
      <c r="AB1295" s="38">
        <v>67158.070695802438</v>
      </c>
      <c r="AC1295" s="38">
        <v>70405.392925589884</v>
      </c>
      <c r="AD1295" s="38">
        <v>73746.848613019363</v>
      </c>
    </row>
    <row r="1296" spans="1:30" x14ac:dyDescent="0.25">
      <c r="A1296" t="s">
        <v>24</v>
      </c>
      <c r="B1296" t="s">
        <v>56</v>
      </c>
      <c r="C1296" s="31" t="s">
        <v>5</v>
      </c>
      <c r="D1296" s="2" t="s">
        <v>0</v>
      </c>
      <c r="E1296" s="38">
        <v>1191773</v>
      </c>
      <c r="F1296" s="38">
        <v>1213923.1556289061</v>
      </c>
      <c r="G1296" s="38">
        <v>1238025.8681466314</v>
      </c>
      <c r="H1296" s="38">
        <v>1263566.4104433192</v>
      </c>
      <c r="I1296" s="38">
        <v>1290517.9075545853</v>
      </c>
      <c r="J1296" s="38">
        <v>1318915.1301099064</v>
      </c>
      <c r="K1296" s="38">
        <v>1348995.5809958964</v>
      </c>
      <c r="L1296" s="38">
        <v>1380203.4713447967</v>
      </c>
      <c r="M1296" s="38">
        <v>1412550.3428207436</v>
      </c>
      <c r="N1296" s="38">
        <v>1446033.2306856122</v>
      </c>
      <c r="O1296" s="38">
        <v>1480662.5493020599</v>
      </c>
      <c r="P1296" s="38">
        <v>1516572.1713907775</v>
      </c>
      <c r="Q1296" s="38">
        <v>1552716.740984855</v>
      </c>
      <c r="R1296" s="38">
        <v>1589081.4117026809</v>
      </c>
      <c r="S1296" s="38">
        <v>1625651.2839286115</v>
      </c>
      <c r="T1296" s="38">
        <v>1662410.3895847136</v>
      </c>
      <c r="U1296" s="38">
        <v>1699341.1337363012</v>
      </c>
      <c r="V1296" s="38">
        <v>1736429.0309683192</v>
      </c>
      <c r="W1296" s="38">
        <v>1773653.5693536219</v>
      </c>
      <c r="X1296" s="38">
        <v>1811010.8995877157</v>
      </c>
      <c r="Y1296" s="38">
        <v>1848499.6346239466</v>
      </c>
      <c r="Z1296" s="38">
        <v>1886126.9724427292</v>
      </c>
      <c r="AA1296" s="38">
        <v>1923891.4496147269</v>
      </c>
      <c r="AB1296" s="38">
        <v>1961789.9925997916</v>
      </c>
      <c r="AC1296" s="38">
        <v>1999819.2935934786</v>
      </c>
      <c r="AD1296" s="38">
        <v>2037979.0491147335</v>
      </c>
    </row>
    <row r="1297" spans="1:30" x14ac:dyDescent="0.25">
      <c r="A1297" t="s">
        <v>24</v>
      </c>
      <c r="B1297" t="s">
        <v>56</v>
      </c>
      <c r="C1297" s="31" t="s">
        <v>6</v>
      </c>
      <c r="D1297" s="2" t="s">
        <v>37</v>
      </c>
      <c r="E1297" s="38">
        <v>158911</v>
      </c>
      <c r="F1297" s="38">
        <v>160732.39464685885</v>
      </c>
      <c r="G1297" s="38">
        <v>163127.65282920052</v>
      </c>
      <c r="H1297" s="38">
        <v>167043.90188196889</v>
      </c>
      <c r="I1297" s="38">
        <v>172039.60743887891</v>
      </c>
      <c r="J1297" s="38">
        <v>177419.96444986138</v>
      </c>
      <c r="K1297" s="38">
        <v>183380.19955571048</v>
      </c>
      <c r="L1297" s="38">
        <v>188970.18249524373</v>
      </c>
      <c r="M1297" s="38">
        <v>194192.88013458854</v>
      </c>
      <c r="N1297" s="38">
        <v>199046.54670979676</v>
      </c>
      <c r="O1297" s="38">
        <v>203530.94070272788</v>
      </c>
      <c r="P1297" s="38">
        <v>207663.45606514407</v>
      </c>
      <c r="Q1297" s="38">
        <v>211813.7857040432</v>
      </c>
      <c r="R1297" s="38">
        <v>215962.30464291264</v>
      </c>
      <c r="S1297" s="38">
        <v>220088.98880209992</v>
      </c>
      <c r="T1297" s="38">
        <v>224176.2929896437</v>
      </c>
      <c r="U1297" s="38">
        <v>228219.97264376032</v>
      </c>
      <c r="V1297" s="38">
        <v>232218.94568892074</v>
      </c>
      <c r="W1297" s="38">
        <v>236186.13999777718</v>
      </c>
      <c r="X1297" s="38">
        <v>240134.81420114267</v>
      </c>
      <c r="Y1297" s="38">
        <v>244078.36046572612</v>
      </c>
      <c r="Z1297" s="38">
        <v>248028.90264613752</v>
      </c>
      <c r="AA1297" s="38">
        <v>251996.75834098074</v>
      </c>
      <c r="AB1297" s="38">
        <v>255988.7262180082</v>
      </c>
      <c r="AC1297" s="38">
        <v>260006.94625947991</v>
      </c>
      <c r="AD1297" s="38">
        <v>264050.11738768651</v>
      </c>
    </row>
    <row r="1298" spans="1:30" x14ac:dyDescent="0.25">
      <c r="A1298" t="s">
        <v>24</v>
      </c>
      <c r="B1298" t="s">
        <v>56</v>
      </c>
      <c r="C1298" s="31" t="s">
        <v>6</v>
      </c>
      <c r="D1298" s="2" t="s">
        <v>38</v>
      </c>
      <c r="E1298" s="38">
        <v>160797</v>
      </c>
      <c r="F1298" s="38">
        <v>162867.06902187652</v>
      </c>
      <c r="G1298" s="38">
        <v>165162.9636240041</v>
      </c>
      <c r="H1298" s="38">
        <v>166601.947921157</v>
      </c>
      <c r="I1298" s="38">
        <v>167561.14926128928</v>
      </c>
      <c r="J1298" s="38">
        <v>169539.73802258176</v>
      </c>
      <c r="K1298" s="38">
        <v>171962.05818809103</v>
      </c>
      <c r="L1298" s="38">
        <v>174897.22255676295</v>
      </c>
      <c r="M1298" s="38">
        <v>179304.20187050881</v>
      </c>
      <c r="N1298" s="38">
        <v>184764.42030033411</v>
      </c>
      <c r="O1298" s="38">
        <v>190614.68636383128</v>
      </c>
      <c r="P1298" s="38">
        <v>197013.51505613854</v>
      </c>
      <c r="Q1298" s="38">
        <v>202992.26879200147</v>
      </c>
      <c r="R1298" s="38">
        <v>208542.02962516941</v>
      </c>
      <c r="S1298" s="38">
        <v>213652.03244529892</v>
      </c>
      <c r="T1298" s="38">
        <v>218311.36161326928</v>
      </c>
      <c r="U1298" s="38">
        <v>222496.53386479244</v>
      </c>
      <c r="V1298" s="38">
        <v>226682.91555889632</v>
      </c>
      <c r="W1298" s="38">
        <v>230851.31066024216</v>
      </c>
      <c r="X1298" s="38">
        <v>234982.17069933447</v>
      </c>
      <c r="Y1298" s="38">
        <v>239058.75195867161</v>
      </c>
      <c r="Z1298" s="38">
        <v>243078.39968221664</v>
      </c>
      <c r="AA1298" s="38">
        <v>247042.64939166897</v>
      </c>
      <c r="AB1298" s="38">
        <v>250967.77315027447</v>
      </c>
      <c r="AC1298" s="38">
        <v>254872.01208918184</v>
      </c>
      <c r="AD1298" s="38">
        <v>258774.23162716272</v>
      </c>
    </row>
    <row r="1299" spans="1:30" x14ac:dyDescent="0.25">
      <c r="A1299" t="s">
        <v>24</v>
      </c>
      <c r="B1299" t="s">
        <v>56</v>
      </c>
      <c r="C1299" s="31" t="s">
        <v>6</v>
      </c>
      <c r="D1299" s="2" t="s">
        <v>39</v>
      </c>
      <c r="E1299" s="38">
        <v>146410</v>
      </c>
      <c r="F1299" s="38">
        <v>151072.73112421422</v>
      </c>
      <c r="G1299" s="38">
        <v>156656.83713861194</v>
      </c>
      <c r="H1299" s="38">
        <v>161561.65332007632</v>
      </c>
      <c r="I1299" s="38">
        <v>166345.16317959089</v>
      </c>
      <c r="J1299" s="38">
        <v>169572.24198143178</v>
      </c>
      <c r="K1299" s="38">
        <v>172063.86668643836</v>
      </c>
      <c r="L1299" s="38">
        <v>174665.95218996046</v>
      </c>
      <c r="M1299" s="38">
        <v>176496.49479800335</v>
      </c>
      <c r="N1299" s="38">
        <v>177868.89280876407</v>
      </c>
      <c r="O1299" s="38">
        <v>180222.07181373902</v>
      </c>
      <c r="P1299" s="38">
        <v>183003.31419427402</v>
      </c>
      <c r="Q1299" s="38">
        <v>186273.93270736246</v>
      </c>
      <c r="R1299" s="38">
        <v>190952.50938109681</v>
      </c>
      <c r="S1299" s="38">
        <v>196625.17370052644</v>
      </c>
      <c r="T1299" s="38">
        <v>202638.40238793314</v>
      </c>
      <c r="U1299" s="38">
        <v>209112.68875484611</v>
      </c>
      <c r="V1299" s="38">
        <v>215169.51423963462</v>
      </c>
      <c r="W1299" s="38">
        <v>220792.56431199945</v>
      </c>
      <c r="X1299" s="38">
        <v>225965.08695040504</v>
      </c>
      <c r="Y1299" s="38">
        <v>230671.16826660201</v>
      </c>
      <c r="Z1299" s="38">
        <v>234883.51593186747</v>
      </c>
      <c r="AA1299" s="38">
        <v>239078.64336487334</v>
      </c>
      <c r="AB1299" s="38">
        <v>243240.98874009709</v>
      </c>
      <c r="AC1299" s="38">
        <v>247356.00682552252</v>
      </c>
      <c r="AD1299" s="38">
        <v>251412.08151050698</v>
      </c>
    </row>
    <row r="1300" spans="1:30" x14ac:dyDescent="0.25">
      <c r="A1300" t="s">
        <v>24</v>
      </c>
      <c r="B1300" t="s">
        <v>56</v>
      </c>
      <c r="C1300" s="31" t="s">
        <v>6</v>
      </c>
      <c r="D1300" s="2" t="s">
        <v>40</v>
      </c>
      <c r="E1300" s="38">
        <v>153111</v>
      </c>
      <c r="F1300" s="38">
        <v>152618.80019701913</v>
      </c>
      <c r="G1300" s="38">
        <v>152737.81339762636</v>
      </c>
      <c r="H1300" s="38">
        <v>154939.85238606657</v>
      </c>
      <c r="I1300" s="38">
        <v>157669.09645886131</v>
      </c>
      <c r="J1300" s="38">
        <v>161291.75406644325</v>
      </c>
      <c r="K1300" s="38">
        <v>166417.68648688414</v>
      </c>
      <c r="L1300" s="38">
        <v>172392.08634952086</v>
      </c>
      <c r="M1300" s="38">
        <v>177787.96805232027</v>
      </c>
      <c r="N1300" s="38">
        <v>183107.57736284158</v>
      </c>
      <c r="O1300" s="38">
        <v>186843.99855771416</v>
      </c>
      <c r="P1300" s="38">
        <v>189773.55073408707</v>
      </c>
      <c r="Q1300" s="38">
        <v>192662.79270031198</v>
      </c>
      <c r="R1300" s="38">
        <v>194797.33604029485</v>
      </c>
      <c r="S1300" s="38">
        <v>196438.69370140706</v>
      </c>
      <c r="T1300" s="38">
        <v>198989.90910353709</v>
      </c>
      <c r="U1300" s="38">
        <v>201890.17838290677</v>
      </c>
      <c r="V1300" s="38">
        <v>205323.53225645906</v>
      </c>
      <c r="W1300" s="38">
        <v>210184.4523391031</v>
      </c>
      <c r="X1300" s="38">
        <v>216074.04646156245</v>
      </c>
      <c r="Y1300" s="38">
        <v>222343.59250646521</v>
      </c>
      <c r="Z1300" s="38">
        <v>229062.4080902735</v>
      </c>
      <c r="AA1300" s="38">
        <v>235355.79134146567</v>
      </c>
      <c r="AB1300" s="38">
        <v>241200.22237622715</v>
      </c>
      <c r="AC1300" s="38">
        <v>246577.05375901185</v>
      </c>
      <c r="AD1300" s="38">
        <v>251457.04009256122</v>
      </c>
    </row>
    <row r="1301" spans="1:30" x14ac:dyDescent="0.25">
      <c r="A1301" t="s">
        <v>24</v>
      </c>
      <c r="B1301" t="s">
        <v>56</v>
      </c>
      <c r="C1301" s="31" t="s">
        <v>6</v>
      </c>
      <c r="D1301" s="2" t="s">
        <v>41</v>
      </c>
      <c r="E1301" s="38">
        <v>185046</v>
      </c>
      <c r="F1301" s="38">
        <v>184458.78634890157</v>
      </c>
      <c r="G1301" s="38">
        <v>183399.46277967578</v>
      </c>
      <c r="H1301" s="38">
        <v>182202.18050817001</v>
      </c>
      <c r="I1301" s="38">
        <v>181170.07919995784</v>
      </c>
      <c r="J1301" s="38">
        <v>181754.16643074446</v>
      </c>
      <c r="K1301" s="38">
        <v>183046.35098195862</v>
      </c>
      <c r="L1301" s="38">
        <v>184601.90919310955</v>
      </c>
      <c r="M1301" s="38">
        <v>187786.0439589257</v>
      </c>
      <c r="N1301" s="38">
        <v>191466.92766603015</v>
      </c>
      <c r="O1301" s="38">
        <v>196267.86330953095</v>
      </c>
      <c r="P1301" s="38">
        <v>202655.69756317005</v>
      </c>
      <c r="Q1301" s="38">
        <v>209424.88247335254</v>
      </c>
      <c r="R1301" s="38">
        <v>215421.49198792235</v>
      </c>
      <c r="S1301" s="38">
        <v>221108.59273653061</v>
      </c>
      <c r="T1301" s="38">
        <v>225097.4008237115</v>
      </c>
      <c r="U1301" s="38">
        <v>228187.78599813092</v>
      </c>
      <c r="V1301" s="38">
        <v>231223.72494569671</v>
      </c>
      <c r="W1301" s="38">
        <v>233587.92818746326</v>
      </c>
      <c r="X1301" s="38">
        <v>235498.859127726</v>
      </c>
      <c r="Y1301" s="38">
        <v>238266.18674660299</v>
      </c>
      <c r="Z1301" s="38">
        <v>241436.22513089862</v>
      </c>
      <c r="AA1301" s="38">
        <v>245255.50258366147</v>
      </c>
      <c r="AB1301" s="38">
        <v>250466.07987965766</v>
      </c>
      <c r="AC1301" s="38">
        <v>256660.0358194529</v>
      </c>
      <c r="AD1301" s="38">
        <v>263232.22567088832</v>
      </c>
    </row>
    <row r="1302" spans="1:30" x14ac:dyDescent="0.25">
      <c r="A1302" t="s">
        <v>24</v>
      </c>
      <c r="B1302" t="s">
        <v>56</v>
      </c>
      <c r="C1302" s="31" t="s">
        <v>6</v>
      </c>
      <c r="D1302" s="2" t="s">
        <v>42</v>
      </c>
      <c r="E1302" s="38">
        <v>186578</v>
      </c>
      <c r="F1302" s="38">
        <v>189094.47354406872</v>
      </c>
      <c r="G1302" s="38">
        <v>192198.63991895469</v>
      </c>
      <c r="H1302" s="38">
        <v>194941.3072352079</v>
      </c>
      <c r="I1302" s="38">
        <v>197446.4034763212</v>
      </c>
      <c r="J1302" s="38">
        <v>199713.06964076671</v>
      </c>
      <c r="K1302" s="38">
        <v>201749.3961558154</v>
      </c>
      <c r="L1302" s="38">
        <v>203390.93710909394</v>
      </c>
      <c r="M1302" s="38">
        <v>204997.51814314059</v>
      </c>
      <c r="N1302" s="38">
        <v>206792.89308532607</v>
      </c>
      <c r="O1302" s="38">
        <v>209776.5183055927</v>
      </c>
      <c r="P1302" s="38">
        <v>213139.65524553767</v>
      </c>
      <c r="Q1302" s="38">
        <v>216358.35751858566</v>
      </c>
      <c r="R1302" s="38">
        <v>220428.38825358194</v>
      </c>
      <c r="S1302" s="38">
        <v>224561.12317155208</v>
      </c>
      <c r="T1302" s="38">
        <v>229443.57699588471</v>
      </c>
      <c r="U1302" s="38">
        <v>235437.01754810312</v>
      </c>
      <c r="V1302" s="38">
        <v>241716.83280915147</v>
      </c>
      <c r="W1302" s="38">
        <v>247348.15714569323</v>
      </c>
      <c r="X1302" s="38">
        <v>252741.4732529817</v>
      </c>
      <c r="Y1302" s="38">
        <v>256673.35387837421</v>
      </c>
      <c r="Z1302" s="38">
        <v>259814.3685225356</v>
      </c>
      <c r="AA1302" s="38">
        <v>262876.9229234783</v>
      </c>
      <c r="AB1302" s="38">
        <v>265376.06279940793</v>
      </c>
      <c r="AC1302" s="38">
        <v>267485.13315980963</v>
      </c>
      <c r="AD1302" s="38">
        <v>270355.70364442834</v>
      </c>
    </row>
    <row r="1303" spans="1:30" x14ac:dyDescent="0.25">
      <c r="A1303" t="s">
        <v>24</v>
      </c>
      <c r="B1303" t="s">
        <v>56</v>
      </c>
      <c r="C1303" s="31" t="s">
        <v>6</v>
      </c>
      <c r="D1303" s="2" t="s">
        <v>43</v>
      </c>
      <c r="E1303" s="38">
        <v>181695</v>
      </c>
      <c r="F1303" s="38">
        <v>184606.31538046835</v>
      </c>
      <c r="G1303" s="38">
        <v>186739.2355012008</v>
      </c>
      <c r="H1303" s="38">
        <v>189426.38888965684</v>
      </c>
      <c r="I1303" s="38">
        <v>193139.15567213867</v>
      </c>
      <c r="J1303" s="38">
        <v>196810.1592708861</v>
      </c>
      <c r="K1303" s="38">
        <v>201085.0255622539</v>
      </c>
      <c r="L1303" s="38">
        <v>205604.10801298151</v>
      </c>
      <c r="M1303" s="38">
        <v>209842.228331002</v>
      </c>
      <c r="N1303" s="38">
        <v>213727.08080482134</v>
      </c>
      <c r="O1303" s="38">
        <v>217406.67891675426</v>
      </c>
      <c r="P1303" s="38">
        <v>220945.14444958896</v>
      </c>
      <c r="Q1303" s="38">
        <v>223960.7263573072</v>
      </c>
      <c r="R1303" s="38">
        <v>226746.06163811916</v>
      </c>
      <c r="S1303" s="38">
        <v>229387.40178753936</v>
      </c>
      <c r="T1303" s="38">
        <v>232685.50643641275</v>
      </c>
      <c r="U1303" s="38">
        <v>235895.17162277072</v>
      </c>
      <c r="V1303" s="38">
        <v>239047.1121033901</v>
      </c>
      <c r="W1303" s="38">
        <v>242857.67927637586</v>
      </c>
      <c r="X1303" s="38">
        <v>246720.59449565236</v>
      </c>
      <c r="Y1303" s="38">
        <v>251290.56318281888</v>
      </c>
      <c r="Z1303" s="38">
        <v>256926.77476948319</v>
      </c>
      <c r="AA1303" s="38">
        <v>262829.59483990277</v>
      </c>
      <c r="AB1303" s="38">
        <v>268182.20012767124</v>
      </c>
      <c r="AC1303" s="38">
        <v>273363.67694890348</v>
      </c>
      <c r="AD1303" s="38">
        <v>277259.71157784358</v>
      </c>
    </row>
    <row r="1304" spans="1:30" x14ac:dyDescent="0.25">
      <c r="A1304" t="s">
        <v>24</v>
      </c>
      <c r="B1304" t="s">
        <v>56</v>
      </c>
      <c r="C1304" s="31" t="s">
        <v>6</v>
      </c>
      <c r="D1304" s="2" t="s">
        <v>44</v>
      </c>
      <c r="E1304" s="38">
        <v>162015</v>
      </c>
      <c r="F1304" s="38">
        <v>166956.04506339907</v>
      </c>
      <c r="G1304" s="38">
        <v>173311.82496947976</v>
      </c>
      <c r="H1304" s="38">
        <v>180019.8607791281</v>
      </c>
      <c r="I1304" s="38">
        <v>185752.48868354352</v>
      </c>
      <c r="J1304" s="38">
        <v>190710.05206231112</v>
      </c>
      <c r="K1304" s="38">
        <v>194713.24319987791</v>
      </c>
      <c r="L1304" s="38">
        <v>197883.98695804738</v>
      </c>
      <c r="M1304" s="38">
        <v>201497.46833349147</v>
      </c>
      <c r="N1304" s="38">
        <v>206031.86772944831</v>
      </c>
      <c r="O1304" s="38">
        <v>210485.52900609103</v>
      </c>
      <c r="P1304" s="38">
        <v>215471.00552580002</v>
      </c>
      <c r="Q1304" s="38">
        <v>220547.72791784347</v>
      </c>
      <c r="R1304" s="38">
        <v>225285.17322510417</v>
      </c>
      <c r="S1304" s="38">
        <v>229499.1876825669</v>
      </c>
      <c r="T1304" s="38">
        <v>233355.7592565369</v>
      </c>
      <c r="U1304" s="38">
        <v>236899.15738278488</v>
      </c>
      <c r="V1304" s="38">
        <v>239940.13074184782</v>
      </c>
      <c r="W1304" s="38">
        <v>242761.91350244833</v>
      </c>
      <c r="X1304" s="38">
        <v>245414.71771860644</v>
      </c>
      <c r="Y1304" s="38">
        <v>248628.39852115756</v>
      </c>
      <c r="Z1304" s="38">
        <v>251721.80546757681</v>
      </c>
      <c r="AA1304" s="38">
        <v>254791.37783055514</v>
      </c>
      <c r="AB1304" s="38">
        <v>258430.52422225714</v>
      </c>
      <c r="AC1304" s="38">
        <v>262127.36682796257</v>
      </c>
      <c r="AD1304" s="38">
        <v>266533.5500850291</v>
      </c>
    </row>
    <row r="1305" spans="1:30" x14ac:dyDescent="0.25">
      <c r="A1305" t="s">
        <v>24</v>
      </c>
      <c r="B1305" t="s">
        <v>56</v>
      </c>
      <c r="C1305" s="31" t="s">
        <v>6</v>
      </c>
      <c r="D1305" s="2" t="s">
        <v>45</v>
      </c>
      <c r="E1305" s="38">
        <v>165604</v>
      </c>
      <c r="F1305" s="38">
        <v>163930.90305165615</v>
      </c>
      <c r="G1305" s="38">
        <v>163354.35656452036</v>
      </c>
      <c r="H1305" s="38">
        <v>163550.94272548077</v>
      </c>
      <c r="I1305" s="38">
        <v>166048.25944809048</v>
      </c>
      <c r="J1305" s="38">
        <v>170150.14076903986</v>
      </c>
      <c r="K1305" s="38">
        <v>175584.12939607957</v>
      </c>
      <c r="L1305" s="38">
        <v>182317.17745580181</v>
      </c>
      <c r="M1305" s="38">
        <v>189355.85513677134</v>
      </c>
      <c r="N1305" s="38">
        <v>195550.27353284718</v>
      </c>
      <c r="O1305" s="38">
        <v>201038.78176064533</v>
      </c>
      <c r="P1305" s="38">
        <v>205610.21413703321</v>
      </c>
      <c r="Q1305" s="38">
        <v>209348.8811078539</v>
      </c>
      <c r="R1305" s="38">
        <v>213420.60859968278</v>
      </c>
      <c r="S1305" s="38">
        <v>218300.83729425439</v>
      </c>
      <c r="T1305" s="38">
        <v>222991.53938884227</v>
      </c>
      <c r="U1305" s="38">
        <v>228064.84963979427</v>
      </c>
      <c r="V1305" s="38">
        <v>233184.99679387361</v>
      </c>
      <c r="W1305" s="38">
        <v>237974.21986308842</v>
      </c>
      <c r="X1305" s="38">
        <v>242205.24958208267</v>
      </c>
      <c r="Y1305" s="38">
        <v>246059.2810645974</v>
      </c>
      <c r="Z1305" s="38">
        <v>249612.67534517351</v>
      </c>
      <c r="AA1305" s="38">
        <v>252657.6736773692</v>
      </c>
      <c r="AB1305" s="38">
        <v>255478.46196877718</v>
      </c>
      <c r="AC1305" s="38">
        <v>258116.93784750637</v>
      </c>
      <c r="AD1305" s="38">
        <v>261270.69620168934</v>
      </c>
    </row>
    <row r="1306" spans="1:30" x14ac:dyDescent="0.25">
      <c r="A1306" t="s">
        <v>24</v>
      </c>
      <c r="B1306" t="s">
        <v>56</v>
      </c>
      <c r="C1306" s="31" t="s">
        <v>6</v>
      </c>
      <c r="D1306" s="2" t="s">
        <v>46</v>
      </c>
      <c r="E1306" s="38">
        <v>158846</v>
      </c>
      <c r="F1306" s="38">
        <v>164029.58493536012</v>
      </c>
      <c r="G1306" s="38">
        <v>168030.22477723137</v>
      </c>
      <c r="H1306" s="38">
        <v>170839.54872195917</v>
      </c>
      <c r="I1306" s="38">
        <v>171706.44608470905</v>
      </c>
      <c r="J1306" s="38">
        <v>170439.74477865547</v>
      </c>
      <c r="K1306" s="38">
        <v>169232.38327516458</v>
      </c>
      <c r="L1306" s="38">
        <v>169039.65773193803</v>
      </c>
      <c r="M1306" s="38">
        <v>169676.63712860021</v>
      </c>
      <c r="N1306" s="38">
        <v>172535.53348058782</v>
      </c>
      <c r="O1306" s="38">
        <v>176967.62967325223</v>
      </c>
      <c r="P1306" s="38">
        <v>182685.61328861798</v>
      </c>
      <c r="Q1306" s="38">
        <v>189646.52810739202</v>
      </c>
      <c r="R1306" s="38">
        <v>196829.49314369261</v>
      </c>
      <c r="S1306" s="38">
        <v>203204.10118942807</v>
      </c>
      <c r="T1306" s="38">
        <v>208859.40935468831</v>
      </c>
      <c r="U1306" s="38">
        <v>213548.54170014861</v>
      </c>
      <c r="V1306" s="38">
        <v>217451.6951541059</v>
      </c>
      <c r="W1306" s="38">
        <v>221659.59434688592</v>
      </c>
      <c r="X1306" s="38">
        <v>226643.39331471399</v>
      </c>
      <c r="Y1306" s="38">
        <v>231407.55623392959</v>
      </c>
      <c r="Z1306" s="38">
        <v>236519.37112180193</v>
      </c>
      <c r="AA1306" s="38">
        <v>241642.95242473774</v>
      </c>
      <c r="AB1306" s="38">
        <v>246436.93604136957</v>
      </c>
      <c r="AC1306" s="38">
        <v>250659.45144765684</v>
      </c>
      <c r="AD1306" s="38">
        <v>254493.47671405817</v>
      </c>
    </row>
    <row r="1307" spans="1:30" x14ac:dyDescent="0.25">
      <c r="A1307" t="s">
        <v>24</v>
      </c>
      <c r="B1307" t="s">
        <v>56</v>
      </c>
      <c r="C1307" s="31" t="s">
        <v>6</v>
      </c>
      <c r="D1307" s="2" t="s">
        <v>47</v>
      </c>
      <c r="E1307" s="38">
        <v>146425</v>
      </c>
      <c r="F1307" s="38">
        <v>147102.24859746965</v>
      </c>
      <c r="G1307" s="38">
        <v>148426.01932334324</v>
      </c>
      <c r="H1307" s="38">
        <v>150363.70435840945</v>
      </c>
      <c r="I1307" s="38">
        <v>154715.57805299899</v>
      </c>
      <c r="J1307" s="38">
        <v>160957.79535139113</v>
      </c>
      <c r="K1307" s="38">
        <v>166349.33835900357</v>
      </c>
      <c r="L1307" s="38">
        <v>170498.35677954595</v>
      </c>
      <c r="M1307" s="38">
        <v>173429.45542662696</v>
      </c>
      <c r="N1307" s="38">
        <v>174513.12392703362</v>
      </c>
      <c r="O1307" s="38">
        <v>173538.80718513622</v>
      </c>
      <c r="P1307" s="38">
        <v>172640.0014043886</v>
      </c>
      <c r="Q1307" s="38">
        <v>172712.83085979114</v>
      </c>
      <c r="R1307" s="38">
        <v>173615.65466362238</v>
      </c>
      <c r="S1307" s="38">
        <v>176632.91261833225</v>
      </c>
      <c r="T1307" s="38">
        <v>181143.54785130639</v>
      </c>
      <c r="U1307" s="38">
        <v>186841.99815030175</v>
      </c>
      <c r="V1307" s="38">
        <v>193761.18519649594</v>
      </c>
      <c r="W1307" s="38">
        <v>200862.51057732629</v>
      </c>
      <c r="X1307" s="38">
        <v>207223.38153487345</v>
      </c>
      <c r="Y1307" s="38">
        <v>212895.0339881054</v>
      </c>
      <c r="Z1307" s="38">
        <v>217627.04037881125</v>
      </c>
      <c r="AA1307" s="38">
        <v>221613.05385061109</v>
      </c>
      <c r="AB1307" s="38">
        <v>225879.50061381364</v>
      </c>
      <c r="AC1307" s="38">
        <v>230893.60759415446</v>
      </c>
      <c r="AD1307" s="38">
        <v>235670.33820734642</v>
      </c>
    </row>
    <row r="1308" spans="1:30" x14ac:dyDescent="0.25">
      <c r="A1308" t="s">
        <v>24</v>
      </c>
      <c r="B1308" t="s">
        <v>56</v>
      </c>
      <c r="C1308" s="31" t="s">
        <v>6</v>
      </c>
      <c r="D1308" s="2" t="s">
        <v>48</v>
      </c>
      <c r="E1308" s="38">
        <v>133334</v>
      </c>
      <c r="F1308" s="38">
        <v>137773.19954156812</v>
      </c>
      <c r="G1308" s="38">
        <v>141737.14101930489</v>
      </c>
      <c r="H1308" s="38">
        <v>144848.52111643413</v>
      </c>
      <c r="I1308" s="38">
        <v>146466.45195669902</v>
      </c>
      <c r="J1308" s="38">
        <v>147115.49158266868</v>
      </c>
      <c r="K1308" s="38">
        <v>148019.69240650788</v>
      </c>
      <c r="L1308" s="38">
        <v>149496.62900600536</v>
      </c>
      <c r="M1308" s="38">
        <v>151642.93726023217</v>
      </c>
      <c r="N1308" s="38">
        <v>156041.78237222187</v>
      </c>
      <c r="O1308" s="38">
        <v>162306.79883985216</v>
      </c>
      <c r="P1308" s="38">
        <v>167804.1659490898</v>
      </c>
      <c r="Q1308" s="38">
        <v>172038.22461772707</v>
      </c>
      <c r="R1308" s="38">
        <v>175018.35436609125</v>
      </c>
      <c r="S1308" s="38">
        <v>176214.59372895822</v>
      </c>
      <c r="T1308" s="38">
        <v>175394.69374573196</v>
      </c>
      <c r="U1308" s="38">
        <v>174611.28672354802</v>
      </c>
      <c r="V1308" s="38">
        <v>174786.70625027354</v>
      </c>
      <c r="W1308" s="38">
        <v>175809.31159081336</v>
      </c>
      <c r="X1308" s="38">
        <v>178866.1628137505</v>
      </c>
      <c r="Y1308" s="38">
        <v>183365.78859776625</v>
      </c>
      <c r="Z1308" s="38">
        <v>189006.15899945667</v>
      </c>
      <c r="AA1308" s="38">
        <v>195827.21130295389</v>
      </c>
      <c r="AB1308" s="38">
        <v>202791.15243358311</v>
      </c>
      <c r="AC1308" s="38">
        <v>209076.52203809877</v>
      </c>
      <c r="AD1308" s="38">
        <v>214706.66302475927</v>
      </c>
    </row>
    <row r="1309" spans="1:30" x14ac:dyDescent="0.25">
      <c r="A1309" t="s">
        <v>24</v>
      </c>
      <c r="B1309" t="s">
        <v>56</v>
      </c>
      <c r="C1309" s="31" t="s">
        <v>6</v>
      </c>
      <c r="D1309" s="2" t="s">
        <v>49</v>
      </c>
      <c r="E1309" s="38">
        <v>115571</v>
      </c>
      <c r="F1309" s="38">
        <v>117963.26079713761</v>
      </c>
      <c r="G1309" s="38">
        <v>121005.13626422742</v>
      </c>
      <c r="H1309" s="38">
        <v>125094.54609841536</v>
      </c>
      <c r="I1309" s="38">
        <v>129252.35652866086</v>
      </c>
      <c r="J1309" s="38">
        <v>133674.12696265749</v>
      </c>
      <c r="K1309" s="38">
        <v>138236.55342584866</v>
      </c>
      <c r="L1309" s="38">
        <v>142285.77711548825</v>
      </c>
      <c r="M1309" s="38">
        <v>145548.53164733964</v>
      </c>
      <c r="N1309" s="38">
        <v>147361.11646122058</v>
      </c>
      <c r="O1309" s="38">
        <v>148254.60721427831</v>
      </c>
      <c r="P1309" s="38">
        <v>149356.48506792361</v>
      </c>
      <c r="Q1309" s="38">
        <v>150977.43655227058</v>
      </c>
      <c r="R1309" s="38">
        <v>153274.90721473415</v>
      </c>
      <c r="S1309" s="38">
        <v>157646.85428526701</v>
      </c>
      <c r="T1309" s="38">
        <v>163813.56641863426</v>
      </c>
      <c r="U1309" s="38">
        <v>169241.90845575029</v>
      </c>
      <c r="V1309" s="38">
        <v>173424.65097339288</v>
      </c>
      <c r="W1309" s="38">
        <v>176359.83984971361</v>
      </c>
      <c r="X1309" s="38">
        <v>177602.36006963701</v>
      </c>
      <c r="Y1309" s="38">
        <v>176898.31112059203</v>
      </c>
      <c r="Z1309" s="38">
        <v>176236.04178513883</v>
      </c>
      <c r="AA1309" s="38">
        <v>176511.00822081394</v>
      </c>
      <c r="AB1309" s="38">
        <v>177638.02494948442</v>
      </c>
      <c r="AC1309" s="38">
        <v>180720.28826839515</v>
      </c>
      <c r="AD1309" s="38">
        <v>185198.17119689629</v>
      </c>
    </row>
    <row r="1310" spans="1:30" x14ac:dyDescent="0.25">
      <c r="A1310" t="s">
        <v>24</v>
      </c>
      <c r="B1310" t="s">
        <v>56</v>
      </c>
      <c r="C1310" s="31" t="s">
        <v>6</v>
      </c>
      <c r="D1310" s="2" t="s">
        <v>50</v>
      </c>
      <c r="E1310" s="38">
        <v>104361</v>
      </c>
      <c r="F1310" s="38">
        <v>105639.5745824621</v>
      </c>
      <c r="G1310" s="38">
        <v>107542.225861343</v>
      </c>
      <c r="H1310" s="38">
        <v>109496.29917728693</v>
      </c>
      <c r="I1310" s="38">
        <v>111623.449075218</v>
      </c>
      <c r="J1310" s="38">
        <v>114425.25753586178</v>
      </c>
      <c r="K1310" s="38">
        <v>117128.49320928715</v>
      </c>
      <c r="L1310" s="38">
        <v>120399.63924815139</v>
      </c>
      <c r="M1310" s="38">
        <v>124593.83079644147</v>
      </c>
      <c r="N1310" s="38">
        <v>128868.17383780696</v>
      </c>
      <c r="O1310" s="38">
        <v>133395.69884738774</v>
      </c>
      <c r="P1310" s="38">
        <v>138030.79950103408</v>
      </c>
      <c r="Q1310" s="38">
        <v>142147.49646652152</v>
      </c>
      <c r="R1310" s="38">
        <v>145512.98028654937</v>
      </c>
      <c r="S1310" s="38">
        <v>147447.49161705602</v>
      </c>
      <c r="T1310" s="38">
        <v>148474.86217852283</v>
      </c>
      <c r="U1310" s="38">
        <v>149624.03989983094</v>
      </c>
      <c r="V1310" s="38">
        <v>151268.78857024401</v>
      </c>
      <c r="W1310" s="38">
        <v>153618.89908285066</v>
      </c>
      <c r="X1310" s="38">
        <v>157920.16300184422</v>
      </c>
      <c r="Y1310" s="38">
        <v>163975.5365272754</v>
      </c>
      <c r="Z1310" s="38">
        <v>169357.7281179112</v>
      </c>
      <c r="AA1310" s="38">
        <v>173509.16289576457</v>
      </c>
      <c r="AB1310" s="38">
        <v>176426.84946767386</v>
      </c>
      <c r="AC1310" s="38">
        <v>177730.98150780515</v>
      </c>
      <c r="AD1310" s="38">
        <v>177150.75095510445</v>
      </c>
    </row>
    <row r="1311" spans="1:30" x14ac:dyDescent="0.25">
      <c r="A1311" t="s">
        <v>24</v>
      </c>
      <c r="B1311" t="s">
        <v>56</v>
      </c>
      <c r="C1311" s="31" t="s">
        <v>6</v>
      </c>
      <c r="D1311" s="2" t="s">
        <v>51</v>
      </c>
      <c r="E1311" s="38">
        <v>75756</v>
      </c>
      <c r="F1311" s="38">
        <v>82447.863356286049</v>
      </c>
      <c r="G1311" s="38">
        <v>88525.70779097687</v>
      </c>
      <c r="H1311" s="38">
        <v>93245.052174511613</v>
      </c>
      <c r="I1311" s="38">
        <v>97194.860680055921</v>
      </c>
      <c r="J1311" s="38">
        <v>100916.06960342504</v>
      </c>
      <c r="K1311" s="38">
        <v>102402.58915021404</v>
      </c>
      <c r="L1311" s="38">
        <v>104504.34008210214</v>
      </c>
      <c r="M1311" s="38">
        <v>106688.36249168246</v>
      </c>
      <c r="N1311" s="38">
        <v>109036.20851645109</v>
      </c>
      <c r="O1311" s="38">
        <v>112011.10378729309</v>
      </c>
      <c r="P1311" s="38">
        <v>114945.94461385257</v>
      </c>
      <c r="Q1311" s="38">
        <v>118394.90271516677</v>
      </c>
      <c r="R1311" s="38">
        <v>122656.04140720701</v>
      </c>
      <c r="S1311" s="38">
        <v>126987.52346441384</v>
      </c>
      <c r="T1311" s="38">
        <v>131546.51191786613</v>
      </c>
      <c r="U1311" s="38">
        <v>136157.9781658423</v>
      </c>
      <c r="V1311" s="38">
        <v>140271.07037149183</v>
      </c>
      <c r="W1311" s="38">
        <v>143680.60341441684</v>
      </c>
      <c r="X1311" s="38">
        <v>145703.96668590687</v>
      </c>
      <c r="Y1311" s="38">
        <v>146862.82909792062</v>
      </c>
      <c r="Z1311" s="38">
        <v>148109.59400008968</v>
      </c>
      <c r="AA1311" s="38">
        <v>149833.9450040175</v>
      </c>
      <c r="AB1311" s="38">
        <v>152278.43509701639</v>
      </c>
      <c r="AC1311" s="38">
        <v>156567.54597921018</v>
      </c>
      <c r="AD1311" s="38">
        <v>162576.7043663782</v>
      </c>
    </row>
    <row r="1312" spans="1:30" x14ac:dyDescent="0.25">
      <c r="A1312" t="s">
        <v>24</v>
      </c>
      <c r="B1312" t="s">
        <v>56</v>
      </c>
      <c r="C1312" s="31" t="s">
        <v>6</v>
      </c>
      <c r="D1312" s="2" t="s">
        <v>52</v>
      </c>
      <c r="E1312" s="38">
        <v>52431</v>
      </c>
      <c r="F1312" s="38">
        <v>55415.575031077591</v>
      </c>
      <c r="G1312" s="38">
        <v>58266.796952493663</v>
      </c>
      <c r="H1312" s="38">
        <v>61862.274489863994</v>
      </c>
      <c r="I1312" s="38">
        <v>65997.65185277116</v>
      </c>
      <c r="J1312" s="38">
        <v>70331.214465792786</v>
      </c>
      <c r="K1312" s="38">
        <v>76671.503260866521</v>
      </c>
      <c r="L1312" s="38">
        <v>82427.858273771853</v>
      </c>
      <c r="M1312" s="38">
        <v>86947.323359587768</v>
      </c>
      <c r="N1312" s="38">
        <v>90819.134740237787</v>
      </c>
      <c r="O1312" s="38">
        <v>94499.47016418069</v>
      </c>
      <c r="P1312" s="38">
        <v>96158.13182590362</v>
      </c>
      <c r="Q1312" s="38">
        <v>98404.222670088639</v>
      </c>
      <c r="R1312" s="38">
        <v>100739.10501851029</v>
      </c>
      <c r="S1312" s="38">
        <v>103221.86227991615</v>
      </c>
      <c r="T1312" s="38">
        <v>106276.28151553462</v>
      </c>
      <c r="U1312" s="38">
        <v>109328.1039755393</v>
      </c>
      <c r="V1312" s="38">
        <v>112849.23915038508</v>
      </c>
      <c r="W1312" s="38">
        <v>117094.83767372632</v>
      </c>
      <c r="X1312" s="38">
        <v>121418.7787334173</v>
      </c>
      <c r="Y1312" s="38">
        <v>125978.83064519477</v>
      </c>
      <c r="Z1312" s="38">
        <v>130573.42494712435</v>
      </c>
      <c r="AA1312" s="38">
        <v>134690.76969543641</v>
      </c>
      <c r="AB1312" s="38">
        <v>138155.81395481131</v>
      </c>
      <c r="AC1312" s="38">
        <v>140287.89814895636</v>
      </c>
      <c r="AD1312" s="38">
        <v>141619.76440245577</v>
      </c>
    </row>
    <row r="1313" spans="1:30" x14ac:dyDescent="0.25">
      <c r="A1313" t="s">
        <v>24</v>
      </c>
      <c r="B1313" t="s">
        <v>56</v>
      </c>
      <c r="C1313" s="31" t="s">
        <v>6</v>
      </c>
      <c r="D1313" s="2" t="s">
        <v>53</v>
      </c>
      <c r="E1313" s="38">
        <v>35092</v>
      </c>
      <c r="F1313" s="38">
        <v>36387.322528610537</v>
      </c>
      <c r="G1313" s="38">
        <v>37895.131739654898</v>
      </c>
      <c r="H1313" s="38">
        <v>39950.266269779386</v>
      </c>
      <c r="I1313" s="38">
        <v>42310.100604905616</v>
      </c>
      <c r="J1313" s="38">
        <v>44655.781369235126</v>
      </c>
      <c r="K1313" s="38">
        <v>47364.621260517233</v>
      </c>
      <c r="L1313" s="38">
        <v>49951.637491945279</v>
      </c>
      <c r="M1313" s="38">
        <v>53225.852484568575</v>
      </c>
      <c r="N1313" s="38">
        <v>56981.346468957912</v>
      </c>
      <c r="O1313" s="38">
        <v>60891.2537612101</v>
      </c>
      <c r="P1313" s="38">
        <v>66621.394358713063</v>
      </c>
      <c r="Q1313" s="38">
        <v>71788.085463557654</v>
      </c>
      <c r="R1313" s="38">
        <v>75894.649815490324</v>
      </c>
      <c r="S1313" s="38">
        <v>79500.182128898829</v>
      </c>
      <c r="T1313" s="38">
        <v>82950.165683325409</v>
      </c>
      <c r="U1313" s="38">
        <v>84733.309752106841</v>
      </c>
      <c r="V1313" s="38">
        <v>87038.688561052535</v>
      </c>
      <c r="W1313" s="38">
        <v>89428.694767567707</v>
      </c>
      <c r="X1313" s="38">
        <v>91961.918534860568</v>
      </c>
      <c r="Y1313" s="38">
        <v>95014.332017718873</v>
      </c>
      <c r="Z1313" s="38">
        <v>98114.4388563557</v>
      </c>
      <c r="AA1313" s="38">
        <v>101632.25176960789</v>
      </c>
      <c r="AB1313" s="38">
        <v>105768.84208472492</v>
      </c>
      <c r="AC1313" s="38">
        <v>109986.65360274358</v>
      </c>
      <c r="AD1313" s="38">
        <v>114459.04276043683</v>
      </c>
    </row>
    <row r="1314" spans="1:30" x14ac:dyDescent="0.25">
      <c r="A1314" t="s">
        <v>24</v>
      </c>
      <c r="B1314" t="s">
        <v>56</v>
      </c>
      <c r="C1314" s="31" t="s">
        <v>6</v>
      </c>
      <c r="D1314" s="2" t="s">
        <v>1</v>
      </c>
      <c r="E1314" s="38">
        <v>38258</v>
      </c>
      <c r="F1314" s="38">
        <v>39046.532117101029</v>
      </c>
      <c r="G1314" s="38">
        <v>39793.298875021872</v>
      </c>
      <c r="H1314" s="38">
        <v>40488.94627837283</v>
      </c>
      <c r="I1314" s="38">
        <v>41354.845089501352</v>
      </c>
      <c r="J1314" s="38">
        <v>42439.551475389264</v>
      </c>
      <c r="K1314" s="38">
        <v>43916.627411502282</v>
      </c>
      <c r="L1314" s="38">
        <v>45552.519647141038</v>
      </c>
      <c r="M1314" s="38">
        <v>47577.827573179798</v>
      </c>
      <c r="N1314" s="38">
        <v>49958.024307407315</v>
      </c>
      <c r="O1314" s="38">
        <v>52486.201864303555</v>
      </c>
      <c r="P1314" s="38">
        <v>55566.210885476983</v>
      </c>
      <c r="Q1314" s="38">
        <v>58611.903086440885</v>
      </c>
      <c r="R1314" s="38">
        <v>62481.586697364553</v>
      </c>
      <c r="S1314" s="38">
        <v>66959.499014642875</v>
      </c>
      <c r="T1314" s="38">
        <v>71618.261498909051</v>
      </c>
      <c r="U1314" s="38">
        <v>78132.835915049625</v>
      </c>
      <c r="V1314" s="38">
        <v>84064.818706579652</v>
      </c>
      <c r="W1314" s="38">
        <v>89694.993381875058</v>
      </c>
      <c r="X1314" s="38">
        <v>95329.93793002794</v>
      </c>
      <c r="Y1314" s="38">
        <v>100916.05721787176</v>
      </c>
      <c r="Z1314" s="38">
        <v>106583.59175618448</v>
      </c>
      <c r="AA1314" s="38">
        <v>112192.31029356905</v>
      </c>
      <c r="AB1314" s="38">
        <v>117611.53186893273</v>
      </c>
      <c r="AC1314" s="38">
        <v>123146.2948003894</v>
      </c>
      <c r="AD1314" s="38">
        <v>129083.52289445148</v>
      </c>
    </row>
    <row r="1315" spans="1:30" x14ac:dyDescent="0.25">
      <c r="A1315" t="s">
        <v>24</v>
      </c>
      <c r="B1315" t="s">
        <v>56</v>
      </c>
      <c r="C1315" s="31" t="s">
        <v>6</v>
      </c>
      <c r="D1315" s="2" t="s">
        <v>0</v>
      </c>
      <c r="E1315" s="38">
        <v>2360241</v>
      </c>
      <c r="F1315" s="38">
        <v>2402142.6798655353</v>
      </c>
      <c r="G1315" s="38">
        <v>2447910.4693268719</v>
      </c>
      <c r="H1315" s="38">
        <v>2496477.1943319454</v>
      </c>
      <c r="I1315" s="38">
        <v>2547793.1427441919</v>
      </c>
      <c r="J1315" s="38">
        <v>2601916.319819143</v>
      </c>
      <c r="K1315" s="38">
        <v>2659323.7579720211</v>
      </c>
      <c r="L1315" s="38">
        <v>2718879.9776966115</v>
      </c>
      <c r="M1315" s="38">
        <v>2780591.4169270112</v>
      </c>
      <c r="N1315" s="38">
        <v>2844470.9241121346</v>
      </c>
      <c r="O1315" s="38">
        <v>2910538.6400735206</v>
      </c>
      <c r="P1315" s="38">
        <v>2979084.2998657734</v>
      </c>
      <c r="Q1315" s="38">
        <v>3048104.9858176187</v>
      </c>
      <c r="R1315" s="38">
        <v>3117578.6760071465</v>
      </c>
      <c r="S1315" s="38">
        <v>3187477.0516486894</v>
      </c>
      <c r="T1315" s="38">
        <v>3257767.0491602896</v>
      </c>
      <c r="U1315" s="38">
        <v>3328423.3585760067</v>
      </c>
      <c r="V1315" s="38">
        <v>3399424.548071892</v>
      </c>
      <c r="W1315" s="38">
        <v>3470753.6499693673</v>
      </c>
      <c r="X1315" s="38">
        <v>3542407.0751085258</v>
      </c>
      <c r="Y1315" s="38">
        <v>3614383.9320373912</v>
      </c>
      <c r="Z1315" s="38">
        <v>3686692.4655490364</v>
      </c>
      <c r="AA1315" s="38">
        <v>3759337.5797514683</v>
      </c>
      <c r="AB1315" s="38">
        <v>3832318.1259937878</v>
      </c>
      <c r="AC1315" s="38">
        <v>3905634.4129242408</v>
      </c>
      <c r="AD1315" s="38">
        <v>3979303.7923196829</v>
      </c>
    </row>
    <row r="1316" spans="1:30" x14ac:dyDescent="0.25">
      <c r="A1316" t="s">
        <v>24</v>
      </c>
      <c r="B1316" t="s">
        <v>22</v>
      </c>
      <c r="C1316" s="31" t="s">
        <v>4</v>
      </c>
      <c r="D1316" s="6" t="s">
        <v>37</v>
      </c>
      <c r="E1316" s="38">
        <v>8266</v>
      </c>
      <c r="F1316" s="38">
        <v>8317.1482836435716</v>
      </c>
      <c r="G1316" s="38">
        <v>8491.7724323183938</v>
      </c>
      <c r="H1316" s="38">
        <v>8752.4737877487096</v>
      </c>
      <c r="I1316" s="38">
        <v>8988.6446795893844</v>
      </c>
      <c r="J1316" s="38">
        <v>9257.4057240779457</v>
      </c>
      <c r="K1316" s="38">
        <v>9513.1006909370844</v>
      </c>
      <c r="L1316" s="38">
        <v>9761.2375652276805</v>
      </c>
      <c r="M1316" s="38">
        <v>10001.323387576451</v>
      </c>
      <c r="N1316" s="38">
        <v>10231.476834134142</v>
      </c>
      <c r="O1316" s="38">
        <v>10449.783945909414</v>
      </c>
      <c r="P1316" s="38">
        <v>10650.531266300579</v>
      </c>
      <c r="Q1316" s="38">
        <v>10852.899151355234</v>
      </c>
      <c r="R1316" s="38">
        <v>11054.224729585159</v>
      </c>
      <c r="S1316" s="38">
        <v>11252.661197265154</v>
      </c>
      <c r="T1316" s="38">
        <v>11446.222207440383</v>
      </c>
      <c r="U1316" s="38">
        <v>11633.584246819186</v>
      </c>
      <c r="V1316" s="38">
        <v>11814.934475807713</v>
      </c>
      <c r="W1316" s="38">
        <v>11991.348748718592</v>
      </c>
      <c r="X1316" s="38">
        <v>12164.270652014729</v>
      </c>
      <c r="Y1316" s="38">
        <v>12335.311933991046</v>
      </c>
      <c r="Z1316" s="38">
        <v>12506.048652741625</v>
      </c>
      <c r="AA1316" s="38">
        <v>12678.021239947073</v>
      </c>
      <c r="AB1316" s="38">
        <v>12852.372007261209</v>
      </c>
      <c r="AC1316" s="38">
        <v>13029.724894853727</v>
      </c>
      <c r="AD1316" s="38">
        <v>13210.08975444006</v>
      </c>
    </row>
    <row r="1317" spans="1:30" x14ac:dyDescent="0.25">
      <c r="A1317" t="s">
        <v>24</v>
      </c>
      <c r="B1317" t="s">
        <v>22</v>
      </c>
      <c r="C1317" s="31" t="s">
        <v>4</v>
      </c>
      <c r="D1317" s="6" t="s">
        <v>38</v>
      </c>
      <c r="E1317" s="38">
        <v>9054</v>
      </c>
      <c r="F1317" s="38">
        <v>9111.3945418705043</v>
      </c>
      <c r="G1317" s="38">
        <v>8980.8355654803599</v>
      </c>
      <c r="H1317" s="38">
        <v>8871.2121346419117</v>
      </c>
      <c r="I1317" s="38">
        <v>8876.1671740634611</v>
      </c>
      <c r="J1317" s="38">
        <v>8929.0933411308433</v>
      </c>
      <c r="K1317" s="38">
        <v>9008.5209007545764</v>
      </c>
      <c r="L1317" s="38">
        <v>9196.913897698254</v>
      </c>
      <c r="M1317" s="38">
        <v>9473.8438314172345</v>
      </c>
      <c r="N1317" s="38">
        <v>9747.9189873253581</v>
      </c>
      <c r="O1317" s="38">
        <v>10052.906417318294</v>
      </c>
      <c r="P1317" s="38">
        <v>10351.128835601539</v>
      </c>
      <c r="Q1317" s="38">
        <v>10634.116429886439</v>
      </c>
      <c r="R1317" s="38">
        <v>10899.421218699265</v>
      </c>
      <c r="S1317" s="38">
        <v>11144.847286645507</v>
      </c>
      <c r="T1317" s="38">
        <v>11367.980739701148</v>
      </c>
      <c r="U1317" s="38">
        <v>11566.857353255933</v>
      </c>
      <c r="V1317" s="38">
        <v>11765.546290700211</v>
      </c>
      <c r="W1317" s="38">
        <v>11962.255520355189</v>
      </c>
      <c r="X1317" s="38">
        <v>12155.794331331817</v>
      </c>
      <c r="Y1317" s="38">
        <v>12345.104767029085</v>
      </c>
      <c r="Z1317" s="38">
        <v>12529.368307010096</v>
      </c>
      <c r="AA1317" s="38">
        <v>12708.739747554628</v>
      </c>
      <c r="AB1317" s="38">
        <v>12884.311174717783</v>
      </c>
      <c r="AC1317" s="38">
        <v>13057.215765101591</v>
      </c>
      <c r="AD1317" s="38">
        <v>13228.764391062979</v>
      </c>
    </row>
    <row r="1318" spans="1:30" x14ac:dyDescent="0.25">
      <c r="A1318" t="s">
        <v>24</v>
      </c>
      <c r="B1318" t="s">
        <v>22</v>
      </c>
      <c r="C1318" s="31" t="s">
        <v>4</v>
      </c>
      <c r="D1318" s="6" t="s">
        <v>39</v>
      </c>
      <c r="E1318" s="38">
        <v>8370</v>
      </c>
      <c r="F1318" s="38">
        <v>8590.3740218803778</v>
      </c>
      <c r="G1318" s="38">
        <v>8912.3167165264131</v>
      </c>
      <c r="H1318" s="38">
        <v>9210.8420073905363</v>
      </c>
      <c r="I1318" s="38">
        <v>9404.3115492173583</v>
      </c>
      <c r="J1318" s="38">
        <v>9499.7427119696495</v>
      </c>
      <c r="K1318" s="38">
        <v>9575.797227550469</v>
      </c>
      <c r="L1318" s="38">
        <v>9502.5284086669672</v>
      </c>
      <c r="M1318" s="38">
        <v>9444.1170520155556</v>
      </c>
      <c r="N1318" s="38">
        <v>9476.0892051638475</v>
      </c>
      <c r="O1318" s="38">
        <v>9558.714843245818</v>
      </c>
      <c r="P1318" s="38">
        <v>9663.2614311106117</v>
      </c>
      <c r="Q1318" s="38">
        <v>9862.3622807082829</v>
      </c>
      <c r="R1318" s="38">
        <v>10145.102707844941</v>
      </c>
      <c r="S1318" s="38">
        <v>10432.579141889937</v>
      </c>
      <c r="T1318" s="38">
        <v>10743.773081686879</v>
      </c>
      <c r="U1318" s="38">
        <v>11051.15027239188</v>
      </c>
      <c r="V1318" s="38">
        <v>11340.756964941995</v>
      </c>
      <c r="W1318" s="38">
        <v>11610.315127799488</v>
      </c>
      <c r="X1318" s="38">
        <v>11858.044583994628</v>
      </c>
      <c r="Y1318" s="38">
        <v>12082.272899145026</v>
      </c>
      <c r="Z1318" s="38">
        <v>12281.397180188929</v>
      </c>
      <c r="AA1318" s="38">
        <v>12479.803809399878</v>
      </c>
      <c r="AB1318" s="38">
        <v>12675.99757693533</v>
      </c>
      <c r="AC1318" s="38">
        <v>12868.79116083579</v>
      </c>
      <c r="AD1318" s="38">
        <v>13057.162868380299</v>
      </c>
    </row>
    <row r="1319" spans="1:30" x14ac:dyDescent="0.25">
      <c r="A1319" t="s">
        <v>24</v>
      </c>
      <c r="B1319" t="s">
        <v>22</v>
      </c>
      <c r="C1319" s="31" t="s">
        <v>4</v>
      </c>
      <c r="D1319" s="6" t="s">
        <v>40</v>
      </c>
      <c r="E1319" s="38">
        <v>7644</v>
      </c>
      <c r="F1319" s="38">
        <v>7883.2677621042767</v>
      </c>
      <c r="G1319" s="38">
        <v>8052.5117585087</v>
      </c>
      <c r="H1319" s="38">
        <v>8079.7712220913363</v>
      </c>
      <c r="I1319" s="38">
        <v>8119.3175977107985</v>
      </c>
      <c r="J1319" s="38">
        <v>8226.025604463428</v>
      </c>
      <c r="K1319" s="38">
        <v>8458.1561436077536</v>
      </c>
      <c r="L1319" s="38">
        <v>8777.0847445034524</v>
      </c>
      <c r="M1319" s="38">
        <v>9057.4469700360241</v>
      </c>
      <c r="N1319" s="38">
        <v>9248.9800960875145</v>
      </c>
      <c r="O1319" s="38">
        <v>9349.7373920441914</v>
      </c>
      <c r="P1319" s="38">
        <v>9432.7896428880504</v>
      </c>
      <c r="Q1319" s="38">
        <v>9407.2607352382056</v>
      </c>
      <c r="R1319" s="38">
        <v>9382.4044905546798</v>
      </c>
      <c r="S1319" s="38">
        <v>9420.6515062720991</v>
      </c>
      <c r="T1319" s="38">
        <v>9504.9321402249043</v>
      </c>
      <c r="U1319" s="38">
        <v>9618.4954035358223</v>
      </c>
      <c r="V1319" s="38">
        <v>9806.7104522326299</v>
      </c>
      <c r="W1319" s="38">
        <v>10064.884363659352</v>
      </c>
      <c r="X1319" s="38">
        <v>10337.024207507835</v>
      </c>
      <c r="Y1319" s="38">
        <v>10628.118913606335</v>
      </c>
      <c r="Z1319" s="38">
        <v>10921.331850523562</v>
      </c>
      <c r="AA1319" s="38">
        <v>11195.393415462646</v>
      </c>
      <c r="AB1319" s="38">
        <v>11448.351145103536</v>
      </c>
      <c r="AC1319" s="38">
        <v>11679.067759012989</v>
      </c>
      <c r="AD1319" s="38">
        <v>11887.628492308544</v>
      </c>
    </row>
    <row r="1320" spans="1:30" x14ac:dyDescent="0.25">
      <c r="A1320" t="s">
        <v>24</v>
      </c>
      <c r="B1320" t="s">
        <v>22</v>
      </c>
      <c r="C1320" s="31" t="s">
        <v>4</v>
      </c>
      <c r="D1320" s="6" t="s">
        <v>41</v>
      </c>
      <c r="E1320" s="38">
        <v>7234</v>
      </c>
      <c r="F1320" s="38">
        <v>7009.8763422265865</v>
      </c>
      <c r="G1320" s="38">
        <v>6929.6613165853923</v>
      </c>
      <c r="H1320" s="38">
        <v>7037.7280521038565</v>
      </c>
      <c r="I1320" s="38">
        <v>7139.3629689222762</v>
      </c>
      <c r="J1320" s="38">
        <v>7328.8946648513738</v>
      </c>
      <c r="K1320" s="38">
        <v>7501.2376157821764</v>
      </c>
      <c r="L1320" s="38">
        <v>7639.0241817509605</v>
      </c>
      <c r="M1320" s="38">
        <v>7709.3763697058075</v>
      </c>
      <c r="N1320" s="38">
        <v>7798.9877609205705</v>
      </c>
      <c r="O1320" s="38">
        <v>7945.1538473914725</v>
      </c>
      <c r="P1320" s="38">
        <v>8184.2497222715829</v>
      </c>
      <c r="Q1320" s="38">
        <v>8471.9318633491348</v>
      </c>
      <c r="R1320" s="38">
        <v>8710.8726996510868</v>
      </c>
      <c r="S1320" s="38">
        <v>8886.5698516570592</v>
      </c>
      <c r="T1320" s="38">
        <v>8986.6528086214494</v>
      </c>
      <c r="U1320" s="38">
        <v>9063.4858421340359</v>
      </c>
      <c r="V1320" s="38">
        <v>9074.6750685381849</v>
      </c>
      <c r="W1320" s="38">
        <v>9081.2565895241078</v>
      </c>
      <c r="X1320" s="38">
        <v>9125.3774261162234</v>
      </c>
      <c r="Y1320" s="38">
        <v>9206.8600640293243</v>
      </c>
      <c r="Z1320" s="38">
        <v>9310.2939412091637</v>
      </c>
      <c r="AA1320" s="38">
        <v>9462.8798266957147</v>
      </c>
      <c r="AB1320" s="38">
        <v>9673.1491030216857</v>
      </c>
      <c r="AC1320" s="38">
        <v>9906.9446654725925</v>
      </c>
      <c r="AD1320" s="38">
        <v>10154.486392391849</v>
      </c>
    </row>
    <row r="1321" spans="1:30" x14ac:dyDescent="0.25">
      <c r="A1321" t="s">
        <v>24</v>
      </c>
      <c r="B1321" t="s">
        <v>22</v>
      </c>
      <c r="C1321" s="31" t="s">
        <v>4</v>
      </c>
      <c r="D1321" s="6" t="s">
        <v>42</v>
      </c>
      <c r="E1321" s="38">
        <v>7747</v>
      </c>
      <c r="F1321" s="38">
        <v>7837.6326311528137</v>
      </c>
      <c r="G1321" s="38">
        <v>7908.2439045554165</v>
      </c>
      <c r="H1321" s="38">
        <v>7946.7043017057185</v>
      </c>
      <c r="I1321" s="38">
        <v>8039.9280837287279</v>
      </c>
      <c r="J1321" s="38">
        <v>8026.9566200778409</v>
      </c>
      <c r="K1321" s="38">
        <v>7989.8478617927949</v>
      </c>
      <c r="L1321" s="38">
        <v>8022.7197269652415</v>
      </c>
      <c r="M1321" s="38">
        <v>8153.1491698092113</v>
      </c>
      <c r="N1321" s="38">
        <v>8285.3763388680327</v>
      </c>
      <c r="O1321" s="38">
        <v>8478.7326847202985</v>
      </c>
      <c r="P1321" s="38">
        <v>8660.4453503608584</v>
      </c>
      <c r="Q1321" s="38">
        <v>8812.4536235121759</v>
      </c>
      <c r="R1321" s="38">
        <v>8929.0431266331216</v>
      </c>
      <c r="S1321" s="38">
        <v>9047.4527389877003</v>
      </c>
      <c r="T1321" s="38">
        <v>9200.716679518473</v>
      </c>
      <c r="U1321" s="38">
        <v>9423.0067415192825</v>
      </c>
      <c r="V1321" s="38">
        <v>9672.6945421540586</v>
      </c>
      <c r="W1321" s="38">
        <v>9884.8943833587709</v>
      </c>
      <c r="X1321" s="38">
        <v>10060.285457017621</v>
      </c>
      <c r="Y1321" s="38">
        <v>10174.148355668027</v>
      </c>
      <c r="Z1321" s="38">
        <v>10261.584689543008</v>
      </c>
      <c r="AA1321" s="38">
        <v>10314.392601366057</v>
      </c>
      <c r="AB1321" s="38">
        <v>10358.508162621629</v>
      </c>
      <c r="AC1321" s="38">
        <v>10417.069905828514</v>
      </c>
      <c r="AD1321" s="38">
        <v>10509.481957620575</v>
      </c>
    </row>
    <row r="1322" spans="1:30" x14ac:dyDescent="0.25">
      <c r="A1322" t="s">
        <v>24</v>
      </c>
      <c r="B1322" t="s">
        <v>22</v>
      </c>
      <c r="C1322" s="31" t="s">
        <v>4</v>
      </c>
      <c r="D1322" s="6" t="s">
        <v>43</v>
      </c>
      <c r="E1322" s="38">
        <v>7817</v>
      </c>
      <c r="F1322" s="38">
        <v>7956.2751694616863</v>
      </c>
      <c r="G1322" s="38">
        <v>8006.3799240577064</v>
      </c>
      <c r="H1322" s="38">
        <v>8030.5221823956344</v>
      </c>
      <c r="I1322" s="38">
        <v>8149.3230854063604</v>
      </c>
      <c r="J1322" s="38">
        <v>8291.7151146539964</v>
      </c>
      <c r="K1322" s="38">
        <v>8445.3719500177813</v>
      </c>
      <c r="L1322" s="38">
        <v>8597.567685099064</v>
      </c>
      <c r="M1322" s="38">
        <v>8738.8401592024366</v>
      </c>
      <c r="N1322" s="38">
        <v>8895.6955583010949</v>
      </c>
      <c r="O1322" s="38">
        <v>8985.1404279565504</v>
      </c>
      <c r="P1322" s="38">
        <v>9048.6675800966586</v>
      </c>
      <c r="Q1322" s="38">
        <v>9135.7699548351338</v>
      </c>
      <c r="R1322" s="38">
        <v>9264.9170758576129</v>
      </c>
      <c r="S1322" s="38">
        <v>9383.468353259359</v>
      </c>
      <c r="T1322" s="38">
        <v>9538.735482345779</v>
      </c>
      <c r="U1322" s="38">
        <v>9679.8698906778773</v>
      </c>
      <c r="V1322" s="38">
        <v>9803.1038284925744</v>
      </c>
      <c r="W1322" s="38">
        <v>9914.6781650161229</v>
      </c>
      <c r="X1322" s="38">
        <v>10028.066119702158</v>
      </c>
      <c r="Y1322" s="38">
        <v>10175.69686024353</v>
      </c>
      <c r="Z1322" s="38">
        <v>10387.33652819218</v>
      </c>
      <c r="AA1322" s="38">
        <v>10617.614691273668</v>
      </c>
      <c r="AB1322" s="38">
        <v>10819.617709034905</v>
      </c>
      <c r="AC1322" s="38">
        <v>10998.486138990769</v>
      </c>
      <c r="AD1322" s="38">
        <v>11122.392794282157</v>
      </c>
    </row>
    <row r="1323" spans="1:30" x14ac:dyDescent="0.25">
      <c r="A1323" t="s">
        <v>24</v>
      </c>
      <c r="B1323" t="s">
        <v>22</v>
      </c>
      <c r="C1323" s="31" t="s">
        <v>4</v>
      </c>
      <c r="D1323" s="6" t="s">
        <v>44</v>
      </c>
      <c r="E1323" s="38">
        <v>7337</v>
      </c>
      <c r="F1323" s="38">
        <v>7466.904849472603</v>
      </c>
      <c r="G1323" s="38">
        <v>7664.3925469845117</v>
      </c>
      <c r="H1323" s="38">
        <v>7866.7328035610362</v>
      </c>
      <c r="I1323" s="38">
        <v>8011.1977760111204</v>
      </c>
      <c r="J1323" s="38">
        <v>8178.4058965156064</v>
      </c>
      <c r="K1323" s="38">
        <v>8347.803325659148</v>
      </c>
      <c r="L1323" s="38">
        <v>8456.1852032184906</v>
      </c>
      <c r="M1323" s="38">
        <v>8553.4286018637868</v>
      </c>
      <c r="N1323" s="38">
        <v>8729.7265089928205</v>
      </c>
      <c r="O1323" s="38">
        <v>8914.5780929628145</v>
      </c>
      <c r="P1323" s="38">
        <v>9106.8805101810012</v>
      </c>
      <c r="Q1323" s="38">
        <v>9295.0244630067555</v>
      </c>
      <c r="R1323" s="38">
        <v>9470.0637398984381</v>
      </c>
      <c r="S1323" s="38">
        <v>9634.5845461873087</v>
      </c>
      <c r="T1323" s="38">
        <v>9739.3118128117439</v>
      </c>
      <c r="U1323" s="38">
        <v>9815.6351059241642</v>
      </c>
      <c r="V1323" s="38">
        <v>9899.7590959453446</v>
      </c>
      <c r="W1323" s="38">
        <v>10007.284638006478</v>
      </c>
      <c r="X1323" s="38">
        <v>10104.612584519275</v>
      </c>
      <c r="Y1323" s="38">
        <v>10234.985501690418</v>
      </c>
      <c r="Z1323" s="38">
        <v>10356.307360340146</v>
      </c>
      <c r="AA1323" s="38">
        <v>10466.595269493342</v>
      </c>
      <c r="AB1323" s="38">
        <v>10576.607393840643</v>
      </c>
      <c r="AC1323" s="38">
        <v>10689.212542079564</v>
      </c>
      <c r="AD1323" s="38">
        <v>10834.734059462196</v>
      </c>
    </row>
    <row r="1324" spans="1:30" x14ac:dyDescent="0.25">
      <c r="A1324" t="s">
        <v>24</v>
      </c>
      <c r="B1324" t="s">
        <v>22</v>
      </c>
      <c r="C1324" s="31" t="s">
        <v>4</v>
      </c>
      <c r="D1324" s="6" t="s">
        <v>45</v>
      </c>
      <c r="E1324" s="38">
        <v>8319</v>
      </c>
      <c r="F1324" s="38">
        <v>8072.0166220777101</v>
      </c>
      <c r="G1324" s="38">
        <v>7926.6605156944788</v>
      </c>
      <c r="H1324" s="38">
        <v>7828.9995586380082</v>
      </c>
      <c r="I1324" s="38">
        <v>7808.7428639846112</v>
      </c>
      <c r="J1324" s="38">
        <v>7823.9401088477198</v>
      </c>
      <c r="K1324" s="38">
        <v>8000.4841238029749</v>
      </c>
      <c r="L1324" s="38">
        <v>8244.6466653591051</v>
      </c>
      <c r="M1324" s="38">
        <v>8491.9604381204044</v>
      </c>
      <c r="N1324" s="38">
        <v>8693.5905724608856</v>
      </c>
      <c r="O1324" s="38">
        <v>8904.0839135431779</v>
      </c>
      <c r="P1324" s="38">
        <v>9101.8825799666374</v>
      </c>
      <c r="Q1324" s="38">
        <v>9245.3893317388029</v>
      </c>
      <c r="R1324" s="38">
        <v>9378.5918009629149</v>
      </c>
      <c r="S1324" s="38">
        <v>9576.5439777954834</v>
      </c>
      <c r="T1324" s="38">
        <v>9768.888669834334</v>
      </c>
      <c r="U1324" s="38">
        <v>9966.7459711111442</v>
      </c>
      <c r="V1324" s="38">
        <v>10161.42123830635</v>
      </c>
      <c r="W1324" s="38">
        <v>10345.510540734973</v>
      </c>
      <c r="X1324" s="38">
        <v>10510.606899978808</v>
      </c>
      <c r="Y1324" s="38">
        <v>10625.20309151089</v>
      </c>
      <c r="Z1324" s="38">
        <v>10713.857050485207</v>
      </c>
      <c r="AA1324" s="38">
        <v>10801.930582698718</v>
      </c>
      <c r="AB1324" s="38">
        <v>10903.417978032028</v>
      </c>
      <c r="AC1324" s="38">
        <v>10994.561600566376</v>
      </c>
      <c r="AD1324" s="38">
        <v>11116.732201776585</v>
      </c>
    </row>
    <row r="1325" spans="1:30" x14ac:dyDescent="0.25">
      <c r="A1325" t="s">
        <v>24</v>
      </c>
      <c r="B1325" t="s">
        <v>22</v>
      </c>
      <c r="C1325" s="31" t="s">
        <v>4</v>
      </c>
      <c r="D1325" s="6" t="s">
        <v>46</v>
      </c>
      <c r="E1325" s="38">
        <v>8526</v>
      </c>
      <c r="F1325" s="38">
        <v>8717.8785575596048</v>
      </c>
      <c r="G1325" s="38">
        <v>8757.4747931508209</v>
      </c>
      <c r="H1325" s="38">
        <v>8771.0622451762083</v>
      </c>
      <c r="I1325" s="38">
        <v>8745.1734086121724</v>
      </c>
      <c r="J1325" s="38">
        <v>8559.9058303677102</v>
      </c>
      <c r="K1325" s="38">
        <v>8364.3900603711991</v>
      </c>
      <c r="L1325" s="38">
        <v>8258.0121825936221</v>
      </c>
      <c r="M1325" s="38">
        <v>8201.850714745553</v>
      </c>
      <c r="N1325" s="38">
        <v>8231.6717834386654</v>
      </c>
      <c r="O1325" s="38">
        <v>8307.3276940359719</v>
      </c>
      <c r="P1325" s="38">
        <v>8520.5147186815448</v>
      </c>
      <c r="Q1325" s="38">
        <v>8796.8251264991995</v>
      </c>
      <c r="R1325" s="38">
        <v>9069.2530600475784</v>
      </c>
      <c r="S1325" s="38">
        <v>9296.1237294852435</v>
      </c>
      <c r="T1325" s="38">
        <v>9518.3867712034698</v>
      </c>
      <c r="U1325" s="38">
        <v>9717.7423257133942</v>
      </c>
      <c r="V1325" s="38">
        <v>9870.3493905159448</v>
      </c>
      <c r="W1325" s="38">
        <v>10017.073549996414</v>
      </c>
      <c r="X1325" s="38">
        <v>10223.726099347534</v>
      </c>
      <c r="Y1325" s="38">
        <v>10421.585410094243</v>
      </c>
      <c r="Z1325" s="38">
        <v>10626.692227044337</v>
      </c>
      <c r="AA1325" s="38">
        <v>10829.075583694619</v>
      </c>
      <c r="AB1325" s="38">
        <v>11021.933135939929</v>
      </c>
      <c r="AC1325" s="38">
        <v>11191.544666564694</v>
      </c>
      <c r="AD1325" s="38">
        <v>11315.471762259214</v>
      </c>
    </row>
    <row r="1326" spans="1:30" x14ac:dyDescent="0.25">
      <c r="A1326" t="s">
        <v>24</v>
      </c>
      <c r="B1326" t="s">
        <v>22</v>
      </c>
      <c r="C1326" s="31" t="s">
        <v>4</v>
      </c>
      <c r="D1326" s="6" t="s">
        <v>47</v>
      </c>
      <c r="E1326" s="38">
        <v>8657</v>
      </c>
      <c r="F1326" s="38">
        <v>8451.9575879564291</v>
      </c>
      <c r="G1326" s="38">
        <v>8355.0894158179781</v>
      </c>
      <c r="H1326" s="38">
        <v>8346.2446032594598</v>
      </c>
      <c r="I1326" s="38">
        <v>8285.5188733149498</v>
      </c>
      <c r="J1326" s="38">
        <v>8508.9575498529139</v>
      </c>
      <c r="K1326" s="38">
        <v>8723.8561423696374</v>
      </c>
      <c r="L1326" s="38">
        <v>8804.1697950453636</v>
      </c>
      <c r="M1326" s="38">
        <v>8852.1107207040441</v>
      </c>
      <c r="N1326" s="38">
        <v>8854.2936348787498</v>
      </c>
      <c r="O1326" s="38">
        <v>8711.0786501568709</v>
      </c>
      <c r="P1326" s="38">
        <v>8558.3237340357864</v>
      </c>
      <c r="Q1326" s="38">
        <v>8482.2429905420904</v>
      </c>
      <c r="R1326" s="38">
        <v>8453.1459723207408</v>
      </c>
      <c r="S1326" s="38">
        <v>8510.1005833865856</v>
      </c>
      <c r="T1326" s="38">
        <v>8615.013107191613</v>
      </c>
      <c r="U1326" s="38">
        <v>8838.7177921866096</v>
      </c>
      <c r="V1326" s="38">
        <v>9123.3158169887429</v>
      </c>
      <c r="W1326" s="38">
        <v>9402.3646711820729</v>
      </c>
      <c r="X1326" s="38">
        <v>9639.3870862726399</v>
      </c>
      <c r="Y1326" s="38">
        <v>9867.1067150561867</v>
      </c>
      <c r="Z1326" s="38">
        <v>10067.966036389753</v>
      </c>
      <c r="AA1326" s="38">
        <v>10228.56861052032</v>
      </c>
      <c r="AB1326" s="38">
        <v>10386.2955507595</v>
      </c>
      <c r="AC1326" s="38">
        <v>10600.026901536512</v>
      </c>
      <c r="AD1326" s="38">
        <v>10802.690658089632</v>
      </c>
    </row>
    <row r="1327" spans="1:30" x14ac:dyDescent="0.25">
      <c r="A1327" t="s">
        <v>24</v>
      </c>
      <c r="B1327" t="s">
        <v>22</v>
      </c>
      <c r="C1327" s="31" t="s">
        <v>4</v>
      </c>
      <c r="D1327" s="6" t="s">
        <v>48</v>
      </c>
      <c r="E1327" s="38">
        <v>8429</v>
      </c>
      <c r="F1327" s="38">
        <v>8527.1428204063686</v>
      </c>
      <c r="G1327" s="38">
        <v>8587.1890794893134</v>
      </c>
      <c r="H1327" s="38">
        <v>8601.5359993636921</v>
      </c>
      <c r="I1327" s="38">
        <v>8599.2603098783329</v>
      </c>
      <c r="J1327" s="38">
        <v>8535.3313015705608</v>
      </c>
      <c r="K1327" s="38">
        <v>8380.8870939351709</v>
      </c>
      <c r="L1327" s="38">
        <v>8319.0269982933896</v>
      </c>
      <c r="M1327" s="38">
        <v>8340.8589754187742</v>
      </c>
      <c r="N1327" s="38">
        <v>8339.0087819526143</v>
      </c>
      <c r="O1327" s="38">
        <v>8584.6755762834746</v>
      </c>
      <c r="P1327" s="38">
        <v>8824.652758652348</v>
      </c>
      <c r="Q1327" s="38">
        <v>8938.6288556899744</v>
      </c>
      <c r="R1327" s="38">
        <v>9011.326303494614</v>
      </c>
      <c r="S1327" s="38">
        <v>9028.8550703919445</v>
      </c>
      <c r="T1327" s="38">
        <v>8904.2809153407034</v>
      </c>
      <c r="U1327" s="38">
        <v>8771.3864979330428</v>
      </c>
      <c r="V1327" s="38">
        <v>8709.5116562115763</v>
      </c>
      <c r="W1327" s="38">
        <v>8695.0636846620928</v>
      </c>
      <c r="X1327" s="38">
        <v>8769.0680729619144</v>
      </c>
      <c r="Y1327" s="38">
        <v>8895.7596611268109</v>
      </c>
      <c r="Z1327" s="38">
        <v>9130.3193437619284</v>
      </c>
      <c r="AA1327" s="38">
        <v>9424.1713425158996</v>
      </c>
      <c r="AB1327" s="38">
        <v>9712.7427644083455</v>
      </c>
      <c r="AC1327" s="38">
        <v>9962.3907553424287</v>
      </c>
      <c r="AD1327" s="38">
        <v>10198.480149735668</v>
      </c>
    </row>
    <row r="1328" spans="1:30" x14ac:dyDescent="0.25">
      <c r="A1328" t="s">
        <v>24</v>
      </c>
      <c r="B1328" t="s">
        <v>22</v>
      </c>
      <c r="C1328" s="31" t="s">
        <v>4</v>
      </c>
      <c r="D1328" s="6" t="s">
        <v>49</v>
      </c>
      <c r="E1328" s="38">
        <v>7558</v>
      </c>
      <c r="F1328" s="38">
        <v>7701.4662729033471</v>
      </c>
      <c r="G1328" s="38">
        <v>7822.1077851868531</v>
      </c>
      <c r="H1328" s="38">
        <v>7977.8364875761208</v>
      </c>
      <c r="I1328" s="38">
        <v>8196.9603949994671</v>
      </c>
      <c r="J1328" s="38">
        <v>8372.9189065352421</v>
      </c>
      <c r="K1328" s="38">
        <v>8510.350699562985</v>
      </c>
      <c r="L1328" s="38">
        <v>8612.0678686844894</v>
      </c>
      <c r="M1328" s="38">
        <v>8670.7268466545902</v>
      </c>
      <c r="N1328" s="38">
        <v>8700.6500861421155</v>
      </c>
      <c r="O1328" s="38">
        <v>8670.3350256401027</v>
      </c>
      <c r="P1328" s="38">
        <v>8561.2484509378173</v>
      </c>
      <c r="Q1328" s="38">
        <v>8529.6005203799323</v>
      </c>
      <c r="R1328" s="38">
        <v>8573.552415882823</v>
      </c>
      <c r="S1328" s="38">
        <v>8613.3673035319607</v>
      </c>
      <c r="T1328" s="38">
        <v>8871.4614292608076</v>
      </c>
      <c r="U1328" s="38">
        <v>9123.9127750031203</v>
      </c>
      <c r="V1328" s="38">
        <v>9258.4682365712815</v>
      </c>
      <c r="W1328" s="38">
        <v>9346.493294074553</v>
      </c>
      <c r="X1328" s="38">
        <v>9374.5237525079701</v>
      </c>
      <c r="Y1328" s="38">
        <v>9266.8970497518731</v>
      </c>
      <c r="Z1328" s="38">
        <v>9152.1374705804228</v>
      </c>
      <c r="AA1328" s="38">
        <v>9105.6644359046732</v>
      </c>
      <c r="AB1328" s="38">
        <v>9107.5017535789193</v>
      </c>
      <c r="AC1328" s="38">
        <v>9201.3768997485367</v>
      </c>
      <c r="AD1328" s="38">
        <v>9353.0918287881377</v>
      </c>
    </row>
    <row r="1329" spans="1:30" x14ac:dyDescent="0.25">
      <c r="A1329" t="s">
        <v>24</v>
      </c>
      <c r="B1329" t="s">
        <v>22</v>
      </c>
      <c r="C1329" s="31" t="s">
        <v>4</v>
      </c>
      <c r="D1329" s="6" t="s">
        <v>50</v>
      </c>
      <c r="E1329" s="38">
        <v>6854</v>
      </c>
      <c r="F1329" s="38">
        <v>6900.4934158010892</v>
      </c>
      <c r="G1329" s="38">
        <v>7056.6520570333751</v>
      </c>
      <c r="H1329" s="38">
        <v>7152.2005062582011</v>
      </c>
      <c r="I1329" s="38">
        <v>7221.9568560537655</v>
      </c>
      <c r="J1329" s="38">
        <v>7290.6203433724913</v>
      </c>
      <c r="K1329" s="38">
        <v>7460.3111872766167</v>
      </c>
      <c r="L1329" s="38">
        <v>7614.5675807802854</v>
      </c>
      <c r="M1329" s="38">
        <v>7802.5976288596448</v>
      </c>
      <c r="N1329" s="38">
        <v>8042.6364742532041</v>
      </c>
      <c r="O1329" s="38">
        <v>8249.1791632664645</v>
      </c>
      <c r="P1329" s="38">
        <v>8421.8110807283992</v>
      </c>
      <c r="Q1329" s="38">
        <v>8558.1362506859368</v>
      </c>
      <c r="R1329" s="38">
        <v>8648.3506661631709</v>
      </c>
      <c r="S1329" s="38">
        <v>8696.3739647415878</v>
      </c>
      <c r="T1329" s="38">
        <v>8681.9792229948307</v>
      </c>
      <c r="U1329" s="38">
        <v>8599.0779865782315</v>
      </c>
      <c r="V1329" s="38">
        <v>8586.0552104023081</v>
      </c>
      <c r="W1329" s="38">
        <v>8645.0268410183326</v>
      </c>
      <c r="X1329" s="38">
        <v>8716.8967945974655</v>
      </c>
      <c r="Y1329" s="38">
        <v>8986.0313514377485</v>
      </c>
      <c r="Z1329" s="38">
        <v>9248.6924058480927</v>
      </c>
      <c r="AA1329" s="38">
        <v>9400.3624396399864</v>
      </c>
      <c r="AB1329" s="38">
        <v>9503.2587823365575</v>
      </c>
      <c r="AC1329" s="38">
        <v>9542.3115357796323</v>
      </c>
      <c r="AD1329" s="38">
        <v>9454.95174954504</v>
      </c>
    </row>
    <row r="1330" spans="1:30" x14ac:dyDescent="0.25">
      <c r="A1330" t="s">
        <v>24</v>
      </c>
      <c r="B1330" t="s">
        <v>22</v>
      </c>
      <c r="C1330" s="31" t="s">
        <v>4</v>
      </c>
      <c r="D1330" s="6" t="s">
        <v>51</v>
      </c>
      <c r="E1330" s="38">
        <v>4897</v>
      </c>
      <c r="F1330" s="38">
        <v>5263.4227158256926</v>
      </c>
      <c r="G1330" s="38">
        <v>5551.686167713603</v>
      </c>
      <c r="H1330" s="38">
        <v>5742.2211756662546</v>
      </c>
      <c r="I1330" s="38">
        <v>5996.3193116729381</v>
      </c>
      <c r="J1330" s="38">
        <v>6230.4444805432568</v>
      </c>
      <c r="K1330" s="38">
        <v>6299.1723267724046</v>
      </c>
      <c r="L1330" s="38">
        <v>6456.4484341769394</v>
      </c>
      <c r="M1330" s="38">
        <v>6568.699604294924</v>
      </c>
      <c r="N1330" s="38">
        <v>6664.7430180577558</v>
      </c>
      <c r="O1330" s="38">
        <v>6765.8588441117881</v>
      </c>
      <c r="P1330" s="38">
        <v>6949.2022688586048</v>
      </c>
      <c r="Q1330" s="38">
        <v>7121.1192825034796</v>
      </c>
      <c r="R1330" s="38">
        <v>7320.8334646461099</v>
      </c>
      <c r="S1330" s="38">
        <v>7559.3745291302657</v>
      </c>
      <c r="T1330" s="38">
        <v>7770.2279776891301</v>
      </c>
      <c r="U1330" s="38">
        <v>7950.6288409176632</v>
      </c>
      <c r="V1330" s="38">
        <v>8097.7691627911963</v>
      </c>
      <c r="W1330" s="38">
        <v>8202.3462949941259</v>
      </c>
      <c r="X1330" s="38">
        <v>8260.7720823979434</v>
      </c>
      <c r="Y1330" s="38">
        <v>8263.5608058577418</v>
      </c>
      <c r="Z1330" s="38">
        <v>8208.7832266176156</v>
      </c>
      <c r="AA1330" s="38">
        <v>8216.4379798789905</v>
      </c>
      <c r="AB1330" s="38">
        <v>8291.7041783118384</v>
      </c>
      <c r="AC1330" s="38">
        <v>8388.4771471668937</v>
      </c>
      <c r="AD1330" s="38">
        <v>8660.3653849095099</v>
      </c>
    </row>
    <row r="1331" spans="1:30" x14ac:dyDescent="0.25">
      <c r="A1331" t="s">
        <v>24</v>
      </c>
      <c r="B1331" t="s">
        <v>22</v>
      </c>
      <c r="C1331" s="31" t="s">
        <v>4</v>
      </c>
      <c r="D1331" s="6" t="s">
        <v>52</v>
      </c>
      <c r="E1331" s="38">
        <v>3172</v>
      </c>
      <c r="F1331" s="38">
        <v>3304.7940755862364</v>
      </c>
      <c r="G1331" s="38">
        <v>3469.1421692752174</v>
      </c>
      <c r="H1331" s="38">
        <v>3692.7341192756176</v>
      </c>
      <c r="I1331" s="38">
        <v>3896.8248681071354</v>
      </c>
      <c r="J1331" s="38">
        <v>4140.9215266640231</v>
      </c>
      <c r="K1331" s="38">
        <v>4475.1305626202748</v>
      </c>
      <c r="L1331" s="38">
        <v>4740.6624762577821</v>
      </c>
      <c r="M1331" s="38">
        <v>4927.2519936958797</v>
      </c>
      <c r="N1331" s="38">
        <v>5160.4324668564759</v>
      </c>
      <c r="O1331" s="38">
        <v>5378.7737531799421</v>
      </c>
      <c r="P1331" s="38">
        <v>5459.2721392948242</v>
      </c>
      <c r="Q1331" s="38">
        <v>5611.5659071762439</v>
      </c>
      <c r="R1331" s="38">
        <v>5728.1807904627094</v>
      </c>
      <c r="S1331" s="38">
        <v>5834.9707344492363</v>
      </c>
      <c r="T1331" s="38">
        <v>5948.105150103811</v>
      </c>
      <c r="U1331" s="38">
        <v>6126.8278598862798</v>
      </c>
      <c r="V1331" s="38">
        <v>6298.8331733777022</v>
      </c>
      <c r="W1331" s="38">
        <v>6494.6012190773981</v>
      </c>
      <c r="X1331" s="38">
        <v>6722.0788906871321</v>
      </c>
      <c r="Y1331" s="38">
        <v>6928.9255899635536</v>
      </c>
      <c r="Z1331" s="38">
        <v>7111.4640255539771</v>
      </c>
      <c r="AA1331" s="38">
        <v>7265.1913599293239</v>
      </c>
      <c r="AB1331" s="38">
        <v>7380.7445926549935</v>
      </c>
      <c r="AC1331" s="38">
        <v>7452.3361159079122</v>
      </c>
      <c r="AD1331" s="38">
        <v>7474.9299171719713</v>
      </c>
    </row>
    <row r="1332" spans="1:30" x14ac:dyDescent="0.25">
      <c r="A1332" t="s">
        <v>24</v>
      </c>
      <c r="B1332" t="s">
        <v>22</v>
      </c>
      <c r="C1332" s="31" t="s">
        <v>4</v>
      </c>
      <c r="D1332" s="6" t="s">
        <v>53</v>
      </c>
      <c r="E1332" s="38">
        <v>1967</v>
      </c>
      <c r="F1332" s="38">
        <v>2027.5922582110643</v>
      </c>
      <c r="G1332" s="38">
        <v>2111.6254029475408</v>
      </c>
      <c r="H1332" s="38">
        <v>2222.1520064341107</v>
      </c>
      <c r="I1332" s="38">
        <v>2332.3950996407416</v>
      </c>
      <c r="J1332" s="38">
        <v>2409.2912454098828</v>
      </c>
      <c r="K1332" s="38">
        <v>2528.8191735770965</v>
      </c>
      <c r="L1332" s="38">
        <v>2666.6687126469142</v>
      </c>
      <c r="M1332" s="38">
        <v>2855.9566929257358</v>
      </c>
      <c r="N1332" s="38">
        <v>3031.4843595640182</v>
      </c>
      <c r="O1332" s="38">
        <v>3236.0684269306594</v>
      </c>
      <c r="P1332" s="38">
        <v>3516.9424651837849</v>
      </c>
      <c r="Q1332" s="38">
        <v>3742.5797555852428</v>
      </c>
      <c r="R1332" s="38">
        <v>3909.2833675040483</v>
      </c>
      <c r="S1332" s="38">
        <v>4107.2329026366851</v>
      </c>
      <c r="T1332" s="38">
        <v>4295.0341666571339</v>
      </c>
      <c r="U1332" s="38">
        <v>4377.7734376651424</v>
      </c>
      <c r="V1332" s="38">
        <v>4515.0054405549254</v>
      </c>
      <c r="W1332" s="38">
        <v>4625.6398969929378</v>
      </c>
      <c r="X1332" s="38">
        <v>4733.2234576600122</v>
      </c>
      <c r="Y1332" s="38">
        <v>4849.8291103993979</v>
      </c>
      <c r="Z1332" s="38">
        <v>5017.6058807109221</v>
      </c>
      <c r="AA1332" s="38">
        <v>5183.2128384149946</v>
      </c>
      <c r="AB1332" s="38">
        <v>5367.1810591104559</v>
      </c>
      <c r="AC1332" s="38">
        <v>5576.5817890829085</v>
      </c>
      <c r="AD1332" s="38">
        <v>5771.9033362450873</v>
      </c>
    </row>
    <row r="1333" spans="1:30" x14ac:dyDescent="0.25">
      <c r="A1333" t="s">
        <v>24</v>
      </c>
      <c r="B1333" t="s">
        <v>22</v>
      </c>
      <c r="C1333" s="31" t="s">
        <v>4</v>
      </c>
      <c r="D1333" s="6" t="s">
        <v>1</v>
      </c>
      <c r="E1333" s="38">
        <v>1424</v>
      </c>
      <c r="F1333" s="38">
        <v>1495.2046662717476</v>
      </c>
      <c r="G1333" s="38">
        <v>1547.0819430134104</v>
      </c>
      <c r="H1333" s="38">
        <v>1619.9798251292443</v>
      </c>
      <c r="I1333" s="38">
        <v>1694.1124949783259</v>
      </c>
      <c r="J1333" s="38">
        <v>1797.5854487777228</v>
      </c>
      <c r="K1333" s="38">
        <v>1887.1004825201246</v>
      </c>
      <c r="L1333" s="38">
        <v>1973.0012739920185</v>
      </c>
      <c r="M1333" s="38">
        <v>2089.4142348070804</v>
      </c>
      <c r="N1333" s="38">
        <v>2206.4449889339562</v>
      </c>
      <c r="O1333" s="38">
        <v>2320.8510181171168</v>
      </c>
      <c r="P1333" s="38">
        <v>2454.5549212776455</v>
      </c>
      <c r="Q1333" s="38">
        <v>2595.9498447029537</v>
      </c>
      <c r="R1333" s="38">
        <v>2794.4794712033117</v>
      </c>
      <c r="S1333" s="38">
        <v>2984.2090385803199</v>
      </c>
      <c r="T1333" s="38">
        <v>3191.0837340215953</v>
      </c>
      <c r="U1333" s="38">
        <v>3466.4903100533029</v>
      </c>
      <c r="V1333" s="38">
        <v>3703.361643834859</v>
      </c>
      <c r="W1333" s="38">
        <v>3933.0480888979705</v>
      </c>
      <c r="X1333" s="38">
        <v>4175.3418790045089</v>
      </c>
      <c r="Y1333" s="38">
        <v>4421.8094864429104</v>
      </c>
      <c r="Z1333" s="38">
        <v>4643.2490215683083</v>
      </c>
      <c r="AA1333" s="38">
        <v>4876.8779834357483</v>
      </c>
      <c r="AB1333" s="38">
        <v>5087.1253888288911</v>
      </c>
      <c r="AC1333" s="38">
        <v>5305.5690144733253</v>
      </c>
      <c r="AD1333" s="38">
        <v>5536.9627202247175</v>
      </c>
    </row>
    <row r="1334" spans="1:30" x14ac:dyDescent="0.25">
      <c r="A1334" t="s">
        <v>24</v>
      </c>
      <c r="B1334" t="s">
        <v>22</v>
      </c>
      <c r="C1334" s="31" t="s">
        <v>4</v>
      </c>
      <c r="D1334" s="6" t="s">
        <v>0</v>
      </c>
      <c r="E1334" s="38">
        <v>123272</v>
      </c>
      <c r="F1334" s="38">
        <v>124634.8425944117</v>
      </c>
      <c r="G1334" s="38">
        <v>126130.82349433949</v>
      </c>
      <c r="H1334" s="38">
        <v>127750.95301841566</v>
      </c>
      <c r="I1334" s="38">
        <v>129505.51739589192</v>
      </c>
      <c r="J1334" s="38">
        <v>131408.1564196822</v>
      </c>
      <c r="K1334" s="38">
        <v>133470.3375689103</v>
      </c>
      <c r="L1334" s="38">
        <v>135642.53340096</v>
      </c>
      <c r="M1334" s="38">
        <v>137932.95339185317</v>
      </c>
      <c r="N1334" s="38">
        <v>140339.20745633179</v>
      </c>
      <c r="O1334" s="38">
        <v>142862.97971681444</v>
      </c>
      <c r="P1334" s="38">
        <v>145466.3594564283</v>
      </c>
      <c r="Q1334" s="38">
        <v>148093.85636739517</v>
      </c>
      <c r="R1334" s="38">
        <v>150743.04710141229</v>
      </c>
      <c r="S1334" s="38">
        <v>153409.96645629348</v>
      </c>
      <c r="T1334" s="38">
        <v>156092.7860966482</v>
      </c>
      <c r="U1334" s="38">
        <v>158791.38865330612</v>
      </c>
      <c r="V1334" s="38">
        <v>161502.27168836762</v>
      </c>
      <c r="W1334" s="38">
        <v>164224.08561806896</v>
      </c>
      <c r="X1334" s="38">
        <v>166959.10037762023</v>
      </c>
      <c r="Y1334" s="38">
        <v>169709.2075670441</v>
      </c>
      <c r="Z1334" s="38">
        <v>172474.43519830928</v>
      </c>
      <c r="AA1334" s="38">
        <v>175254.93375782631</v>
      </c>
      <c r="AB1334" s="38">
        <v>178050.81945649817</v>
      </c>
      <c r="AC1334" s="38">
        <v>180861.68925834476</v>
      </c>
      <c r="AD1334" s="38">
        <v>183690.32041869423</v>
      </c>
    </row>
    <row r="1335" spans="1:30" x14ac:dyDescent="0.25">
      <c r="A1335" t="s">
        <v>24</v>
      </c>
      <c r="B1335" t="s">
        <v>22</v>
      </c>
      <c r="C1335" s="31" t="s">
        <v>5</v>
      </c>
      <c r="D1335" s="6" t="s">
        <v>37</v>
      </c>
      <c r="E1335" s="38">
        <v>7760</v>
      </c>
      <c r="F1335" s="38">
        <v>7847.6770550105894</v>
      </c>
      <c r="G1335" s="38">
        <v>8023.4779282113677</v>
      </c>
      <c r="H1335" s="38">
        <v>8190.8055002453075</v>
      </c>
      <c r="I1335" s="38">
        <v>8391.03604327633</v>
      </c>
      <c r="J1335" s="38">
        <v>8686.5293424067495</v>
      </c>
      <c r="K1335" s="38">
        <v>8927.015282199709</v>
      </c>
      <c r="L1335" s="38">
        <v>9160.2361360380564</v>
      </c>
      <c r="M1335" s="38">
        <v>9385.6369155006723</v>
      </c>
      <c r="N1335" s="38">
        <v>9601.503336876136</v>
      </c>
      <c r="O1335" s="38">
        <v>9806.0819073673283</v>
      </c>
      <c r="P1335" s="38">
        <v>9993.9069567788429</v>
      </c>
      <c r="Q1335" s="38">
        <v>10183.211017870333</v>
      </c>
      <c r="R1335" s="38">
        <v>10371.521638344577</v>
      </c>
      <c r="S1335" s="38">
        <v>10557.083729432687</v>
      </c>
      <c r="T1335" s="38">
        <v>10738.042571973932</v>
      </c>
      <c r="U1335" s="38">
        <v>10913.162573576694</v>
      </c>
      <c r="V1335" s="38">
        <v>11082.616450246913</v>
      </c>
      <c r="W1335" s="38">
        <v>11247.373581179068</v>
      </c>
      <c r="X1335" s="38">
        <v>11408.908540739327</v>
      </c>
      <c r="Y1335" s="38">
        <v>11568.783105130875</v>
      </c>
      <c r="Z1335" s="38">
        <v>11728.476107391571</v>
      </c>
      <c r="AA1335" s="38">
        <v>11889.356593129387</v>
      </c>
      <c r="AB1335" s="38">
        <v>12052.478408787492</v>
      </c>
      <c r="AC1335" s="38">
        <v>12218.385453778988</v>
      </c>
      <c r="AD1335" s="38">
        <v>12387.120697481942</v>
      </c>
    </row>
    <row r="1336" spans="1:30" x14ac:dyDescent="0.25">
      <c r="A1336" t="s">
        <v>24</v>
      </c>
      <c r="B1336" t="s">
        <v>22</v>
      </c>
      <c r="C1336" s="31" t="s">
        <v>5</v>
      </c>
      <c r="D1336" s="6" t="s">
        <v>38</v>
      </c>
      <c r="E1336" s="38">
        <v>8381</v>
      </c>
      <c r="F1336" s="38">
        <v>8383.4306185438436</v>
      </c>
      <c r="G1336" s="38">
        <v>8322.5371544839254</v>
      </c>
      <c r="H1336" s="38">
        <v>8364.8979803182101</v>
      </c>
      <c r="I1336" s="38">
        <v>8386.4837742930486</v>
      </c>
      <c r="J1336" s="38">
        <v>8388.6503705181167</v>
      </c>
      <c r="K1336" s="38">
        <v>8492.4457184340899</v>
      </c>
      <c r="L1336" s="38">
        <v>8679.3404760434423</v>
      </c>
      <c r="M1336" s="38">
        <v>8878.4745339338006</v>
      </c>
      <c r="N1336" s="38">
        <v>9116.288816010956</v>
      </c>
      <c r="O1336" s="38">
        <v>9438.1385060971879</v>
      </c>
      <c r="P1336" s="38">
        <v>9719.3180006774346</v>
      </c>
      <c r="Q1336" s="38">
        <v>9985.9597409505404</v>
      </c>
      <c r="R1336" s="38">
        <v>10235.783816389248</v>
      </c>
      <c r="S1336" s="38">
        <v>10466.703034098804</v>
      </c>
      <c r="T1336" s="38">
        <v>10676.381978292782</v>
      </c>
      <c r="U1336" s="38">
        <v>10862.891185612234</v>
      </c>
      <c r="V1336" s="38">
        <v>11049.211011555002</v>
      </c>
      <c r="W1336" s="38">
        <v>11233.662576743254</v>
      </c>
      <c r="X1336" s="38">
        <v>11415.080387046844</v>
      </c>
      <c r="Y1336" s="38">
        <v>11592.481206920773</v>
      </c>
      <c r="Z1336" s="38">
        <v>11765.102492897984</v>
      </c>
      <c r="AA1336" s="38">
        <v>11933.093829726258</v>
      </c>
      <c r="AB1336" s="38">
        <v>12097.466100067079</v>
      </c>
      <c r="AC1336" s="38">
        <v>12259.38499222756</v>
      </c>
      <c r="AD1336" s="38">
        <v>12420.12249039661</v>
      </c>
    </row>
    <row r="1337" spans="1:30" x14ac:dyDescent="0.25">
      <c r="A1337" t="s">
        <v>24</v>
      </c>
      <c r="B1337" t="s">
        <v>22</v>
      </c>
      <c r="C1337" s="31" t="s">
        <v>5</v>
      </c>
      <c r="D1337" s="6" t="s">
        <v>39</v>
      </c>
      <c r="E1337" s="38">
        <v>8095</v>
      </c>
      <c r="F1337" s="38">
        <v>8422.1169993890908</v>
      </c>
      <c r="G1337" s="38">
        <v>8690.4945432257209</v>
      </c>
      <c r="H1337" s="38">
        <v>8882.5983376256572</v>
      </c>
      <c r="I1337" s="38">
        <v>9089.219268008721</v>
      </c>
      <c r="J1337" s="38">
        <v>9110.166227235808</v>
      </c>
      <c r="K1337" s="38">
        <v>9149.9820536016778</v>
      </c>
      <c r="L1337" s="38">
        <v>9136.3331822852233</v>
      </c>
      <c r="M1337" s="38">
        <v>9204.1924214174924</v>
      </c>
      <c r="N1337" s="38">
        <v>9251.0006847845489</v>
      </c>
      <c r="O1337" s="38">
        <v>9290.1673354655268</v>
      </c>
      <c r="P1337" s="38">
        <v>9415.5258026714382</v>
      </c>
      <c r="Q1337" s="38">
        <v>9615.8550248471747</v>
      </c>
      <c r="R1337" s="38">
        <v>9838.1514481092418</v>
      </c>
      <c r="S1337" s="38">
        <v>10098.338694184109</v>
      </c>
      <c r="T1337" s="38">
        <v>10429.857773655538</v>
      </c>
      <c r="U1337" s="38">
        <v>10729.657337844596</v>
      </c>
      <c r="V1337" s="38">
        <v>11012.241940918888</v>
      </c>
      <c r="W1337" s="38">
        <v>11275.191826809174</v>
      </c>
      <c r="X1337" s="38">
        <v>11516.609770390358</v>
      </c>
      <c r="Y1337" s="38">
        <v>11734.642989072152</v>
      </c>
      <c r="Z1337" s="38">
        <v>11927.516325463055</v>
      </c>
      <c r="AA1337" s="38">
        <v>12119.598892830145</v>
      </c>
      <c r="AB1337" s="38">
        <v>12309.464176839723</v>
      </c>
      <c r="AC1337" s="38">
        <v>12495.958023344543</v>
      </c>
      <c r="AD1337" s="38">
        <v>12678.110686951091</v>
      </c>
    </row>
    <row r="1338" spans="1:30" x14ac:dyDescent="0.25">
      <c r="A1338" t="s">
        <v>24</v>
      </c>
      <c r="B1338" t="s">
        <v>22</v>
      </c>
      <c r="C1338" s="31" t="s">
        <v>5</v>
      </c>
      <c r="D1338" s="6" t="s">
        <v>40</v>
      </c>
      <c r="E1338" s="38">
        <v>7265</v>
      </c>
      <c r="F1338" s="38">
        <v>7453.1243375160084</v>
      </c>
      <c r="G1338" s="38">
        <v>7675.5613535435059</v>
      </c>
      <c r="H1338" s="38">
        <v>7804.9643778845439</v>
      </c>
      <c r="I1338" s="38">
        <v>7936.5967440302429</v>
      </c>
      <c r="J1338" s="38">
        <v>8163.707972915262</v>
      </c>
      <c r="K1338" s="38">
        <v>8465.1159043594307</v>
      </c>
      <c r="L1338" s="38">
        <v>8734.5862610626536</v>
      </c>
      <c r="M1338" s="38">
        <v>8927.4476561008869</v>
      </c>
      <c r="N1338" s="38">
        <v>9130.1785341034538</v>
      </c>
      <c r="O1338" s="38">
        <v>9197.7564996968977</v>
      </c>
      <c r="P1338" s="38">
        <v>9269.5811553632011</v>
      </c>
      <c r="Q1338" s="38">
        <v>9291.2807237660872</v>
      </c>
      <c r="R1338" s="38">
        <v>9362.2753040246989</v>
      </c>
      <c r="S1338" s="38">
        <v>9415.7464097112461</v>
      </c>
      <c r="T1338" s="38">
        <v>9463.7884865995929</v>
      </c>
      <c r="U1338" s="38">
        <v>9588.6228167671052</v>
      </c>
      <c r="V1338" s="38">
        <v>9773.240301869384</v>
      </c>
      <c r="W1338" s="38">
        <v>9994.7286188455892</v>
      </c>
      <c r="X1338" s="38">
        <v>10251.61649837892</v>
      </c>
      <c r="Y1338" s="38">
        <v>10557.511544462563</v>
      </c>
      <c r="Z1338" s="38">
        <v>10849.619278105834</v>
      </c>
      <c r="AA1338" s="38">
        <v>11122.024443295993</v>
      </c>
      <c r="AB1338" s="38">
        <v>11372.636072231329</v>
      </c>
      <c r="AC1338" s="38">
        <v>11600.343587596732</v>
      </c>
      <c r="AD1338" s="38">
        <v>11805.715855708731</v>
      </c>
    </row>
    <row r="1339" spans="1:30" x14ac:dyDescent="0.25">
      <c r="A1339" t="s">
        <v>24</v>
      </c>
      <c r="B1339" t="s">
        <v>22</v>
      </c>
      <c r="C1339" s="31" t="s">
        <v>5</v>
      </c>
      <c r="D1339" s="6" t="s">
        <v>41</v>
      </c>
      <c r="E1339" s="38">
        <v>7094</v>
      </c>
      <c r="F1339" s="38">
        <v>7062.1542303613969</v>
      </c>
      <c r="G1339" s="38">
        <v>7025.6486327179118</v>
      </c>
      <c r="H1339" s="38">
        <v>7129.4142017613212</v>
      </c>
      <c r="I1339" s="38">
        <v>7268.5244715754779</v>
      </c>
      <c r="J1339" s="38">
        <v>7482.8464129923304</v>
      </c>
      <c r="K1339" s="38">
        <v>7617.688609791212</v>
      </c>
      <c r="L1339" s="38">
        <v>7783.9838630411905</v>
      </c>
      <c r="M1339" s="38">
        <v>7921.3988711857637</v>
      </c>
      <c r="N1339" s="38">
        <v>8061.5791929786128</v>
      </c>
      <c r="O1339" s="38">
        <v>8283.5926932382172</v>
      </c>
      <c r="P1339" s="38">
        <v>8559.1483421218272</v>
      </c>
      <c r="Q1339" s="38">
        <v>8816.2118342450885</v>
      </c>
      <c r="R1339" s="38">
        <v>9017.9582962734021</v>
      </c>
      <c r="S1339" s="38">
        <v>9219.8027054447666</v>
      </c>
      <c r="T1339" s="38">
        <v>9319.9971398482503</v>
      </c>
      <c r="U1339" s="38">
        <v>9401.3916946214267</v>
      </c>
      <c r="V1339" s="38">
        <v>9448.7210387409214</v>
      </c>
      <c r="W1339" s="38">
        <v>9517.5018577001974</v>
      </c>
      <c r="X1339" s="38">
        <v>9568.8261109590148</v>
      </c>
      <c r="Y1339" s="38">
        <v>9624.225732425266</v>
      </c>
      <c r="Z1339" s="38">
        <v>9732.7205353808167</v>
      </c>
      <c r="AA1339" s="38">
        <v>9881.2979887679649</v>
      </c>
      <c r="AB1339" s="38">
        <v>10071.848766799554</v>
      </c>
      <c r="AC1339" s="38">
        <v>10296.780696111893</v>
      </c>
      <c r="AD1339" s="38">
        <v>10553.934405715489</v>
      </c>
    </row>
    <row r="1340" spans="1:30" x14ac:dyDescent="0.25">
      <c r="A1340" t="s">
        <v>24</v>
      </c>
      <c r="B1340" t="s">
        <v>22</v>
      </c>
      <c r="C1340" s="31" t="s">
        <v>5</v>
      </c>
      <c r="D1340" s="2" t="s">
        <v>42</v>
      </c>
      <c r="E1340" s="38">
        <v>8345</v>
      </c>
      <c r="F1340" s="38">
        <v>8309.5878827702782</v>
      </c>
      <c r="G1340" s="38">
        <v>8354.2362974667649</v>
      </c>
      <c r="H1340" s="38">
        <v>8379.6291820698898</v>
      </c>
      <c r="I1340" s="38">
        <v>8395.3526034992028</v>
      </c>
      <c r="J1340" s="38">
        <v>8437.1629130543643</v>
      </c>
      <c r="K1340" s="38">
        <v>8516.1041880768425</v>
      </c>
      <c r="L1340" s="38">
        <v>8588.5406243866692</v>
      </c>
      <c r="M1340" s="38">
        <v>8731.9916597950778</v>
      </c>
      <c r="N1340" s="38">
        <v>8899.358188485714</v>
      </c>
      <c r="O1340" s="38">
        <v>9119.7027408542308</v>
      </c>
      <c r="P1340" s="38">
        <v>9292.1711006328369</v>
      </c>
      <c r="Q1340" s="38">
        <v>9470.4432974935007</v>
      </c>
      <c r="R1340" s="38">
        <v>9629.5279319017736</v>
      </c>
      <c r="S1340" s="38">
        <v>9780.0582406648718</v>
      </c>
      <c r="T1340" s="38">
        <v>9980.5608200667102</v>
      </c>
      <c r="U1340" s="38">
        <v>10222.985562751614</v>
      </c>
      <c r="V1340" s="38">
        <v>10461.117157384962</v>
      </c>
      <c r="W1340" s="38">
        <v>10663.237028857333</v>
      </c>
      <c r="X1340" s="38">
        <v>10865.29817680737</v>
      </c>
      <c r="Y1340" s="38">
        <v>10989.357290115753</v>
      </c>
      <c r="Z1340" s="38">
        <v>11088.459775575962</v>
      </c>
      <c r="AA1340" s="38">
        <v>11167.619564546616</v>
      </c>
      <c r="AB1340" s="38">
        <v>11248.858147952815</v>
      </c>
      <c r="AC1340" s="38">
        <v>11313.417173941254</v>
      </c>
      <c r="AD1340" s="38">
        <v>11393.794220302843</v>
      </c>
    </row>
    <row r="1341" spans="1:30" x14ac:dyDescent="0.25">
      <c r="A1341" t="s">
        <v>24</v>
      </c>
      <c r="B1341" t="s">
        <v>22</v>
      </c>
      <c r="C1341" s="31" t="s">
        <v>5</v>
      </c>
      <c r="D1341" s="4" t="s">
        <v>43</v>
      </c>
      <c r="E1341" s="38">
        <v>8390</v>
      </c>
      <c r="F1341" s="38">
        <v>8543.8047288036032</v>
      </c>
      <c r="G1341" s="38">
        <v>8601.7851115955091</v>
      </c>
      <c r="H1341" s="38">
        <v>8754.2609750863812</v>
      </c>
      <c r="I1341" s="38">
        <v>8903.8709500026362</v>
      </c>
      <c r="J1341" s="38">
        <v>9001.13253234886</v>
      </c>
      <c r="K1341" s="38">
        <v>9106.700129822193</v>
      </c>
      <c r="L1341" s="38">
        <v>9254.40582857558</v>
      </c>
      <c r="M1341" s="38">
        <v>9387.5385354809932</v>
      </c>
      <c r="N1341" s="38">
        <v>9509.139939085846</v>
      </c>
      <c r="O1341" s="38">
        <v>9639.6669505443861</v>
      </c>
      <c r="P1341" s="38">
        <v>9786.9275061630833</v>
      </c>
      <c r="Q1341" s="38">
        <v>9910.51971364577</v>
      </c>
      <c r="R1341" s="38">
        <v>10060.343756672935</v>
      </c>
      <c r="S1341" s="38">
        <v>10212.212888463748</v>
      </c>
      <c r="T1341" s="38">
        <v>10388.400260168601</v>
      </c>
      <c r="U1341" s="38">
        <v>10526.25717540635</v>
      </c>
      <c r="V1341" s="38">
        <v>10669.641193987722</v>
      </c>
      <c r="W1341" s="38">
        <v>10806.492389161142</v>
      </c>
      <c r="X1341" s="38">
        <v>10939.212416212773</v>
      </c>
      <c r="Y1341" s="38">
        <v>11114.476203807189</v>
      </c>
      <c r="Z1341" s="38">
        <v>11335.89027951625</v>
      </c>
      <c r="AA1341" s="38">
        <v>11560.276067947143</v>
      </c>
      <c r="AB1341" s="38">
        <v>11760.481372874718</v>
      </c>
      <c r="AC1341" s="38">
        <v>11961.889031162107</v>
      </c>
      <c r="AD1341" s="38">
        <v>12096.441582954507</v>
      </c>
    </row>
    <row r="1342" spans="1:30" x14ac:dyDescent="0.25">
      <c r="A1342" t="s">
        <v>24</v>
      </c>
      <c r="B1342" t="s">
        <v>22</v>
      </c>
      <c r="C1342" s="31" t="s">
        <v>5</v>
      </c>
      <c r="D1342" s="2" t="s">
        <v>44</v>
      </c>
      <c r="E1342" s="38">
        <v>8295</v>
      </c>
      <c r="F1342" s="38">
        <v>8426.8969697447264</v>
      </c>
      <c r="G1342" s="38">
        <v>8623.8827031907822</v>
      </c>
      <c r="H1342" s="38">
        <v>8778.2296183219642</v>
      </c>
      <c r="I1342" s="38">
        <v>8932.1303661239544</v>
      </c>
      <c r="J1342" s="38">
        <v>9134.2506783329845</v>
      </c>
      <c r="K1342" s="38">
        <v>9338.1550287772916</v>
      </c>
      <c r="L1342" s="38">
        <v>9469.0415880564087</v>
      </c>
      <c r="M1342" s="38">
        <v>9674.6496433615412</v>
      </c>
      <c r="N1342" s="38">
        <v>9889.3239709040718</v>
      </c>
      <c r="O1342" s="38">
        <v>10061.51788970788</v>
      </c>
      <c r="P1342" s="38">
        <v>10240.707013789479</v>
      </c>
      <c r="Q1342" s="38">
        <v>10438.181355692783</v>
      </c>
      <c r="R1342" s="38">
        <v>10611.765276835536</v>
      </c>
      <c r="S1342" s="38">
        <v>10759.706412213473</v>
      </c>
      <c r="T1342" s="38">
        <v>10898.592146801773</v>
      </c>
      <c r="U1342" s="38">
        <v>11042.939404813958</v>
      </c>
      <c r="V1342" s="38">
        <v>11161.607260581732</v>
      </c>
      <c r="W1342" s="38">
        <v>11295.63384057178</v>
      </c>
      <c r="X1342" s="38">
        <v>11429.486542798479</v>
      </c>
      <c r="Y1342" s="38">
        <v>11585.057848178731</v>
      </c>
      <c r="Z1342" s="38">
        <v>11711.828627848956</v>
      </c>
      <c r="AA1342" s="38">
        <v>11845.333454049187</v>
      </c>
      <c r="AB1342" s="38">
        <v>11978.319785867292</v>
      </c>
      <c r="AC1342" s="38">
        <v>12109.435617296675</v>
      </c>
      <c r="AD1342" s="38">
        <v>12281.825781693562</v>
      </c>
    </row>
    <row r="1343" spans="1:30" x14ac:dyDescent="0.25">
      <c r="A1343" t="s">
        <v>24</v>
      </c>
      <c r="B1343" t="s">
        <v>22</v>
      </c>
      <c r="C1343" s="31" t="s">
        <v>5</v>
      </c>
      <c r="D1343" s="2" t="s">
        <v>45</v>
      </c>
      <c r="E1343" s="38">
        <v>9056</v>
      </c>
      <c r="F1343" s="38">
        <v>8872.8801855430793</v>
      </c>
      <c r="G1343" s="38">
        <v>8677.5597339257256</v>
      </c>
      <c r="H1343" s="38">
        <v>8627.0505989906142</v>
      </c>
      <c r="I1343" s="38">
        <v>8734.4477676284987</v>
      </c>
      <c r="J1343" s="38">
        <v>8832.6778813862329</v>
      </c>
      <c r="K1343" s="38">
        <v>9022.0049176103948</v>
      </c>
      <c r="L1343" s="38">
        <v>9277.9618088642183</v>
      </c>
      <c r="M1343" s="38">
        <v>9507.0689895501946</v>
      </c>
      <c r="N1343" s="38">
        <v>9733.6814098958712</v>
      </c>
      <c r="O1343" s="38">
        <v>9990.6185434485778</v>
      </c>
      <c r="P1343" s="38">
        <v>10235.672371461169</v>
      </c>
      <c r="Q1343" s="38">
        <v>10411.619119684905</v>
      </c>
      <c r="R1343" s="38">
        <v>10642.387189772384</v>
      </c>
      <c r="S1343" s="38">
        <v>10881.115072479519</v>
      </c>
      <c r="T1343" s="38">
        <v>11074.057609961796</v>
      </c>
      <c r="U1343" s="38">
        <v>11270.735540364269</v>
      </c>
      <c r="V1343" s="38">
        <v>11477.080347400992</v>
      </c>
      <c r="W1343" s="38">
        <v>11659.279452813134</v>
      </c>
      <c r="X1343" s="38">
        <v>11813.915441606414</v>
      </c>
      <c r="Y1343" s="38">
        <v>11956.463564066496</v>
      </c>
      <c r="Z1343" s="38">
        <v>12102.751138759286</v>
      </c>
      <c r="AA1343" s="38">
        <v>12222.704885927546</v>
      </c>
      <c r="AB1343" s="38">
        <v>12352.746913284425</v>
      </c>
      <c r="AC1343" s="38">
        <v>12481.566285105249</v>
      </c>
      <c r="AD1343" s="38">
        <v>12630.172725277338</v>
      </c>
    </row>
    <row r="1344" spans="1:30" x14ac:dyDescent="0.25">
      <c r="A1344" t="s">
        <v>24</v>
      </c>
      <c r="B1344" t="s">
        <v>22</v>
      </c>
      <c r="C1344" s="31" t="s">
        <v>5</v>
      </c>
      <c r="D1344" s="2" t="s">
        <v>46</v>
      </c>
      <c r="E1344" s="38">
        <v>9114</v>
      </c>
      <c r="F1344" s="38">
        <v>9291.4381354237121</v>
      </c>
      <c r="G1344" s="38">
        <v>9453.9009049331689</v>
      </c>
      <c r="H1344" s="38">
        <v>9495.7747609959042</v>
      </c>
      <c r="I1344" s="38">
        <v>9445.8770901452663</v>
      </c>
      <c r="J1344" s="38">
        <v>9289.9176494924031</v>
      </c>
      <c r="K1344" s="38">
        <v>9136.2046378789946</v>
      </c>
      <c r="L1344" s="38">
        <v>8990.3029822832177</v>
      </c>
      <c r="M1344" s="38">
        <v>8976.7918921110395</v>
      </c>
      <c r="N1344" s="38">
        <v>9112.7855314137014</v>
      </c>
      <c r="O1344" s="38">
        <v>9258.3336402012446</v>
      </c>
      <c r="P1344" s="38">
        <v>9487.9434153557304</v>
      </c>
      <c r="Q1344" s="38">
        <v>9780.592900204736</v>
      </c>
      <c r="R1344" s="38">
        <v>10048.525839171041</v>
      </c>
      <c r="S1344" s="38">
        <v>10307.533443696564</v>
      </c>
      <c r="T1344" s="38">
        <v>10579.017995129887</v>
      </c>
      <c r="U1344" s="38">
        <v>10829.156696858176</v>
      </c>
      <c r="V1344" s="38">
        <v>11016.598161140102</v>
      </c>
      <c r="W1344" s="38">
        <v>11249.15188184396</v>
      </c>
      <c r="X1344" s="38">
        <v>11493.614678219605</v>
      </c>
      <c r="Y1344" s="38">
        <v>11696.228029926355</v>
      </c>
      <c r="Z1344" s="38">
        <v>11903.740381249498</v>
      </c>
      <c r="AA1344" s="38">
        <v>12116.233504528265</v>
      </c>
      <c r="AB1344" s="38">
        <v>12305.091602000792</v>
      </c>
      <c r="AC1344" s="38">
        <v>12465.259953712235</v>
      </c>
      <c r="AD1344" s="38">
        <v>12611.057440588993</v>
      </c>
    </row>
    <row r="1345" spans="1:30" x14ac:dyDescent="0.25">
      <c r="A1345" t="s">
        <v>24</v>
      </c>
      <c r="B1345" t="s">
        <v>22</v>
      </c>
      <c r="C1345" s="31" t="s">
        <v>5</v>
      </c>
      <c r="D1345" s="2" t="s">
        <v>47</v>
      </c>
      <c r="E1345" s="38">
        <v>8850</v>
      </c>
      <c r="F1345" s="38">
        <v>8815.657379649474</v>
      </c>
      <c r="G1345" s="38">
        <v>8841.3940755875901</v>
      </c>
      <c r="H1345" s="38">
        <v>8862.2819560628013</v>
      </c>
      <c r="I1345" s="38">
        <v>8963.5724915537849</v>
      </c>
      <c r="J1345" s="38">
        <v>9214.8343782823995</v>
      </c>
      <c r="K1345" s="38">
        <v>9425.0933119459478</v>
      </c>
      <c r="L1345" s="38">
        <v>9606.5870462293042</v>
      </c>
      <c r="M1345" s="38">
        <v>9672.3009445105799</v>
      </c>
      <c r="N1345" s="38">
        <v>9650.4549485050829</v>
      </c>
      <c r="O1345" s="38">
        <v>9522.1029704554385</v>
      </c>
      <c r="P1345" s="38">
        <v>9395.7788825068201</v>
      </c>
      <c r="Q1345" s="38">
        <v>9288.2471542813</v>
      </c>
      <c r="R1345" s="38">
        <v>9297.5407818756721</v>
      </c>
      <c r="S1345" s="38">
        <v>9443.4091731615499</v>
      </c>
      <c r="T1345" s="38">
        <v>9608.6289586128514</v>
      </c>
      <c r="U1345" s="38">
        <v>9851.5658473301719</v>
      </c>
      <c r="V1345" s="38">
        <v>10157.745124647918</v>
      </c>
      <c r="W1345" s="38">
        <v>10444.300136276288</v>
      </c>
      <c r="X1345" s="38">
        <v>10721.252263418795</v>
      </c>
      <c r="Y1345" s="38">
        <v>11002.405654187569</v>
      </c>
      <c r="Z1345" s="38">
        <v>11257.676855465472</v>
      </c>
      <c r="AA1345" s="38">
        <v>11455.977690223013</v>
      </c>
      <c r="AB1345" s="38">
        <v>11691.747767020248</v>
      </c>
      <c r="AC1345" s="38">
        <v>11942.325486031765</v>
      </c>
      <c r="AD1345" s="38">
        <v>12154.073429571132</v>
      </c>
    </row>
    <row r="1346" spans="1:30" x14ac:dyDescent="0.25">
      <c r="A1346" t="s">
        <v>24</v>
      </c>
      <c r="B1346" t="s">
        <v>22</v>
      </c>
      <c r="C1346" s="31" t="s">
        <v>5</v>
      </c>
      <c r="D1346" s="2" t="s">
        <v>48</v>
      </c>
      <c r="E1346" s="38">
        <v>8430</v>
      </c>
      <c r="F1346" s="38">
        <v>8658.693791089423</v>
      </c>
      <c r="G1346" s="38">
        <v>8782.6971362458789</v>
      </c>
      <c r="H1346" s="38">
        <v>8844.2322249673216</v>
      </c>
      <c r="I1346" s="38">
        <v>8868.6460648427092</v>
      </c>
      <c r="J1346" s="38">
        <v>8900.6212134722409</v>
      </c>
      <c r="K1346" s="38">
        <v>8891.281285166664</v>
      </c>
      <c r="L1346" s="38">
        <v>8936.023545665892</v>
      </c>
      <c r="M1346" s="38">
        <v>8993.2119212787638</v>
      </c>
      <c r="N1346" s="38">
        <v>9132.9185488843705</v>
      </c>
      <c r="O1346" s="38">
        <v>9416.7055844785355</v>
      </c>
      <c r="P1346" s="38">
        <v>9660.528113606646</v>
      </c>
      <c r="Q1346" s="38">
        <v>9857.569197993118</v>
      </c>
      <c r="R1346" s="38">
        <v>9938.0280850508079</v>
      </c>
      <c r="S1346" s="38">
        <v>9929.360753533083</v>
      </c>
      <c r="T1346" s="38">
        <v>9807.0251721752775</v>
      </c>
      <c r="U1346" s="38">
        <v>9687.8695435394475</v>
      </c>
      <c r="V1346" s="38">
        <v>9598.5937560170223</v>
      </c>
      <c r="W1346" s="38">
        <v>9618.3332708282978</v>
      </c>
      <c r="X1346" s="38">
        <v>9768.1812181849455</v>
      </c>
      <c r="Y1346" s="38">
        <v>9948.9594498462266</v>
      </c>
      <c r="Z1346" s="38">
        <v>10205.135439927053</v>
      </c>
      <c r="AA1346" s="38">
        <v>10524.365064027406</v>
      </c>
      <c r="AB1346" s="38">
        <v>10828.863606176932</v>
      </c>
      <c r="AC1346" s="38">
        <v>11122.746230419532</v>
      </c>
      <c r="AD1346" s="38">
        <v>11413.983873556339</v>
      </c>
    </row>
    <row r="1347" spans="1:30" x14ac:dyDescent="0.25">
      <c r="A1347" t="s">
        <v>24</v>
      </c>
      <c r="B1347" t="s">
        <v>22</v>
      </c>
      <c r="C1347" s="31" t="s">
        <v>5</v>
      </c>
      <c r="D1347" s="2" t="s">
        <v>49</v>
      </c>
      <c r="E1347" s="38">
        <v>7412</v>
      </c>
      <c r="F1347" s="38">
        <v>7613.2878600287258</v>
      </c>
      <c r="G1347" s="38">
        <v>7905.924868810187</v>
      </c>
      <c r="H1347" s="38">
        <v>8097.1787188252047</v>
      </c>
      <c r="I1347" s="38">
        <v>8284.1725910841142</v>
      </c>
      <c r="J1347" s="38">
        <v>8442.5972961511325</v>
      </c>
      <c r="K1347" s="38">
        <v>8689.8533271903616</v>
      </c>
      <c r="L1347" s="38">
        <v>8846.0581603349892</v>
      </c>
      <c r="M1347" s="38">
        <v>8947.416287117474</v>
      </c>
      <c r="N1347" s="38">
        <v>9002.5533883454009</v>
      </c>
      <c r="O1347" s="38">
        <v>9055.5923640953788</v>
      </c>
      <c r="P1347" s="38">
        <v>9071.681843597371</v>
      </c>
      <c r="Q1347" s="38">
        <v>9133.1978318987949</v>
      </c>
      <c r="R1347" s="38">
        <v>9214.2749761071718</v>
      </c>
      <c r="S1347" s="38">
        <v>9373.4508323924001</v>
      </c>
      <c r="T1347" s="38">
        <v>9666.8638406415266</v>
      </c>
      <c r="U1347" s="38">
        <v>9919.5934165993094</v>
      </c>
      <c r="V1347" s="38">
        <v>10115.505835626276</v>
      </c>
      <c r="W1347" s="38">
        <v>10198.424943295324</v>
      </c>
      <c r="X1347" s="38">
        <v>10195.136718759342</v>
      </c>
      <c r="Y1347" s="38">
        <v>10078.883470070328</v>
      </c>
      <c r="Z1347" s="38">
        <v>9968.7103225241444</v>
      </c>
      <c r="AA1347" s="38">
        <v>9897.6597449422625</v>
      </c>
      <c r="AB1347" s="38">
        <v>9929.4119978815288</v>
      </c>
      <c r="AC1347" s="38">
        <v>10085.58386421694</v>
      </c>
      <c r="AD1347" s="38">
        <v>10281.300603925432</v>
      </c>
    </row>
    <row r="1348" spans="1:30" x14ac:dyDescent="0.25">
      <c r="A1348" t="s">
        <v>24</v>
      </c>
      <c r="B1348" t="s">
        <v>22</v>
      </c>
      <c r="C1348" s="31" t="s">
        <v>5</v>
      </c>
      <c r="D1348" s="2" t="s">
        <v>50</v>
      </c>
      <c r="E1348" s="38">
        <v>6177</v>
      </c>
      <c r="F1348" s="38">
        <v>6298.2490159498384</v>
      </c>
      <c r="G1348" s="38">
        <v>6376.3048597106372</v>
      </c>
      <c r="H1348" s="38">
        <v>6677.4944362845572</v>
      </c>
      <c r="I1348" s="38">
        <v>6941.8136365766259</v>
      </c>
      <c r="J1348" s="38">
        <v>7217.748020984096</v>
      </c>
      <c r="K1348" s="38">
        <v>7431.9057806412739</v>
      </c>
      <c r="L1348" s="38">
        <v>7725.1531643725812</v>
      </c>
      <c r="M1348" s="38">
        <v>7937.1573924840677</v>
      </c>
      <c r="N1348" s="38">
        <v>8150.1571684639093</v>
      </c>
      <c r="O1348" s="38">
        <v>8342.0317361328471</v>
      </c>
      <c r="P1348" s="38">
        <v>8603.1283606444213</v>
      </c>
      <c r="Q1348" s="38">
        <v>8780.3362261561961</v>
      </c>
      <c r="R1348" s="38">
        <v>8903.0400294662177</v>
      </c>
      <c r="S1348" s="38">
        <v>8968.7682010383396</v>
      </c>
      <c r="T1348" s="38">
        <v>9022.5838295852045</v>
      </c>
      <c r="U1348" s="38">
        <v>9043.9132190918172</v>
      </c>
      <c r="V1348" s="38">
        <v>9107.9694693228284</v>
      </c>
      <c r="W1348" s="38">
        <v>9199.1184342275155</v>
      </c>
      <c r="X1348" s="38">
        <v>9366.4949445624206</v>
      </c>
      <c r="Y1348" s="38">
        <v>9662.4901903110131</v>
      </c>
      <c r="Z1348" s="38">
        <v>9919.0116226605551</v>
      </c>
      <c r="AA1348" s="38">
        <v>10111.969433113267</v>
      </c>
      <c r="AB1348" s="38">
        <v>10196.692720038598</v>
      </c>
      <c r="AC1348" s="38">
        <v>10200.456486196546</v>
      </c>
      <c r="AD1348" s="38">
        <v>10095.352999070023</v>
      </c>
    </row>
    <row r="1349" spans="1:30" x14ac:dyDescent="0.25">
      <c r="A1349" t="s">
        <v>24</v>
      </c>
      <c r="B1349" t="s">
        <v>22</v>
      </c>
      <c r="C1349" s="31" t="s">
        <v>5</v>
      </c>
      <c r="D1349" s="2" t="s">
        <v>51</v>
      </c>
      <c r="E1349" s="38">
        <v>4549</v>
      </c>
      <c r="F1349" s="38">
        <v>4835.9287263742153</v>
      </c>
      <c r="G1349" s="38">
        <v>5204.8485304156084</v>
      </c>
      <c r="H1349" s="38">
        <v>5411.0300085408908</v>
      </c>
      <c r="I1349" s="38">
        <v>5620.6455369963433</v>
      </c>
      <c r="J1349" s="38">
        <v>5836.4995533029087</v>
      </c>
      <c r="K1349" s="38">
        <v>5960.5664573260638</v>
      </c>
      <c r="L1349" s="38">
        <v>6058.0127582289506</v>
      </c>
      <c r="M1349" s="38">
        <v>6342.3500839048957</v>
      </c>
      <c r="N1349" s="38">
        <v>6597.7214926986435</v>
      </c>
      <c r="O1349" s="38">
        <v>6867.693432750375</v>
      </c>
      <c r="P1349" s="38">
        <v>7089.419488331112</v>
      </c>
      <c r="Q1349" s="38">
        <v>7376.253596595252</v>
      </c>
      <c r="R1349" s="38">
        <v>7593.7139273727535</v>
      </c>
      <c r="S1349" s="38">
        <v>7811.2298815699687</v>
      </c>
      <c r="T1349" s="38">
        <v>8010.424263752514</v>
      </c>
      <c r="U1349" s="38">
        <v>8264.0431192400592</v>
      </c>
      <c r="V1349" s="38">
        <v>8442.6375939376339</v>
      </c>
      <c r="W1349" s="38">
        <v>8571.4943652561051</v>
      </c>
      <c r="X1349" s="38">
        <v>8642.5617344407656</v>
      </c>
      <c r="Y1349" s="38">
        <v>8699.8844627529652</v>
      </c>
      <c r="Z1349" s="38">
        <v>8729.5680648467496</v>
      </c>
      <c r="AA1349" s="38">
        <v>8798.5936509137155</v>
      </c>
      <c r="AB1349" s="38">
        <v>8898.7125331676216</v>
      </c>
      <c r="AC1349" s="38">
        <v>9070.9320109142627</v>
      </c>
      <c r="AD1349" s="38">
        <v>9364.4840128773722</v>
      </c>
    </row>
    <row r="1350" spans="1:30" x14ac:dyDescent="0.25">
      <c r="A1350" t="s">
        <v>24</v>
      </c>
      <c r="B1350" t="s">
        <v>22</v>
      </c>
      <c r="C1350" s="31" t="s">
        <v>5</v>
      </c>
      <c r="D1350" s="2" t="s">
        <v>52</v>
      </c>
      <c r="E1350" s="38">
        <v>3029</v>
      </c>
      <c r="F1350" s="38">
        <v>3217.0637759519877</v>
      </c>
      <c r="G1350" s="38">
        <v>3368.0327355862792</v>
      </c>
      <c r="H1350" s="38">
        <v>3633.0707974722391</v>
      </c>
      <c r="I1350" s="38">
        <v>3858.7487371523948</v>
      </c>
      <c r="J1350" s="38">
        <v>4095.8981803667712</v>
      </c>
      <c r="K1350" s="38">
        <v>4373.0655473939887</v>
      </c>
      <c r="L1350" s="38">
        <v>4714.8004541177543</v>
      </c>
      <c r="M1350" s="38">
        <v>4917.3463863465067</v>
      </c>
      <c r="N1350" s="38">
        <v>5123.5445679835011</v>
      </c>
      <c r="O1350" s="38">
        <v>5336.0709987633281</v>
      </c>
      <c r="P1350" s="38">
        <v>5462.2640818886348</v>
      </c>
      <c r="Q1350" s="38">
        <v>5571.6961274056112</v>
      </c>
      <c r="R1350" s="38">
        <v>5838.0947211961138</v>
      </c>
      <c r="S1350" s="38">
        <v>6078.1752991708709</v>
      </c>
      <c r="T1350" s="38">
        <v>6331.5533018278293</v>
      </c>
      <c r="U1350" s="38">
        <v>6544.5876640343131</v>
      </c>
      <c r="V1350" s="38">
        <v>6814.9601184080575</v>
      </c>
      <c r="W1350" s="38">
        <v>7028.1496095740231</v>
      </c>
      <c r="X1350" s="38">
        <v>7242.6191265097123</v>
      </c>
      <c r="Y1350" s="38">
        <v>7443.0810268908899</v>
      </c>
      <c r="Z1350" s="38">
        <v>7688.5163811686489</v>
      </c>
      <c r="AA1350" s="38">
        <v>7868.2742179407678</v>
      </c>
      <c r="AB1350" s="38">
        <v>8003.6443943309569</v>
      </c>
      <c r="AC1350" s="38">
        <v>8082.6297463470046</v>
      </c>
      <c r="AD1350" s="38">
        <v>8147.5520052023612</v>
      </c>
    </row>
    <row r="1351" spans="1:30" x14ac:dyDescent="0.25">
      <c r="A1351" t="s">
        <v>24</v>
      </c>
      <c r="B1351" t="s">
        <v>22</v>
      </c>
      <c r="C1351" s="31" t="s">
        <v>5</v>
      </c>
      <c r="D1351" s="2" t="s">
        <v>53</v>
      </c>
      <c r="E1351" s="38">
        <v>1961</v>
      </c>
      <c r="F1351" s="38">
        <v>2077.0922922321693</v>
      </c>
      <c r="G1351" s="38">
        <v>2211.2056419329124</v>
      </c>
      <c r="H1351" s="38">
        <v>2329.2545105440308</v>
      </c>
      <c r="I1351" s="38">
        <v>2452.510969848624</v>
      </c>
      <c r="J1351" s="38">
        <v>2562.0339787096577</v>
      </c>
      <c r="K1351" s="38">
        <v>2729.1916133615355</v>
      </c>
      <c r="L1351" s="38">
        <v>2868.7045551087549</v>
      </c>
      <c r="M1351" s="38">
        <v>3101.0850872939768</v>
      </c>
      <c r="N1351" s="38">
        <v>3305.842620753881</v>
      </c>
      <c r="O1351" s="38">
        <v>3520.2275505443922</v>
      </c>
      <c r="P1351" s="38">
        <v>3777.8809911199241</v>
      </c>
      <c r="Q1351" s="38">
        <v>4084.1654583965123</v>
      </c>
      <c r="R1351" s="38">
        <v>4275.6239993376494</v>
      </c>
      <c r="S1351" s="38">
        <v>4468.2189867781917</v>
      </c>
      <c r="T1351" s="38">
        <v>4665.3138384731774</v>
      </c>
      <c r="U1351" s="38">
        <v>4787.0477742541234</v>
      </c>
      <c r="V1351" s="38">
        <v>4901.9435755285995</v>
      </c>
      <c r="W1351" s="38">
        <v>5145.5107582887458</v>
      </c>
      <c r="X1351" s="38">
        <v>5367.518864883009</v>
      </c>
      <c r="Y1351" s="38">
        <v>5602.98292086112</v>
      </c>
      <c r="Z1351" s="38">
        <v>5805.8125361105722</v>
      </c>
      <c r="AA1351" s="38">
        <v>6058.2121918631556</v>
      </c>
      <c r="AB1351" s="38">
        <v>6268.0733144857431</v>
      </c>
      <c r="AC1351" s="38">
        <v>6479.0649107235113</v>
      </c>
      <c r="AD1351" s="38">
        <v>6680.3052333665028</v>
      </c>
    </row>
    <row r="1352" spans="1:30" x14ac:dyDescent="0.25">
      <c r="A1352" t="s">
        <v>24</v>
      </c>
      <c r="B1352" t="s">
        <v>22</v>
      </c>
      <c r="C1352" s="31" t="s">
        <v>5</v>
      </c>
      <c r="D1352" s="2" t="s">
        <v>1</v>
      </c>
      <c r="E1352" s="38">
        <v>2287</v>
      </c>
      <c r="F1352" s="38">
        <v>2290.3103526959949</v>
      </c>
      <c r="G1352" s="38">
        <v>2306.3493085544283</v>
      </c>
      <c r="H1352" s="38">
        <v>2323.2439756210342</v>
      </c>
      <c r="I1352" s="38">
        <v>2380.6844610069097</v>
      </c>
      <c r="J1352" s="38">
        <v>2465.6382448265595</v>
      </c>
      <c r="K1352" s="38">
        <v>2551.2387680830425</v>
      </c>
      <c r="L1352" s="38">
        <v>2662.4252542767686</v>
      </c>
      <c r="M1352" s="38">
        <v>2764.4682491616554</v>
      </c>
      <c r="N1352" s="38">
        <v>2900.4189294252014</v>
      </c>
      <c r="O1352" s="38">
        <v>3045.8558033068025</v>
      </c>
      <c r="P1352" s="38">
        <v>3233.3845152314202</v>
      </c>
      <c r="Q1352" s="38">
        <v>3415.6748507966413</v>
      </c>
      <c r="R1352" s="38">
        <v>3659.8941293897251</v>
      </c>
      <c r="S1352" s="38">
        <v>3906.4014002044742</v>
      </c>
      <c r="T1352" s="38">
        <v>4163.5777094482637</v>
      </c>
      <c r="U1352" s="38">
        <v>4489.4325824928492</v>
      </c>
      <c r="V1352" s="38">
        <v>4839.7281857318949</v>
      </c>
      <c r="W1352" s="38">
        <v>5142.0421101231314</v>
      </c>
      <c r="X1352" s="38">
        <v>5442.6643494601331</v>
      </c>
      <c r="Y1352" s="38">
        <v>5750.5847668167935</v>
      </c>
      <c r="Z1352" s="38">
        <v>6050.0437933035009</v>
      </c>
      <c r="AA1352" s="38">
        <v>6363.1723447909353</v>
      </c>
      <c r="AB1352" s="38">
        <v>6738.5916568111188</v>
      </c>
      <c r="AC1352" s="38">
        <v>7094.3861098957705</v>
      </c>
      <c r="AD1352" s="38">
        <v>7466.6625253618586</v>
      </c>
    </row>
    <row r="1353" spans="1:30" x14ac:dyDescent="0.25">
      <c r="A1353" t="s">
        <v>24</v>
      </c>
      <c r="B1353" t="s">
        <v>22</v>
      </c>
      <c r="C1353" s="31" t="s">
        <v>5</v>
      </c>
      <c r="D1353" s="2" t="s">
        <v>0</v>
      </c>
      <c r="E1353" s="38">
        <v>124490</v>
      </c>
      <c r="F1353" s="38">
        <v>126419.39433707813</v>
      </c>
      <c r="G1353" s="38">
        <v>128445.84152013792</v>
      </c>
      <c r="H1353" s="38">
        <v>130585.41216161786</v>
      </c>
      <c r="I1353" s="38">
        <v>132854.33356764488</v>
      </c>
      <c r="J1353" s="38">
        <v>135262.91284677887</v>
      </c>
      <c r="K1353" s="38">
        <v>137823.6125616607</v>
      </c>
      <c r="L1353" s="38">
        <v>140492.49768897166</v>
      </c>
      <c r="M1353" s="38">
        <v>143270.52747053539</v>
      </c>
      <c r="N1353" s="38">
        <v>146168.45126959894</v>
      </c>
      <c r="O1353" s="38">
        <v>149191.85714714858</v>
      </c>
      <c r="P1353" s="38">
        <v>152294.96794194137</v>
      </c>
      <c r="Q1353" s="38">
        <v>155411.01517192437</v>
      </c>
      <c r="R1353" s="38">
        <v>158538.45114729094</v>
      </c>
      <c r="S1353" s="38">
        <v>161677.31515823866</v>
      </c>
      <c r="T1353" s="38">
        <v>164824.66769701551</v>
      </c>
      <c r="U1353" s="38">
        <v>167975.85315519848</v>
      </c>
      <c r="V1353" s="38">
        <v>171131.15852304685</v>
      </c>
      <c r="W1353" s="38">
        <v>174289.62668239407</v>
      </c>
      <c r="X1353" s="38">
        <v>177448.9977833782</v>
      </c>
      <c r="Y1353" s="38">
        <v>180608.49945584306</v>
      </c>
      <c r="Z1353" s="38">
        <v>183770.57995819591</v>
      </c>
      <c r="AA1353" s="38">
        <v>186935.76356256308</v>
      </c>
      <c r="AB1353" s="38">
        <v>190105.12933661797</v>
      </c>
      <c r="AC1353" s="38">
        <v>193280.54565902252</v>
      </c>
      <c r="AD1353" s="38">
        <v>196462.01057000214</v>
      </c>
    </row>
    <row r="1354" spans="1:30" x14ac:dyDescent="0.25">
      <c r="A1354" t="s">
        <v>24</v>
      </c>
      <c r="B1354" t="s">
        <v>22</v>
      </c>
      <c r="C1354" s="31" t="s">
        <v>6</v>
      </c>
      <c r="D1354" s="2" t="s">
        <v>37</v>
      </c>
      <c r="E1354" s="38">
        <v>16026</v>
      </c>
      <c r="F1354" s="38">
        <v>16164.825338654162</v>
      </c>
      <c r="G1354" s="38">
        <v>16515.250360529761</v>
      </c>
      <c r="H1354" s="38">
        <v>16943.279287994017</v>
      </c>
      <c r="I1354" s="38">
        <v>17379.680722865713</v>
      </c>
      <c r="J1354" s="38">
        <v>17943.935066484693</v>
      </c>
      <c r="K1354" s="38">
        <v>18440.115973136795</v>
      </c>
      <c r="L1354" s="38">
        <v>18921.473701265735</v>
      </c>
      <c r="M1354" s="38">
        <v>19386.960303077125</v>
      </c>
      <c r="N1354" s="38">
        <v>19832.980171010277</v>
      </c>
      <c r="O1354" s="38">
        <v>20255.865853276744</v>
      </c>
      <c r="P1354" s="38">
        <v>20644.438223079422</v>
      </c>
      <c r="Q1354" s="38">
        <v>21036.110169225569</v>
      </c>
      <c r="R1354" s="38">
        <v>21425.746367929736</v>
      </c>
      <c r="S1354" s="38">
        <v>21809.74492669784</v>
      </c>
      <c r="T1354" s="38">
        <v>22184.264779414316</v>
      </c>
      <c r="U1354" s="38">
        <v>22546.746820395878</v>
      </c>
      <c r="V1354" s="38">
        <v>22897.550926054624</v>
      </c>
      <c r="W1354" s="38">
        <v>23238.722329897661</v>
      </c>
      <c r="X1354" s="38">
        <v>23573.179192754054</v>
      </c>
      <c r="Y1354" s="38">
        <v>23904.095039121923</v>
      </c>
      <c r="Z1354" s="38">
        <v>24234.524760133194</v>
      </c>
      <c r="AA1354" s="38">
        <v>24567.377833076462</v>
      </c>
      <c r="AB1354" s="38">
        <v>24904.850416048699</v>
      </c>
      <c r="AC1354" s="38">
        <v>25248.110348632716</v>
      </c>
      <c r="AD1354" s="38">
        <v>25597.210451922001</v>
      </c>
    </row>
    <row r="1355" spans="1:30" x14ac:dyDescent="0.25">
      <c r="A1355" t="s">
        <v>24</v>
      </c>
      <c r="B1355" t="s">
        <v>22</v>
      </c>
      <c r="C1355" s="31" t="s">
        <v>6</v>
      </c>
      <c r="D1355" s="2" t="s">
        <v>38</v>
      </c>
      <c r="E1355" s="38">
        <v>17435</v>
      </c>
      <c r="F1355" s="38">
        <v>17494.825160414348</v>
      </c>
      <c r="G1355" s="38">
        <v>17303.372719964285</v>
      </c>
      <c r="H1355" s="38">
        <v>17236.110114960124</v>
      </c>
      <c r="I1355" s="38">
        <v>17262.65094835651</v>
      </c>
      <c r="J1355" s="38">
        <v>17317.74371164896</v>
      </c>
      <c r="K1355" s="38">
        <v>17500.966619188664</v>
      </c>
      <c r="L1355" s="38">
        <v>17876.254373741696</v>
      </c>
      <c r="M1355" s="38">
        <v>18352.318365351035</v>
      </c>
      <c r="N1355" s="38">
        <v>18864.207803336314</v>
      </c>
      <c r="O1355" s="38">
        <v>19491.04492341548</v>
      </c>
      <c r="P1355" s="38">
        <v>20070.446836278974</v>
      </c>
      <c r="Q1355" s="38">
        <v>20620.076170836979</v>
      </c>
      <c r="R1355" s="38">
        <v>21135.205035088511</v>
      </c>
      <c r="S1355" s="38">
        <v>21611.550320744311</v>
      </c>
      <c r="T1355" s="38">
        <v>22044.362717993929</v>
      </c>
      <c r="U1355" s="38">
        <v>22429.748538868167</v>
      </c>
      <c r="V1355" s="38">
        <v>22814.757302255213</v>
      </c>
      <c r="W1355" s="38">
        <v>23195.918097098445</v>
      </c>
      <c r="X1355" s="38">
        <v>23570.874718378662</v>
      </c>
      <c r="Y1355" s="38">
        <v>23937.585973949856</v>
      </c>
      <c r="Z1355" s="38">
        <v>24294.470799908078</v>
      </c>
      <c r="AA1355" s="38">
        <v>24641.833577280886</v>
      </c>
      <c r="AB1355" s="38">
        <v>24981.777274784861</v>
      </c>
      <c r="AC1355" s="38">
        <v>25316.60075732915</v>
      </c>
      <c r="AD1355" s="38">
        <v>25648.886881459592</v>
      </c>
    </row>
    <row r="1356" spans="1:30" x14ac:dyDescent="0.25">
      <c r="A1356" t="s">
        <v>24</v>
      </c>
      <c r="B1356" t="s">
        <v>22</v>
      </c>
      <c r="C1356" s="31" t="s">
        <v>6</v>
      </c>
      <c r="D1356" s="2" t="s">
        <v>39</v>
      </c>
      <c r="E1356" s="38">
        <v>16465</v>
      </c>
      <c r="F1356" s="38">
        <v>17012.491021269467</v>
      </c>
      <c r="G1356" s="38">
        <v>17602.811259752132</v>
      </c>
      <c r="H1356" s="38">
        <v>18093.440345016192</v>
      </c>
      <c r="I1356" s="38">
        <v>18493.530817226077</v>
      </c>
      <c r="J1356" s="38">
        <v>18609.908939205459</v>
      </c>
      <c r="K1356" s="38">
        <v>18725.779281152147</v>
      </c>
      <c r="L1356" s="38">
        <v>18638.86159095219</v>
      </c>
      <c r="M1356" s="38">
        <v>18648.309473433048</v>
      </c>
      <c r="N1356" s="38">
        <v>18727.089889948395</v>
      </c>
      <c r="O1356" s="38">
        <v>18848.882178711345</v>
      </c>
      <c r="P1356" s="38">
        <v>19078.787233782052</v>
      </c>
      <c r="Q1356" s="38">
        <v>19478.217305555459</v>
      </c>
      <c r="R1356" s="38">
        <v>19983.254155954182</v>
      </c>
      <c r="S1356" s="38">
        <v>20530.917836074048</v>
      </c>
      <c r="T1356" s="38">
        <v>21173.630855342417</v>
      </c>
      <c r="U1356" s="38">
        <v>21780.807610236476</v>
      </c>
      <c r="V1356" s="38">
        <v>22352.998905860884</v>
      </c>
      <c r="W1356" s="38">
        <v>22885.50695460866</v>
      </c>
      <c r="X1356" s="38">
        <v>23374.654354384984</v>
      </c>
      <c r="Y1356" s="38">
        <v>23816.915888217176</v>
      </c>
      <c r="Z1356" s="38">
        <v>24208.913505651984</v>
      </c>
      <c r="AA1356" s="38">
        <v>24599.402702230022</v>
      </c>
      <c r="AB1356" s="38">
        <v>24985.461753775053</v>
      </c>
      <c r="AC1356" s="38">
        <v>25364.749184180335</v>
      </c>
      <c r="AD1356" s="38">
        <v>25735.273555331391</v>
      </c>
    </row>
    <row r="1357" spans="1:30" x14ac:dyDescent="0.25">
      <c r="A1357" t="s">
        <v>24</v>
      </c>
      <c r="B1357" t="s">
        <v>22</v>
      </c>
      <c r="C1357" s="31" t="s">
        <v>6</v>
      </c>
      <c r="D1357" s="2" t="s">
        <v>40</v>
      </c>
      <c r="E1357" s="38">
        <v>14909</v>
      </c>
      <c r="F1357" s="38">
        <v>15336.392099620285</v>
      </c>
      <c r="G1357" s="38">
        <v>15728.073112052207</v>
      </c>
      <c r="H1357" s="38">
        <v>15884.73559997588</v>
      </c>
      <c r="I1357" s="38">
        <v>16055.914341741041</v>
      </c>
      <c r="J1357" s="38">
        <v>16389.733577378691</v>
      </c>
      <c r="K1357" s="38">
        <v>16923.272047967184</v>
      </c>
      <c r="L1357" s="38">
        <v>17511.671005566106</v>
      </c>
      <c r="M1357" s="38">
        <v>17984.894626136913</v>
      </c>
      <c r="N1357" s="38">
        <v>18379.15863019097</v>
      </c>
      <c r="O1357" s="38">
        <v>18547.493891741091</v>
      </c>
      <c r="P1357" s="38">
        <v>18702.37079825125</v>
      </c>
      <c r="Q1357" s="38">
        <v>18698.541459004293</v>
      </c>
      <c r="R1357" s="38">
        <v>18744.679794579381</v>
      </c>
      <c r="S1357" s="38">
        <v>18836.397915983347</v>
      </c>
      <c r="T1357" s="38">
        <v>18968.720626824499</v>
      </c>
      <c r="U1357" s="38">
        <v>19207.118220302928</v>
      </c>
      <c r="V1357" s="38">
        <v>19579.950754102014</v>
      </c>
      <c r="W1357" s="38">
        <v>20059.612982504943</v>
      </c>
      <c r="X1357" s="38">
        <v>20588.640705886755</v>
      </c>
      <c r="Y1357" s="38">
        <v>21185.630458068896</v>
      </c>
      <c r="Z1357" s="38">
        <v>21770.951128629396</v>
      </c>
      <c r="AA1357" s="38">
        <v>22317.417858758639</v>
      </c>
      <c r="AB1357" s="38">
        <v>22820.987217334863</v>
      </c>
      <c r="AC1357" s="38">
        <v>23279.411346609719</v>
      </c>
      <c r="AD1357" s="38">
        <v>23693.344348017275</v>
      </c>
    </row>
    <row r="1358" spans="1:30" x14ac:dyDescent="0.25">
      <c r="A1358" t="s">
        <v>24</v>
      </c>
      <c r="B1358" t="s">
        <v>22</v>
      </c>
      <c r="C1358" s="31" t="s">
        <v>6</v>
      </c>
      <c r="D1358" s="2" t="s">
        <v>41</v>
      </c>
      <c r="E1358" s="38">
        <v>14328</v>
      </c>
      <c r="F1358" s="38">
        <v>14072.030572587984</v>
      </c>
      <c r="G1358" s="38">
        <v>13955.309949303304</v>
      </c>
      <c r="H1358" s="38">
        <v>14167.142253865179</v>
      </c>
      <c r="I1358" s="38">
        <v>14407.887440497754</v>
      </c>
      <c r="J1358" s="38">
        <v>14811.741077843704</v>
      </c>
      <c r="K1358" s="38">
        <v>15118.926225573388</v>
      </c>
      <c r="L1358" s="38">
        <v>15423.00804479215</v>
      </c>
      <c r="M1358" s="38">
        <v>15630.775240891571</v>
      </c>
      <c r="N1358" s="38">
        <v>15860.566953899182</v>
      </c>
      <c r="O1358" s="38">
        <v>16228.746540629691</v>
      </c>
      <c r="P1358" s="38">
        <v>16743.398064393412</v>
      </c>
      <c r="Q1358" s="38">
        <v>17288.143697594223</v>
      </c>
      <c r="R1358" s="38">
        <v>17728.830995924487</v>
      </c>
      <c r="S1358" s="38">
        <v>18106.372557101826</v>
      </c>
      <c r="T1358" s="38">
        <v>18306.649948469698</v>
      </c>
      <c r="U1358" s="38">
        <v>18464.877536755463</v>
      </c>
      <c r="V1358" s="38">
        <v>18523.396107279106</v>
      </c>
      <c r="W1358" s="38">
        <v>18598.758447224303</v>
      </c>
      <c r="X1358" s="38">
        <v>18694.203537075238</v>
      </c>
      <c r="Y1358" s="38">
        <v>18831.08579645459</v>
      </c>
      <c r="Z1358" s="38">
        <v>19043.014476589982</v>
      </c>
      <c r="AA1358" s="38">
        <v>19344.177815463678</v>
      </c>
      <c r="AB1358" s="38">
        <v>19744.99786982124</v>
      </c>
      <c r="AC1358" s="38">
        <v>20203.725361584486</v>
      </c>
      <c r="AD1358" s="38">
        <v>20708.420798107338</v>
      </c>
    </row>
    <row r="1359" spans="1:30" x14ac:dyDescent="0.25">
      <c r="A1359" t="s">
        <v>24</v>
      </c>
      <c r="B1359" t="s">
        <v>22</v>
      </c>
      <c r="C1359" s="31" t="s">
        <v>6</v>
      </c>
      <c r="D1359" s="2" t="s">
        <v>42</v>
      </c>
      <c r="E1359" s="38">
        <v>16092</v>
      </c>
      <c r="F1359" s="38">
        <v>16147.220513923092</v>
      </c>
      <c r="G1359" s="38">
        <v>16262.480202022181</v>
      </c>
      <c r="H1359" s="38">
        <v>16326.333483775608</v>
      </c>
      <c r="I1359" s="38">
        <v>16435.280687227933</v>
      </c>
      <c r="J1359" s="38">
        <v>16464.119533132205</v>
      </c>
      <c r="K1359" s="38">
        <v>16505.952049869637</v>
      </c>
      <c r="L1359" s="38">
        <v>16611.26035135191</v>
      </c>
      <c r="M1359" s="38">
        <v>16885.14082960429</v>
      </c>
      <c r="N1359" s="38">
        <v>17184.734527353747</v>
      </c>
      <c r="O1359" s="38">
        <v>17598.435425574527</v>
      </c>
      <c r="P1359" s="38">
        <v>17952.616450993693</v>
      </c>
      <c r="Q1359" s="38">
        <v>18282.896921005675</v>
      </c>
      <c r="R1359" s="38">
        <v>18558.571058534893</v>
      </c>
      <c r="S1359" s="38">
        <v>18827.510979652572</v>
      </c>
      <c r="T1359" s="38">
        <v>19181.277499585183</v>
      </c>
      <c r="U1359" s="38">
        <v>19645.992304270898</v>
      </c>
      <c r="V1359" s="38">
        <v>20133.811699539023</v>
      </c>
      <c r="W1359" s="38">
        <v>20548.131412216106</v>
      </c>
      <c r="X1359" s="38">
        <v>20925.58363382499</v>
      </c>
      <c r="Y1359" s="38">
        <v>21163.505645783778</v>
      </c>
      <c r="Z1359" s="38">
        <v>21350.044465118968</v>
      </c>
      <c r="AA1359" s="38">
        <v>21482.012165912674</v>
      </c>
      <c r="AB1359" s="38">
        <v>21607.366310574442</v>
      </c>
      <c r="AC1359" s="38">
        <v>21730.487079769766</v>
      </c>
      <c r="AD1359" s="38">
        <v>21903.276177923421</v>
      </c>
    </row>
    <row r="1360" spans="1:30" x14ac:dyDescent="0.25">
      <c r="A1360" t="s">
        <v>24</v>
      </c>
      <c r="B1360" t="s">
        <v>22</v>
      </c>
      <c r="C1360" s="31" t="s">
        <v>6</v>
      </c>
      <c r="D1360" s="2" t="s">
        <v>43</v>
      </c>
      <c r="E1360" s="38">
        <v>16207</v>
      </c>
      <c r="F1360" s="38">
        <v>16500.079898265289</v>
      </c>
      <c r="G1360" s="38">
        <v>16608.165035653215</v>
      </c>
      <c r="H1360" s="38">
        <v>16784.783157482016</v>
      </c>
      <c r="I1360" s="38">
        <v>17053.194035408997</v>
      </c>
      <c r="J1360" s="38">
        <v>17292.847647002855</v>
      </c>
      <c r="K1360" s="38">
        <v>17552.072079839974</v>
      </c>
      <c r="L1360" s="38">
        <v>17851.973513674646</v>
      </c>
      <c r="M1360" s="38">
        <v>18126.37869468343</v>
      </c>
      <c r="N1360" s="38">
        <v>18404.835497386943</v>
      </c>
      <c r="O1360" s="38">
        <v>18624.807378500936</v>
      </c>
      <c r="P1360" s="38">
        <v>18835.595086259742</v>
      </c>
      <c r="Q1360" s="38">
        <v>19046.289668480902</v>
      </c>
      <c r="R1360" s="38">
        <v>19325.260832530548</v>
      </c>
      <c r="S1360" s="38">
        <v>19595.681241723105</v>
      </c>
      <c r="T1360" s="38">
        <v>19927.13574251438</v>
      </c>
      <c r="U1360" s="38">
        <v>20206.127066084227</v>
      </c>
      <c r="V1360" s="38">
        <v>20472.745022480296</v>
      </c>
      <c r="W1360" s="38">
        <v>20721.170554177264</v>
      </c>
      <c r="X1360" s="38">
        <v>20967.278535914931</v>
      </c>
      <c r="Y1360" s="38">
        <v>21290.173064050719</v>
      </c>
      <c r="Z1360" s="38">
        <v>21723.22680770843</v>
      </c>
      <c r="AA1360" s="38">
        <v>22177.890759220812</v>
      </c>
      <c r="AB1360" s="38">
        <v>22580.099081909622</v>
      </c>
      <c r="AC1360" s="38">
        <v>22960.375170152874</v>
      </c>
      <c r="AD1360" s="38">
        <v>23218.834377236664</v>
      </c>
    </row>
    <row r="1361" spans="1:30" x14ac:dyDescent="0.25">
      <c r="A1361" t="s">
        <v>24</v>
      </c>
      <c r="B1361" t="s">
        <v>22</v>
      </c>
      <c r="C1361" s="31" t="s">
        <v>6</v>
      </c>
      <c r="D1361" s="2" t="s">
        <v>44</v>
      </c>
      <c r="E1361" s="38">
        <v>15632</v>
      </c>
      <c r="F1361" s="38">
        <v>15893.801819217329</v>
      </c>
      <c r="G1361" s="38">
        <v>16288.275250175295</v>
      </c>
      <c r="H1361" s="38">
        <v>16644.962421882999</v>
      </c>
      <c r="I1361" s="38">
        <v>16943.328142135077</v>
      </c>
      <c r="J1361" s="38">
        <v>17312.656574848592</v>
      </c>
      <c r="K1361" s="38">
        <v>17685.95835443644</v>
      </c>
      <c r="L1361" s="38">
        <v>17925.226791274901</v>
      </c>
      <c r="M1361" s="38">
        <v>18228.078245225326</v>
      </c>
      <c r="N1361" s="38">
        <v>18619.05047989689</v>
      </c>
      <c r="O1361" s="38">
        <v>18976.095982670697</v>
      </c>
      <c r="P1361" s="38">
        <v>19347.58752397048</v>
      </c>
      <c r="Q1361" s="38">
        <v>19733.205818699538</v>
      </c>
      <c r="R1361" s="38">
        <v>20081.829016733973</v>
      </c>
      <c r="S1361" s="38">
        <v>20394.290958400779</v>
      </c>
      <c r="T1361" s="38">
        <v>20637.903959613519</v>
      </c>
      <c r="U1361" s="38">
        <v>20858.574510738123</v>
      </c>
      <c r="V1361" s="38">
        <v>21061.366356527076</v>
      </c>
      <c r="W1361" s="38">
        <v>21302.918478578256</v>
      </c>
      <c r="X1361" s="38">
        <v>21534.099127317753</v>
      </c>
      <c r="Y1361" s="38">
        <v>21820.043349869149</v>
      </c>
      <c r="Z1361" s="38">
        <v>22068.135988189104</v>
      </c>
      <c r="AA1361" s="38">
        <v>22311.928723542529</v>
      </c>
      <c r="AB1361" s="38">
        <v>22554.927179707935</v>
      </c>
      <c r="AC1361" s="38">
        <v>22798.648159376236</v>
      </c>
      <c r="AD1361" s="38">
        <v>23116.559841155758</v>
      </c>
    </row>
    <row r="1362" spans="1:30" x14ac:dyDescent="0.25">
      <c r="A1362" t="s">
        <v>24</v>
      </c>
      <c r="B1362" t="s">
        <v>22</v>
      </c>
      <c r="C1362" s="31" t="s">
        <v>6</v>
      </c>
      <c r="D1362" s="2" t="s">
        <v>45</v>
      </c>
      <c r="E1362" s="38">
        <v>17375</v>
      </c>
      <c r="F1362" s="38">
        <v>16944.896807620789</v>
      </c>
      <c r="G1362" s="38">
        <v>16604.220249620204</v>
      </c>
      <c r="H1362" s="38">
        <v>16456.050157628622</v>
      </c>
      <c r="I1362" s="38">
        <v>16543.19063161311</v>
      </c>
      <c r="J1362" s="38">
        <v>16656.617990233954</v>
      </c>
      <c r="K1362" s="38">
        <v>17022.48904141337</v>
      </c>
      <c r="L1362" s="38">
        <v>17522.608474223322</v>
      </c>
      <c r="M1362" s="38">
        <v>17999.029427670597</v>
      </c>
      <c r="N1362" s="38">
        <v>18427.271982356757</v>
      </c>
      <c r="O1362" s="38">
        <v>18894.702456991756</v>
      </c>
      <c r="P1362" s="38">
        <v>19337.554951427806</v>
      </c>
      <c r="Q1362" s="38">
        <v>19657.00845142371</v>
      </c>
      <c r="R1362" s="38">
        <v>20020.978990735297</v>
      </c>
      <c r="S1362" s="38">
        <v>20457.659050275004</v>
      </c>
      <c r="T1362" s="38">
        <v>20842.946279796131</v>
      </c>
      <c r="U1362" s="38">
        <v>21237.481511475413</v>
      </c>
      <c r="V1362" s="38">
        <v>21638.501585707341</v>
      </c>
      <c r="W1362" s="38">
        <v>22004.789993548107</v>
      </c>
      <c r="X1362" s="38">
        <v>22324.522341585223</v>
      </c>
      <c r="Y1362" s="38">
        <v>22581.666655577385</v>
      </c>
      <c r="Z1362" s="38">
        <v>22816.608189244493</v>
      </c>
      <c r="AA1362" s="38">
        <v>23024.635468626264</v>
      </c>
      <c r="AB1362" s="38">
        <v>23256.164891316454</v>
      </c>
      <c r="AC1362" s="38">
        <v>23476.127885671624</v>
      </c>
      <c r="AD1362" s="38">
        <v>23746.904927053925</v>
      </c>
    </row>
    <row r="1363" spans="1:30" x14ac:dyDescent="0.25">
      <c r="A1363" t="s">
        <v>24</v>
      </c>
      <c r="B1363" t="s">
        <v>22</v>
      </c>
      <c r="C1363" s="31" t="s">
        <v>6</v>
      </c>
      <c r="D1363" s="2" t="s">
        <v>46</v>
      </c>
      <c r="E1363" s="38">
        <v>17640</v>
      </c>
      <c r="F1363" s="38">
        <v>18009.316692983317</v>
      </c>
      <c r="G1363" s="38">
        <v>18211.37569808399</v>
      </c>
      <c r="H1363" s="38">
        <v>18266.837006172114</v>
      </c>
      <c r="I1363" s="38">
        <v>18191.050498757439</v>
      </c>
      <c r="J1363" s="38">
        <v>17849.823479860112</v>
      </c>
      <c r="K1363" s="38">
        <v>17500.594698250192</v>
      </c>
      <c r="L1363" s="38">
        <v>17248.31516487684</v>
      </c>
      <c r="M1363" s="38">
        <v>17178.642606856592</v>
      </c>
      <c r="N1363" s="38">
        <v>17344.457314852367</v>
      </c>
      <c r="O1363" s="38">
        <v>17565.661334237215</v>
      </c>
      <c r="P1363" s="38">
        <v>18008.458134037275</v>
      </c>
      <c r="Q1363" s="38">
        <v>18577.418026703934</v>
      </c>
      <c r="R1363" s="38">
        <v>19117.778899218618</v>
      </c>
      <c r="S1363" s="38">
        <v>19603.657173181808</v>
      </c>
      <c r="T1363" s="38">
        <v>20097.404766333355</v>
      </c>
      <c r="U1363" s="38">
        <v>20546.899022571568</v>
      </c>
      <c r="V1363" s="38">
        <v>20886.947551656049</v>
      </c>
      <c r="W1363" s="38">
        <v>21266.225431840372</v>
      </c>
      <c r="X1363" s="38">
        <v>21717.340777567137</v>
      </c>
      <c r="Y1363" s="38">
        <v>22117.813440020596</v>
      </c>
      <c r="Z1363" s="38">
        <v>22530.432608293835</v>
      </c>
      <c r="AA1363" s="38">
        <v>22945.309088222886</v>
      </c>
      <c r="AB1363" s="38">
        <v>23327.024737940723</v>
      </c>
      <c r="AC1363" s="38">
        <v>23656.804620276929</v>
      </c>
      <c r="AD1363" s="38">
        <v>23926.529202848207</v>
      </c>
    </row>
    <row r="1364" spans="1:30" x14ac:dyDescent="0.25">
      <c r="A1364" t="s">
        <v>24</v>
      </c>
      <c r="B1364" t="s">
        <v>22</v>
      </c>
      <c r="C1364" s="31" t="s">
        <v>6</v>
      </c>
      <c r="D1364" s="2" t="s">
        <v>47</v>
      </c>
      <c r="E1364" s="38">
        <v>17507</v>
      </c>
      <c r="F1364" s="38">
        <v>17267.614967605903</v>
      </c>
      <c r="G1364" s="38">
        <v>17196.483491405568</v>
      </c>
      <c r="H1364" s="38">
        <v>17208.526559322261</v>
      </c>
      <c r="I1364" s="38">
        <v>17249.091364868735</v>
      </c>
      <c r="J1364" s="38">
        <v>17723.791928135313</v>
      </c>
      <c r="K1364" s="38">
        <v>18148.949454315585</v>
      </c>
      <c r="L1364" s="38">
        <v>18410.75684127467</v>
      </c>
      <c r="M1364" s="38">
        <v>18524.411665214626</v>
      </c>
      <c r="N1364" s="38">
        <v>18504.748583383833</v>
      </c>
      <c r="O1364" s="38">
        <v>18233.181620612311</v>
      </c>
      <c r="P1364" s="38">
        <v>17954.102616542608</v>
      </c>
      <c r="Q1364" s="38">
        <v>17770.49014482339</v>
      </c>
      <c r="R1364" s="38">
        <v>17750.686754196413</v>
      </c>
      <c r="S1364" s="38">
        <v>17953.509756548134</v>
      </c>
      <c r="T1364" s="38">
        <v>18223.642065804466</v>
      </c>
      <c r="U1364" s="38">
        <v>18690.283639516783</v>
      </c>
      <c r="V1364" s="38">
        <v>19281.060941636661</v>
      </c>
      <c r="W1364" s="38">
        <v>19846.664807458361</v>
      </c>
      <c r="X1364" s="38">
        <v>20360.639349691435</v>
      </c>
      <c r="Y1364" s="38">
        <v>20869.512369243756</v>
      </c>
      <c r="Z1364" s="38">
        <v>21325.642891855226</v>
      </c>
      <c r="AA1364" s="38">
        <v>21684.546300743335</v>
      </c>
      <c r="AB1364" s="38">
        <v>22078.043317779746</v>
      </c>
      <c r="AC1364" s="38">
        <v>22542.352387568277</v>
      </c>
      <c r="AD1364" s="38">
        <v>22956.764087660762</v>
      </c>
    </row>
    <row r="1365" spans="1:30" x14ac:dyDescent="0.25">
      <c r="A1365" t="s">
        <v>24</v>
      </c>
      <c r="B1365" t="s">
        <v>22</v>
      </c>
      <c r="C1365" s="31" t="s">
        <v>6</v>
      </c>
      <c r="D1365" s="2" t="s">
        <v>48</v>
      </c>
      <c r="E1365" s="38">
        <v>16859</v>
      </c>
      <c r="F1365" s="38">
        <v>17185.83661149579</v>
      </c>
      <c r="G1365" s="38">
        <v>17369.88621573519</v>
      </c>
      <c r="H1365" s="38">
        <v>17445.768224331012</v>
      </c>
      <c r="I1365" s="38">
        <v>17467.906374721042</v>
      </c>
      <c r="J1365" s="38">
        <v>17435.952515042802</v>
      </c>
      <c r="K1365" s="38">
        <v>17272.168379101837</v>
      </c>
      <c r="L1365" s="38">
        <v>17255.050543959282</v>
      </c>
      <c r="M1365" s="38">
        <v>17334.070896697536</v>
      </c>
      <c r="N1365" s="38">
        <v>17471.927330836985</v>
      </c>
      <c r="O1365" s="38">
        <v>18001.381160762008</v>
      </c>
      <c r="P1365" s="38">
        <v>18485.180872258992</v>
      </c>
      <c r="Q1365" s="38">
        <v>18796.198053683092</v>
      </c>
      <c r="R1365" s="38">
        <v>18949.35438854542</v>
      </c>
      <c r="S1365" s="38">
        <v>18958.215823925028</v>
      </c>
      <c r="T1365" s="38">
        <v>18711.306087515979</v>
      </c>
      <c r="U1365" s="38">
        <v>18459.25604147249</v>
      </c>
      <c r="V1365" s="38">
        <v>18308.1054122286</v>
      </c>
      <c r="W1365" s="38">
        <v>18313.396955490389</v>
      </c>
      <c r="X1365" s="38">
        <v>18537.249291146858</v>
      </c>
      <c r="Y1365" s="38">
        <v>18844.719110973037</v>
      </c>
      <c r="Z1365" s="38">
        <v>19335.454783688983</v>
      </c>
      <c r="AA1365" s="38">
        <v>19948.536406543306</v>
      </c>
      <c r="AB1365" s="38">
        <v>20541.606370585279</v>
      </c>
      <c r="AC1365" s="38">
        <v>21085.136985761961</v>
      </c>
      <c r="AD1365" s="38">
        <v>21612.464023292006</v>
      </c>
    </row>
    <row r="1366" spans="1:30" x14ac:dyDescent="0.25">
      <c r="A1366" t="s">
        <v>24</v>
      </c>
      <c r="B1366" t="s">
        <v>22</v>
      </c>
      <c r="C1366" s="31" t="s">
        <v>6</v>
      </c>
      <c r="D1366" s="2" t="s">
        <v>49</v>
      </c>
      <c r="E1366" s="38">
        <v>14970</v>
      </c>
      <c r="F1366" s="38">
        <v>15314.754132932074</v>
      </c>
      <c r="G1366" s="38">
        <v>15728.032653997041</v>
      </c>
      <c r="H1366" s="38">
        <v>16075.015206401325</v>
      </c>
      <c r="I1366" s="38">
        <v>16481.132986083583</v>
      </c>
      <c r="J1366" s="38">
        <v>16815.516202686376</v>
      </c>
      <c r="K1366" s="38">
        <v>17200.204026753345</v>
      </c>
      <c r="L1366" s="38">
        <v>17458.126029019477</v>
      </c>
      <c r="M1366" s="38">
        <v>17618.143133772064</v>
      </c>
      <c r="N1366" s="38">
        <v>17703.203474487516</v>
      </c>
      <c r="O1366" s="38">
        <v>17725.92738973548</v>
      </c>
      <c r="P1366" s="38">
        <v>17632.930294535188</v>
      </c>
      <c r="Q1366" s="38">
        <v>17662.798352278725</v>
      </c>
      <c r="R1366" s="38">
        <v>17787.827391989995</v>
      </c>
      <c r="S1366" s="38">
        <v>17986.818135924361</v>
      </c>
      <c r="T1366" s="38">
        <v>18538.325269902336</v>
      </c>
      <c r="U1366" s="38">
        <v>19043.506191602428</v>
      </c>
      <c r="V1366" s="38">
        <v>19373.974072197558</v>
      </c>
      <c r="W1366" s="38">
        <v>19544.918237369879</v>
      </c>
      <c r="X1366" s="38">
        <v>19569.660471267314</v>
      </c>
      <c r="Y1366" s="38">
        <v>19345.780519822201</v>
      </c>
      <c r="Z1366" s="38">
        <v>19120.847793104567</v>
      </c>
      <c r="AA1366" s="38">
        <v>19003.324180846936</v>
      </c>
      <c r="AB1366" s="38">
        <v>19036.913751460448</v>
      </c>
      <c r="AC1366" s="38">
        <v>19286.960763965479</v>
      </c>
      <c r="AD1366" s="38">
        <v>19634.392432713568</v>
      </c>
    </row>
    <row r="1367" spans="1:30" x14ac:dyDescent="0.25">
      <c r="A1367" t="s">
        <v>24</v>
      </c>
      <c r="B1367" t="s">
        <v>22</v>
      </c>
      <c r="C1367" s="31" t="s">
        <v>6</v>
      </c>
      <c r="D1367" s="2" t="s">
        <v>50</v>
      </c>
      <c r="E1367" s="38">
        <v>13031</v>
      </c>
      <c r="F1367" s="38">
        <v>13198.742431750929</v>
      </c>
      <c r="G1367" s="38">
        <v>13432.956916744013</v>
      </c>
      <c r="H1367" s="38">
        <v>13829.694942542759</v>
      </c>
      <c r="I1367" s="38">
        <v>14163.770492630392</v>
      </c>
      <c r="J1367" s="38">
        <v>14508.368364356587</v>
      </c>
      <c r="K1367" s="38">
        <v>14892.216967917891</v>
      </c>
      <c r="L1367" s="38">
        <v>15339.720745152867</v>
      </c>
      <c r="M1367" s="38">
        <v>15739.755021343713</v>
      </c>
      <c r="N1367" s="38">
        <v>16192.793642717113</v>
      </c>
      <c r="O1367" s="38">
        <v>16591.21089939931</v>
      </c>
      <c r="P1367" s="38">
        <v>17024.939441372822</v>
      </c>
      <c r="Q1367" s="38">
        <v>17338.472476842133</v>
      </c>
      <c r="R1367" s="38">
        <v>17551.390695629387</v>
      </c>
      <c r="S1367" s="38">
        <v>17665.142165779929</v>
      </c>
      <c r="T1367" s="38">
        <v>17704.563052580037</v>
      </c>
      <c r="U1367" s="38">
        <v>17642.991205670049</v>
      </c>
      <c r="V1367" s="38">
        <v>17694.024679725138</v>
      </c>
      <c r="W1367" s="38">
        <v>17844.14527524585</v>
      </c>
      <c r="X1367" s="38">
        <v>18083.391739159888</v>
      </c>
      <c r="Y1367" s="38">
        <v>18648.521541748763</v>
      </c>
      <c r="Z1367" s="38">
        <v>19167.704028508648</v>
      </c>
      <c r="AA1367" s="38">
        <v>19512.331872753253</v>
      </c>
      <c r="AB1367" s="38">
        <v>19699.951502375156</v>
      </c>
      <c r="AC1367" s="38">
        <v>19742.768021976179</v>
      </c>
      <c r="AD1367" s="38">
        <v>19550.304748615061</v>
      </c>
    </row>
    <row r="1368" spans="1:30" x14ac:dyDescent="0.25">
      <c r="A1368" t="s">
        <v>24</v>
      </c>
      <c r="B1368" t="s">
        <v>22</v>
      </c>
      <c r="C1368" s="31" t="s">
        <v>6</v>
      </c>
      <c r="D1368" s="2" t="s">
        <v>51</v>
      </c>
      <c r="E1368" s="38">
        <v>9446</v>
      </c>
      <c r="F1368" s="38">
        <v>10099.351442199908</v>
      </c>
      <c r="G1368" s="38">
        <v>10756.534698129211</v>
      </c>
      <c r="H1368" s="38">
        <v>11153.251184207145</v>
      </c>
      <c r="I1368" s="38">
        <v>11616.964848669282</v>
      </c>
      <c r="J1368" s="38">
        <v>12066.944033846165</v>
      </c>
      <c r="K1368" s="38">
        <v>12259.738784098468</v>
      </c>
      <c r="L1368" s="38">
        <v>12514.46119240589</v>
      </c>
      <c r="M1368" s="38">
        <v>12911.049688199819</v>
      </c>
      <c r="N1368" s="38">
        <v>13262.464510756399</v>
      </c>
      <c r="O1368" s="38">
        <v>13633.552276862163</v>
      </c>
      <c r="P1368" s="38">
        <v>14038.621757189718</v>
      </c>
      <c r="Q1368" s="38">
        <v>14497.372879098732</v>
      </c>
      <c r="R1368" s="38">
        <v>14914.547392018863</v>
      </c>
      <c r="S1368" s="38">
        <v>15370.604410700234</v>
      </c>
      <c r="T1368" s="38">
        <v>15780.652241441643</v>
      </c>
      <c r="U1368" s="38">
        <v>16214.671960157722</v>
      </c>
      <c r="V1368" s="38">
        <v>16540.406756728829</v>
      </c>
      <c r="W1368" s="38">
        <v>16773.840660250229</v>
      </c>
      <c r="X1368" s="38">
        <v>16903.333816838709</v>
      </c>
      <c r="Y1368" s="38">
        <v>16963.445268610707</v>
      </c>
      <c r="Z1368" s="38">
        <v>16938.351291464365</v>
      </c>
      <c r="AA1368" s="38">
        <v>17015.031630792706</v>
      </c>
      <c r="AB1368" s="38">
        <v>17190.416711479462</v>
      </c>
      <c r="AC1368" s="38">
        <v>17459.409158081158</v>
      </c>
      <c r="AD1368" s="38">
        <v>18024.849397786882</v>
      </c>
    </row>
    <row r="1369" spans="1:30" x14ac:dyDescent="0.25">
      <c r="A1369" t="s">
        <v>24</v>
      </c>
      <c r="B1369" t="s">
        <v>22</v>
      </c>
      <c r="C1369" s="31" t="s">
        <v>6</v>
      </c>
      <c r="D1369" s="2" t="s">
        <v>52</v>
      </c>
      <c r="E1369" s="38">
        <v>6201</v>
      </c>
      <c r="F1369" s="38">
        <v>6521.8578515382242</v>
      </c>
      <c r="G1369" s="38">
        <v>6837.1749048614965</v>
      </c>
      <c r="H1369" s="38">
        <v>7325.8049167478566</v>
      </c>
      <c r="I1369" s="38">
        <v>7755.5736052595303</v>
      </c>
      <c r="J1369" s="38">
        <v>8236.8197070307942</v>
      </c>
      <c r="K1369" s="38">
        <v>8848.1961100142635</v>
      </c>
      <c r="L1369" s="38">
        <v>9455.4629303755355</v>
      </c>
      <c r="M1369" s="38">
        <v>9844.5983800423855</v>
      </c>
      <c r="N1369" s="38">
        <v>10283.977034839976</v>
      </c>
      <c r="O1369" s="38">
        <v>10714.84475194327</v>
      </c>
      <c r="P1369" s="38">
        <v>10921.536221183458</v>
      </c>
      <c r="Q1369" s="38">
        <v>11183.262034581854</v>
      </c>
      <c r="R1369" s="38">
        <v>11566.275511658823</v>
      </c>
      <c r="S1369" s="38">
        <v>11913.146033620107</v>
      </c>
      <c r="T1369" s="38">
        <v>12279.65845193164</v>
      </c>
      <c r="U1369" s="38">
        <v>12671.415523920594</v>
      </c>
      <c r="V1369" s="38">
        <v>13113.79329178576</v>
      </c>
      <c r="W1369" s="38">
        <v>13522.75082865142</v>
      </c>
      <c r="X1369" s="38">
        <v>13964.698017196844</v>
      </c>
      <c r="Y1369" s="38">
        <v>14372.006616854444</v>
      </c>
      <c r="Z1369" s="38">
        <v>14799.980406722625</v>
      </c>
      <c r="AA1369" s="38">
        <v>15133.465577870091</v>
      </c>
      <c r="AB1369" s="38">
        <v>15384.38898698595</v>
      </c>
      <c r="AC1369" s="38">
        <v>15534.965862254918</v>
      </c>
      <c r="AD1369" s="38">
        <v>15622.481922374332</v>
      </c>
    </row>
    <row r="1370" spans="1:30" x14ac:dyDescent="0.25">
      <c r="A1370" t="s">
        <v>24</v>
      </c>
      <c r="B1370" t="s">
        <v>22</v>
      </c>
      <c r="C1370" s="31" t="s">
        <v>6</v>
      </c>
      <c r="D1370" s="2" t="s">
        <v>53</v>
      </c>
      <c r="E1370" s="38">
        <v>3928</v>
      </c>
      <c r="F1370" s="38">
        <v>4104.6845504432331</v>
      </c>
      <c r="G1370" s="38">
        <v>4322.8310448804532</v>
      </c>
      <c r="H1370" s="38">
        <v>4551.4065169781416</v>
      </c>
      <c r="I1370" s="38">
        <v>4784.9060694893651</v>
      </c>
      <c r="J1370" s="38">
        <v>4971.3252241195405</v>
      </c>
      <c r="K1370" s="38">
        <v>5258.010786938632</v>
      </c>
      <c r="L1370" s="38">
        <v>5535.3732677556691</v>
      </c>
      <c r="M1370" s="38">
        <v>5957.0417802197126</v>
      </c>
      <c r="N1370" s="38">
        <v>6337.3269803178991</v>
      </c>
      <c r="O1370" s="38">
        <v>6756.2959774750516</v>
      </c>
      <c r="P1370" s="38">
        <v>7294.8234563037095</v>
      </c>
      <c r="Q1370" s="38">
        <v>7826.7452139817551</v>
      </c>
      <c r="R1370" s="38">
        <v>8184.9073668416977</v>
      </c>
      <c r="S1370" s="38">
        <v>8575.4518894148769</v>
      </c>
      <c r="T1370" s="38">
        <v>8960.3480051303122</v>
      </c>
      <c r="U1370" s="38">
        <v>9164.8212119192649</v>
      </c>
      <c r="V1370" s="38">
        <v>9416.9490160835248</v>
      </c>
      <c r="W1370" s="38">
        <v>9771.1506552816827</v>
      </c>
      <c r="X1370" s="38">
        <v>10100.742322543021</v>
      </c>
      <c r="Y1370" s="38">
        <v>10452.812031260517</v>
      </c>
      <c r="Z1370" s="38">
        <v>10823.418416821494</v>
      </c>
      <c r="AA1370" s="38">
        <v>11241.425030278151</v>
      </c>
      <c r="AB1370" s="38">
        <v>11635.254373596199</v>
      </c>
      <c r="AC1370" s="38">
        <v>12055.646699806421</v>
      </c>
      <c r="AD1370" s="38">
        <v>12452.20856961159</v>
      </c>
    </row>
    <row r="1371" spans="1:30" x14ac:dyDescent="0.25">
      <c r="A1371" t="s">
        <v>24</v>
      </c>
      <c r="B1371" t="s">
        <v>22</v>
      </c>
      <c r="C1371" s="31" t="s">
        <v>6</v>
      </c>
      <c r="D1371" s="2" t="s">
        <v>1</v>
      </c>
      <c r="E1371" s="38">
        <v>3711</v>
      </c>
      <c r="F1371" s="38">
        <v>3785.5150189677429</v>
      </c>
      <c r="G1371" s="38">
        <v>3853.4312515678389</v>
      </c>
      <c r="H1371" s="38">
        <v>3943.2238007502788</v>
      </c>
      <c r="I1371" s="38">
        <v>4074.7969559852349</v>
      </c>
      <c r="J1371" s="38">
        <v>4263.2236936042827</v>
      </c>
      <c r="K1371" s="38">
        <v>4438.3392506031678</v>
      </c>
      <c r="L1371" s="38">
        <v>4635.4265282687875</v>
      </c>
      <c r="M1371" s="38">
        <v>4853.882483968735</v>
      </c>
      <c r="N1371" s="38">
        <v>5106.8639183591567</v>
      </c>
      <c r="O1371" s="38">
        <v>5366.7068214239198</v>
      </c>
      <c r="P1371" s="38">
        <v>5687.9394365090657</v>
      </c>
      <c r="Q1371" s="38">
        <v>6011.624695499595</v>
      </c>
      <c r="R1371" s="38">
        <v>6454.3736005930368</v>
      </c>
      <c r="S1371" s="38">
        <v>6890.6104387847936</v>
      </c>
      <c r="T1371" s="38">
        <v>7354.6614434698595</v>
      </c>
      <c r="U1371" s="38">
        <v>7955.922892546153</v>
      </c>
      <c r="V1371" s="38">
        <v>8543.0898295667521</v>
      </c>
      <c r="W1371" s="38">
        <v>9075.0901990211023</v>
      </c>
      <c r="X1371" s="38">
        <v>9618.0062284646428</v>
      </c>
      <c r="Y1371" s="38">
        <v>10172.394253259703</v>
      </c>
      <c r="Z1371" s="38">
        <v>10693.292814871811</v>
      </c>
      <c r="AA1371" s="38">
        <v>11240.050328226684</v>
      </c>
      <c r="AB1371" s="38">
        <v>11825.717045640009</v>
      </c>
      <c r="AC1371" s="38">
        <v>12399.955124369097</v>
      </c>
      <c r="AD1371" s="38">
        <v>13003.625245586576</v>
      </c>
    </row>
    <row r="1372" spans="1:30" x14ac:dyDescent="0.25">
      <c r="A1372" t="s">
        <v>24</v>
      </c>
      <c r="B1372" t="s">
        <v>22</v>
      </c>
      <c r="C1372" s="31" t="s">
        <v>6</v>
      </c>
      <c r="D1372" s="2" t="s">
        <v>0</v>
      </c>
      <c r="E1372" s="38">
        <v>247762</v>
      </c>
      <c r="F1372" s="38">
        <v>251054.23693148987</v>
      </c>
      <c r="G1372" s="38">
        <v>254576.66501447739</v>
      </c>
      <c r="H1372" s="38">
        <v>258336.36518003355</v>
      </c>
      <c r="I1372" s="38">
        <v>262359.85096353682</v>
      </c>
      <c r="J1372" s="38">
        <v>266671.06926646113</v>
      </c>
      <c r="K1372" s="38">
        <v>271293.95013057097</v>
      </c>
      <c r="L1372" s="38">
        <v>276135.03108993167</v>
      </c>
      <c r="M1372" s="38">
        <v>281203.48086238856</v>
      </c>
      <c r="N1372" s="38">
        <v>286507.65872593073</v>
      </c>
      <c r="O1372" s="38">
        <v>292054.83686396293</v>
      </c>
      <c r="P1372" s="38">
        <v>297761.32739836955</v>
      </c>
      <c r="Q1372" s="38">
        <v>303504.87153931957</v>
      </c>
      <c r="R1372" s="38">
        <v>309281.49824870325</v>
      </c>
      <c r="S1372" s="38">
        <v>315087.28161453211</v>
      </c>
      <c r="T1372" s="38">
        <v>320917.45379366376</v>
      </c>
      <c r="U1372" s="38">
        <v>326767.24180850468</v>
      </c>
      <c r="V1372" s="38">
        <v>332633.43021141441</v>
      </c>
      <c r="W1372" s="38">
        <v>338513.71230046294</v>
      </c>
      <c r="X1372" s="38">
        <v>344408.09816099837</v>
      </c>
      <c r="Y1372" s="38">
        <v>350317.70702288725</v>
      </c>
      <c r="Z1372" s="38">
        <v>356245.01515650522</v>
      </c>
      <c r="AA1372" s="38">
        <v>362190.69732038933</v>
      </c>
      <c r="AB1372" s="38">
        <v>368155.94879311614</v>
      </c>
      <c r="AC1372" s="38">
        <v>374142.23491736734</v>
      </c>
      <c r="AD1372" s="38">
        <v>380152.33098869643</v>
      </c>
    </row>
    <row r="1373" spans="1:30" x14ac:dyDescent="0.25">
      <c r="A1373" t="s">
        <v>24</v>
      </c>
      <c r="B1373" t="s">
        <v>61</v>
      </c>
      <c r="C1373" s="31" t="s">
        <v>4</v>
      </c>
      <c r="D1373" s="6" t="s">
        <v>37</v>
      </c>
      <c r="E1373" s="38">
        <v>8516</v>
      </c>
      <c r="F1373" s="38">
        <v>8448.0529765647298</v>
      </c>
      <c r="G1373" s="38">
        <v>8406.8088241238966</v>
      </c>
      <c r="H1373" s="38">
        <v>8338.1361333292552</v>
      </c>
      <c r="I1373" s="38">
        <v>8382.3963604108339</v>
      </c>
      <c r="J1373" s="38">
        <v>8489.2459431225943</v>
      </c>
      <c r="K1373" s="38">
        <v>8617.7048594204844</v>
      </c>
      <c r="L1373" s="38">
        <v>8750.0425162620522</v>
      </c>
      <c r="M1373" s="38">
        <v>8883.5695556937953</v>
      </c>
      <c r="N1373" s="38">
        <v>9018.1715735567777</v>
      </c>
      <c r="O1373" s="38">
        <v>9153.2953750820743</v>
      </c>
      <c r="P1373" s="38">
        <v>9276.4843280727782</v>
      </c>
      <c r="Q1373" s="38">
        <v>9404.8233134059119</v>
      </c>
      <c r="R1373" s="38">
        <v>9536.1642260249409</v>
      </c>
      <c r="S1373" s="38">
        <v>9668.4886027271459</v>
      </c>
      <c r="T1373" s="38">
        <v>9799.9895694570332</v>
      </c>
      <c r="U1373" s="38">
        <v>9928.1943937954129</v>
      </c>
      <c r="V1373" s="38">
        <v>10052.015983032979</v>
      </c>
      <c r="W1373" s="38">
        <v>10171.292583714321</v>
      </c>
      <c r="X1373" s="38">
        <v>10286.288806172241</v>
      </c>
      <c r="Y1373" s="38">
        <v>10397.840827327433</v>
      </c>
      <c r="Z1373" s="38">
        <v>10507.019948802383</v>
      </c>
      <c r="AA1373" s="38">
        <v>10614.923057707696</v>
      </c>
      <c r="AB1373" s="38">
        <v>10722.607152019989</v>
      </c>
      <c r="AC1373" s="38">
        <v>10830.958706063222</v>
      </c>
      <c r="AD1373" s="38">
        <v>10940.404511685603</v>
      </c>
    </row>
    <row r="1374" spans="1:30" x14ac:dyDescent="0.25">
      <c r="A1374" t="s">
        <v>24</v>
      </c>
      <c r="B1374" t="s">
        <v>61</v>
      </c>
      <c r="C1374" s="31" t="s">
        <v>4</v>
      </c>
      <c r="D1374" s="6" t="s">
        <v>38</v>
      </c>
      <c r="E1374" s="38">
        <v>8777</v>
      </c>
      <c r="F1374" s="38">
        <v>8610.8700159238979</v>
      </c>
      <c r="G1374" s="38">
        <v>8445.766641161621</v>
      </c>
      <c r="H1374" s="38">
        <v>8390.1313413947446</v>
      </c>
      <c r="I1374" s="38">
        <v>8294.9149731313628</v>
      </c>
      <c r="J1374" s="38">
        <v>8200.2002631058112</v>
      </c>
      <c r="K1374" s="38">
        <v>8193.1108902713568</v>
      </c>
      <c r="L1374" s="38">
        <v>8220.666184987449</v>
      </c>
      <c r="M1374" s="38">
        <v>8250.3429534204424</v>
      </c>
      <c r="N1374" s="38">
        <v>8378.549773013081</v>
      </c>
      <c r="O1374" s="38">
        <v>8560.2132590623442</v>
      </c>
      <c r="P1374" s="38">
        <v>8757.54616857777</v>
      </c>
      <c r="Q1374" s="38">
        <v>8943.5399941532833</v>
      </c>
      <c r="R1374" s="38">
        <v>9114.3209604096937</v>
      </c>
      <c r="S1374" s="38">
        <v>9268.2769356026365</v>
      </c>
      <c r="T1374" s="38">
        <v>9404.270392325061</v>
      </c>
      <c r="U1374" s="38">
        <v>9522.1470278249435</v>
      </c>
      <c r="V1374" s="38">
        <v>9642.0120714253299</v>
      </c>
      <c r="W1374" s="38">
        <v>9762.5237598908625</v>
      </c>
      <c r="X1374" s="38">
        <v>9882.5456041252146</v>
      </c>
      <c r="Y1374" s="38">
        <v>10000.96577726621</v>
      </c>
      <c r="Z1374" s="38">
        <v>10116.265322548645</v>
      </c>
      <c r="AA1374" s="38">
        <v>10227.973834343318</v>
      </c>
      <c r="AB1374" s="38">
        <v>10336.277464382094</v>
      </c>
      <c r="AC1374" s="38">
        <v>10441.623686608216</v>
      </c>
      <c r="AD1374" s="38">
        <v>10544.739427327971</v>
      </c>
    </row>
    <row r="1375" spans="1:30" x14ac:dyDescent="0.25">
      <c r="A1375" t="s">
        <v>24</v>
      </c>
      <c r="B1375" t="s">
        <v>61</v>
      </c>
      <c r="C1375" s="31" t="s">
        <v>4</v>
      </c>
      <c r="D1375" s="6" t="s">
        <v>39</v>
      </c>
      <c r="E1375" s="38">
        <v>8181</v>
      </c>
      <c r="F1375" s="38">
        <v>8364.82777841387</v>
      </c>
      <c r="G1375" s="38">
        <v>8595.1753365378499</v>
      </c>
      <c r="H1375" s="38">
        <v>8719.9861151569457</v>
      </c>
      <c r="I1375" s="38">
        <v>8797.281916032116</v>
      </c>
      <c r="J1375" s="38">
        <v>8813.5034872098477</v>
      </c>
      <c r="K1375" s="38">
        <v>8715.9036432706998</v>
      </c>
      <c r="L1375" s="38">
        <v>8621.9021947786041</v>
      </c>
      <c r="M1375" s="38">
        <v>8609.7980458020229</v>
      </c>
      <c r="N1375" s="38">
        <v>8574.2178182992029</v>
      </c>
      <c r="O1375" s="38">
        <v>8554.4691809909618</v>
      </c>
      <c r="P1375" s="38">
        <v>8599.6495070782457</v>
      </c>
      <c r="Q1375" s="38">
        <v>8671.3936001493366</v>
      </c>
      <c r="R1375" s="38">
        <v>8752.4062498472686</v>
      </c>
      <c r="S1375" s="38">
        <v>8913.8645731231572</v>
      </c>
      <c r="T1375" s="38">
        <v>9110.5314425227898</v>
      </c>
      <c r="U1375" s="38">
        <v>9322.0345594917999</v>
      </c>
      <c r="V1375" s="38">
        <v>9519.582294589396</v>
      </c>
      <c r="W1375" s="38">
        <v>9699.6032922144022</v>
      </c>
      <c r="X1375" s="38">
        <v>9860.4760218778138</v>
      </c>
      <c r="Y1375" s="38">
        <v>10000.928181681598</v>
      </c>
      <c r="Z1375" s="38">
        <v>10120.342483936129</v>
      </c>
      <c r="AA1375" s="38">
        <v>10240.342682771305</v>
      </c>
      <c r="AB1375" s="38">
        <v>10359.89961365686</v>
      </c>
      <c r="AC1375" s="38">
        <v>10478.151652393559</v>
      </c>
      <c r="AD1375" s="38">
        <v>10594.188789761027</v>
      </c>
    </row>
    <row r="1376" spans="1:30" x14ac:dyDescent="0.25">
      <c r="A1376" t="s">
        <v>24</v>
      </c>
      <c r="B1376" t="s">
        <v>61</v>
      </c>
      <c r="C1376" s="31" t="s">
        <v>4</v>
      </c>
      <c r="D1376" s="6" t="s">
        <v>40</v>
      </c>
      <c r="E1376" s="38">
        <v>7457</v>
      </c>
      <c r="F1376" s="38">
        <v>7664.6545949949204</v>
      </c>
      <c r="G1376" s="38">
        <v>7804.5203684174649</v>
      </c>
      <c r="H1376" s="38">
        <v>7932.2520245048045</v>
      </c>
      <c r="I1376" s="38">
        <v>8055.2926836213601</v>
      </c>
      <c r="J1376" s="38">
        <v>8163.5885565576173</v>
      </c>
      <c r="K1376" s="38">
        <v>8365.3393379686022</v>
      </c>
      <c r="L1376" s="38">
        <v>8605.7070021235995</v>
      </c>
      <c r="M1376" s="38">
        <v>8765.4211905353732</v>
      </c>
      <c r="N1376" s="38">
        <v>8882.7746755517255</v>
      </c>
      <c r="O1376" s="38">
        <v>8942.715173907578</v>
      </c>
      <c r="P1376" s="38">
        <v>8907.1363369403225</v>
      </c>
      <c r="Q1376" s="38">
        <v>8869.588278775238</v>
      </c>
      <c r="R1376" s="38">
        <v>8882.8618062623173</v>
      </c>
      <c r="S1376" s="38">
        <v>8869.2074451786066</v>
      </c>
      <c r="T1376" s="38">
        <v>8872.4613319261407</v>
      </c>
      <c r="U1376" s="38">
        <v>8920.9094928351024</v>
      </c>
      <c r="V1376" s="38">
        <v>9000.8230075193915</v>
      </c>
      <c r="W1376" s="38">
        <v>9109.9736157628904</v>
      </c>
      <c r="X1376" s="38">
        <v>9286.8857958918015</v>
      </c>
      <c r="Y1376" s="38">
        <v>9490.9029370738972</v>
      </c>
      <c r="Z1376" s="38">
        <v>9709.28669913462</v>
      </c>
      <c r="AA1376" s="38">
        <v>9910.4613028204185</v>
      </c>
      <c r="AB1376" s="38">
        <v>10091.532171383127</v>
      </c>
      <c r="AC1376" s="38">
        <v>10251.478421051948</v>
      </c>
      <c r="AD1376" s="38">
        <v>10390.530545648864</v>
      </c>
    </row>
    <row r="1377" spans="1:30" x14ac:dyDescent="0.25">
      <c r="A1377" t="s">
        <v>24</v>
      </c>
      <c r="B1377" t="s">
        <v>61</v>
      </c>
      <c r="C1377" s="31" t="s">
        <v>4</v>
      </c>
      <c r="D1377" s="6" t="s">
        <v>41</v>
      </c>
      <c r="E1377" s="38">
        <v>7441</v>
      </c>
      <c r="F1377" s="38">
        <v>7272.9991749960382</v>
      </c>
      <c r="G1377" s="38">
        <v>7177.6309998849583</v>
      </c>
      <c r="H1377" s="38">
        <v>7176.8977807888623</v>
      </c>
      <c r="I1377" s="38">
        <v>7201.0542557796225</v>
      </c>
      <c r="J1377" s="38">
        <v>7360.1225142794965</v>
      </c>
      <c r="K1377" s="38">
        <v>7512.4850735458995</v>
      </c>
      <c r="L1377" s="38">
        <v>7626.6501129796479</v>
      </c>
      <c r="M1377" s="38">
        <v>7757.1833134951848</v>
      </c>
      <c r="N1377" s="38">
        <v>7893.6430880701482</v>
      </c>
      <c r="O1377" s="38">
        <v>8045.5561549417171</v>
      </c>
      <c r="P1377" s="38">
        <v>8276.1726453320716</v>
      </c>
      <c r="Q1377" s="38">
        <v>8521.1007307172131</v>
      </c>
      <c r="R1377" s="38">
        <v>8696.7877909445688</v>
      </c>
      <c r="S1377" s="38">
        <v>8832.1630353564015</v>
      </c>
      <c r="T1377" s="38">
        <v>8901.6959122470635</v>
      </c>
      <c r="U1377" s="38">
        <v>8897.4556359551261</v>
      </c>
      <c r="V1377" s="38">
        <v>8891.7023604955939</v>
      </c>
      <c r="W1377" s="38">
        <v>8911.849270112838</v>
      </c>
      <c r="X1377" s="38">
        <v>8908.800125878608</v>
      </c>
      <c r="Y1377" s="38">
        <v>8929.9461758994385</v>
      </c>
      <c r="Z1377" s="38">
        <v>8982.5286332275464</v>
      </c>
      <c r="AA1377" s="38">
        <v>9063.5566637107222</v>
      </c>
      <c r="AB1377" s="38">
        <v>9184.6981089771143</v>
      </c>
      <c r="AC1377" s="38">
        <v>9359.697114936238</v>
      </c>
      <c r="AD1377" s="38">
        <v>9553.1044522164357</v>
      </c>
    </row>
    <row r="1378" spans="1:30" x14ac:dyDescent="0.25">
      <c r="A1378" t="s">
        <v>24</v>
      </c>
      <c r="B1378" t="s">
        <v>61</v>
      </c>
      <c r="C1378" s="31" t="s">
        <v>4</v>
      </c>
      <c r="D1378" s="6" t="s">
        <v>42</v>
      </c>
      <c r="E1378" s="38">
        <v>7899</v>
      </c>
      <c r="F1378" s="38">
        <v>7768.8445017635222</v>
      </c>
      <c r="G1378" s="38">
        <v>7655.7351123798926</v>
      </c>
      <c r="H1378" s="38">
        <v>7653.6507446545893</v>
      </c>
      <c r="I1378" s="38">
        <v>7613.4453237984344</v>
      </c>
      <c r="J1378" s="38">
        <v>7613.2458843387749</v>
      </c>
      <c r="K1378" s="38">
        <v>7581.1698570693934</v>
      </c>
      <c r="L1378" s="38">
        <v>7592.9943824585434</v>
      </c>
      <c r="M1378" s="38">
        <v>7662.9178018148659</v>
      </c>
      <c r="N1378" s="38">
        <v>7762.1618209297631</v>
      </c>
      <c r="O1378" s="38">
        <v>7947.8558745130895</v>
      </c>
      <c r="P1378" s="38">
        <v>8117.0092627150834</v>
      </c>
      <c r="Q1378" s="38">
        <v>8245.413449110185</v>
      </c>
      <c r="R1378" s="38">
        <v>8379.0855444887529</v>
      </c>
      <c r="S1378" s="38">
        <v>8504.0231065267308</v>
      </c>
      <c r="T1378" s="38">
        <v>8643.218839712019</v>
      </c>
      <c r="U1378" s="38">
        <v>8845.0640666225627</v>
      </c>
      <c r="V1378" s="38">
        <v>9053.8483719381657</v>
      </c>
      <c r="W1378" s="38">
        <v>9212.5440595955406</v>
      </c>
      <c r="X1378" s="38">
        <v>9344.0160056876357</v>
      </c>
      <c r="Y1378" s="38">
        <v>9417.9930025150134</v>
      </c>
      <c r="Z1378" s="38">
        <v>9442.3563329771678</v>
      </c>
      <c r="AA1378" s="38">
        <v>9466.4305990417342</v>
      </c>
      <c r="AB1378" s="38">
        <v>9495.8554683554903</v>
      </c>
      <c r="AC1378" s="38">
        <v>9508.2948427990777</v>
      </c>
      <c r="AD1378" s="38">
        <v>9548.9902760273471</v>
      </c>
    </row>
    <row r="1379" spans="1:30" x14ac:dyDescent="0.25">
      <c r="A1379" t="s">
        <v>24</v>
      </c>
      <c r="B1379" t="s">
        <v>61</v>
      </c>
      <c r="C1379" s="31" t="s">
        <v>4</v>
      </c>
      <c r="D1379" s="6" t="s">
        <v>43</v>
      </c>
      <c r="E1379" s="38">
        <v>8094</v>
      </c>
      <c r="F1379" s="38">
        <v>7965.9984387024415</v>
      </c>
      <c r="G1379" s="38">
        <v>7870.8931436475141</v>
      </c>
      <c r="H1379" s="38">
        <v>7728.6665517447818</v>
      </c>
      <c r="I1379" s="38">
        <v>7698.0214710206219</v>
      </c>
      <c r="J1379" s="38">
        <v>7639.5934677024688</v>
      </c>
      <c r="K1379" s="38">
        <v>7657.8533614890821</v>
      </c>
      <c r="L1379" s="38">
        <v>7699.2022951775543</v>
      </c>
      <c r="M1379" s="38">
        <v>7809.1512670557095</v>
      </c>
      <c r="N1379" s="38">
        <v>7889.6669310682828</v>
      </c>
      <c r="O1379" s="38">
        <v>7995.7506171743544</v>
      </c>
      <c r="P1379" s="38">
        <v>8068.7662246879318</v>
      </c>
      <c r="Q1379" s="38">
        <v>8143.5715057990974</v>
      </c>
      <c r="R1379" s="38">
        <v>8228.846528396487</v>
      </c>
      <c r="S1379" s="38">
        <v>8315.8700584854414</v>
      </c>
      <c r="T1379" s="38">
        <v>8443.6877064717773</v>
      </c>
      <c r="U1379" s="38">
        <v>8556.1825852743459</v>
      </c>
      <c r="V1379" s="38">
        <v>8646.2122646356511</v>
      </c>
      <c r="W1379" s="38">
        <v>8746.1616867463636</v>
      </c>
      <c r="X1379" s="38">
        <v>8842.855340625134</v>
      </c>
      <c r="Y1379" s="38">
        <v>8960.0595315490227</v>
      </c>
      <c r="Z1379" s="38">
        <v>9133.5656264203335</v>
      </c>
      <c r="AA1379" s="38">
        <v>9315.0378171152806</v>
      </c>
      <c r="AB1379" s="38">
        <v>9461.2772950690451</v>
      </c>
      <c r="AC1379" s="38">
        <v>9589.6666838526071</v>
      </c>
      <c r="AD1379" s="38">
        <v>9667.4620983877867</v>
      </c>
    </row>
    <row r="1380" spans="1:30" x14ac:dyDescent="0.25">
      <c r="A1380" t="s">
        <v>24</v>
      </c>
      <c r="B1380" t="s">
        <v>61</v>
      </c>
      <c r="C1380" s="31" t="s">
        <v>4</v>
      </c>
      <c r="D1380" s="6" t="s">
        <v>44</v>
      </c>
      <c r="E1380" s="38">
        <v>7450</v>
      </c>
      <c r="F1380" s="38">
        <v>7485.0831398125765</v>
      </c>
      <c r="G1380" s="38">
        <v>7512.3700323669746</v>
      </c>
      <c r="H1380" s="38">
        <v>7573.2904641304995</v>
      </c>
      <c r="I1380" s="38">
        <v>7594.2578457030804</v>
      </c>
      <c r="J1380" s="38">
        <v>7570.4002696256184</v>
      </c>
      <c r="K1380" s="38">
        <v>7561.5733914460088</v>
      </c>
      <c r="L1380" s="38">
        <v>7575.815270871617</v>
      </c>
      <c r="M1380" s="38">
        <v>7577.2417302282774</v>
      </c>
      <c r="N1380" s="38">
        <v>7664.2403083491254</v>
      </c>
      <c r="O1380" s="38">
        <v>7737.8928342403033</v>
      </c>
      <c r="P1380" s="38">
        <v>7849.9966244232692</v>
      </c>
      <c r="Q1380" s="38">
        <v>7964.2816850474192</v>
      </c>
      <c r="R1380" s="38">
        <v>8105.7527605101914</v>
      </c>
      <c r="S1380" s="38">
        <v>8204.0212814716215</v>
      </c>
      <c r="T1380" s="38">
        <v>8298.1107723430614</v>
      </c>
      <c r="U1380" s="38">
        <v>8362.3242968711438</v>
      </c>
      <c r="V1380" s="38">
        <v>8421.189807116978</v>
      </c>
      <c r="W1380" s="38">
        <v>8482.0001321409272</v>
      </c>
      <c r="X1380" s="38">
        <v>8543.2282154625118</v>
      </c>
      <c r="Y1380" s="38">
        <v>8635.7141785137155</v>
      </c>
      <c r="Z1380" s="38">
        <v>8717.3108597838836</v>
      </c>
      <c r="AA1380" s="38">
        <v>8785.7339650490521</v>
      </c>
      <c r="AB1380" s="38">
        <v>8867.4357308663948</v>
      </c>
      <c r="AC1380" s="38">
        <v>8949.4222415200111</v>
      </c>
      <c r="AD1380" s="38">
        <v>9054.6302317279115</v>
      </c>
    </row>
    <row r="1381" spans="1:30" x14ac:dyDescent="0.25">
      <c r="A1381" t="s">
        <v>24</v>
      </c>
      <c r="B1381" t="s">
        <v>61</v>
      </c>
      <c r="C1381" s="31" t="s">
        <v>4</v>
      </c>
      <c r="D1381" s="6" t="s">
        <v>45</v>
      </c>
      <c r="E1381" s="38">
        <v>7689</v>
      </c>
      <c r="F1381" s="38">
        <v>7420.5387220526673</v>
      </c>
      <c r="G1381" s="38">
        <v>7223.9520228958045</v>
      </c>
      <c r="H1381" s="38">
        <v>7050.8862980592385</v>
      </c>
      <c r="I1381" s="38">
        <v>7005.4068001552523</v>
      </c>
      <c r="J1381" s="38">
        <v>7065.8496104773776</v>
      </c>
      <c r="K1381" s="38">
        <v>7159.6211546621444</v>
      </c>
      <c r="L1381" s="38">
        <v>7277.6421839031482</v>
      </c>
      <c r="M1381" s="38">
        <v>7423.1095006473806</v>
      </c>
      <c r="N1381" s="38">
        <v>7540.9117047426807</v>
      </c>
      <c r="O1381" s="38">
        <v>7626.6635948358889</v>
      </c>
      <c r="P1381" s="38">
        <v>7704.3067977885385</v>
      </c>
      <c r="Q1381" s="38">
        <v>7782.0066451546154</v>
      </c>
      <c r="R1381" s="38">
        <v>7845.3504619296164</v>
      </c>
      <c r="S1381" s="38">
        <v>7962.2916163119326</v>
      </c>
      <c r="T1381" s="38">
        <v>8055.774238438009</v>
      </c>
      <c r="U1381" s="38">
        <v>8173.3478466124961</v>
      </c>
      <c r="V1381" s="38">
        <v>8291.3012535664384</v>
      </c>
      <c r="W1381" s="38">
        <v>8425.7786142391087</v>
      </c>
      <c r="X1381" s="38">
        <v>8520.1549389993961</v>
      </c>
      <c r="Y1381" s="38">
        <v>8606.6981942654456</v>
      </c>
      <c r="Z1381" s="38">
        <v>8668.2479273201388</v>
      </c>
      <c r="AA1381" s="38">
        <v>8720.2619069664743</v>
      </c>
      <c r="AB1381" s="38">
        <v>8769.2866249622966</v>
      </c>
      <c r="AC1381" s="38">
        <v>8816.3853702994456</v>
      </c>
      <c r="AD1381" s="38">
        <v>8889.9228727654208</v>
      </c>
    </row>
    <row r="1382" spans="1:30" x14ac:dyDescent="0.25">
      <c r="A1382" t="s">
        <v>24</v>
      </c>
      <c r="B1382" t="s">
        <v>61</v>
      </c>
      <c r="C1382" s="31" t="s">
        <v>4</v>
      </c>
      <c r="D1382" s="6" t="s">
        <v>46</v>
      </c>
      <c r="E1382" s="38">
        <v>7879</v>
      </c>
      <c r="F1382" s="38">
        <v>7959.1467129898283</v>
      </c>
      <c r="G1382" s="38">
        <v>7936.3667497930346</v>
      </c>
      <c r="H1382" s="38">
        <v>7876.6923840756417</v>
      </c>
      <c r="I1382" s="38">
        <v>7743.3252414726721</v>
      </c>
      <c r="J1382" s="38">
        <v>7498.6828179284139</v>
      </c>
      <c r="K1382" s="38">
        <v>7298.0817816371045</v>
      </c>
      <c r="L1382" s="38">
        <v>7163.766988483384</v>
      </c>
      <c r="M1382" s="38">
        <v>7065.2035101274478</v>
      </c>
      <c r="N1382" s="38">
        <v>7087.6367882437808</v>
      </c>
      <c r="O1382" s="38">
        <v>7208.4237728292865</v>
      </c>
      <c r="P1382" s="38">
        <v>7362.870646493152</v>
      </c>
      <c r="Q1382" s="38">
        <v>7542.5581376427981</v>
      </c>
      <c r="R1382" s="38">
        <v>7731.0079893040511</v>
      </c>
      <c r="S1382" s="38">
        <v>7882.905042724753</v>
      </c>
      <c r="T1382" s="38">
        <v>7994.2929742439655</v>
      </c>
      <c r="U1382" s="38">
        <v>8087.1026281360391</v>
      </c>
      <c r="V1382" s="38">
        <v>8174.8576961963627</v>
      </c>
      <c r="W1382" s="38">
        <v>8254.7645130248529</v>
      </c>
      <c r="X1382" s="38">
        <v>8381.1923386430371</v>
      </c>
      <c r="Y1382" s="38">
        <v>8486.687949108984</v>
      </c>
      <c r="Z1382" s="38">
        <v>8611.8844595077226</v>
      </c>
      <c r="AA1382" s="38">
        <v>8736.3147137123233</v>
      </c>
      <c r="AB1382" s="38">
        <v>8871.0975442064919</v>
      </c>
      <c r="AC1382" s="38">
        <v>8967.961780192878</v>
      </c>
      <c r="AD1382" s="38">
        <v>9053.7297504352464</v>
      </c>
    </row>
    <row r="1383" spans="1:30" x14ac:dyDescent="0.25">
      <c r="A1383" t="s">
        <v>24</v>
      </c>
      <c r="B1383" t="s">
        <v>61</v>
      </c>
      <c r="C1383" s="31" t="s">
        <v>4</v>
      </c>
      <c r="D1383" s="6" t="s">
        <v>47</v>
      </c>
      <c r="E1383" s="38">
        <v>8015</v>
      </c>
      <c r="F1383" s="38">
        <v>7758.269236164022</v>
      </c>
      <c r="G1383" s="38">
        <v>7585.7967605012755</v>
      </c>
      <c r="H1383" s="38">
        <v>7518.5507325170183</v>
      </c>
      <c r="I1383" s="38">
        <v>7551.4625709517859</v>
      </c>
      <c r="J1383" s="38">
        <v>7691.6760845808158</v>
      </c>
      <c r="K1383" s="38">
        <v>7816.4069154248873</v>
      </c>
      <c r="L1383" s="38">
        <v>7854.2180559445242</v>
      </c>
      <c r="M1383" s="38">
        <v>7855.4875408524367</v>
      </c>
      <c r="N1383" s="38">
        <v>7788.4378502049385</v>
      </c>
      <c r="O1383" s="38">
        <v>7619.8026666557807</v>
      </c>
      <c r="P1383" s="38">
        <v>7479.0113509817493</v>
      </c>
      <c r="Q1383" s="38">
        <v>7389.469771908145</v>
      </c>
      <c r="R1383" s="38">
        <v>7330.8360759954376</v>
      </c>
      <c r="S1383" s="38">
        <v>7378.1101334068335</v>
      </c>
      <c r="T1383" s="38">
        <v>7508.0079944197696</v>
      </c>
      <c r="U1383" s="38">
        <v>7674.4497460211132</v>
      </c>
      <c r="V1383" s="38">
        <v>7872.13857276816</v>
      </c>
      <c r="W1383" s="38">
        <v>8073.6003900767964</v>
      </c>
      <c r="X1383" s="38">
        <v>8240.687932558425</v>
      </c>
      <c r="Y1383" s="38">
        <v>8370.4483482183932</v>
      </c>
      <c r="Z1383" s="38">
        <v>8476.2260870218415</v>
      </c>
      <c r="AA1383" s="38">
        <v>8574.0779361063596</v>
      </c>
      <c r="AB1383" s="38">
        <v>8668.0753805483128</v>
      </c>
      <c r="AC1383" s="38">
        <v>8804.9007808779697</v>
      </c>
      <c r="AD1383" s="38">
        <v>8922.1461222989947</v>
      </c>
    </row>
    <row r="1384" spans="1:30" x14ac:dyDescent="0.25">
      <c r="A1384" t="s">
        <v>24</v>
      </c>
      <c r="B1384" t="s">
        <v>61</v>
      </c>
      <c r="C1384" s="31" t="s">
        <v>4</v>
      </c>
      <c r="D1384" s="6" t="s">
        <v>48</v>
      </c>
      <c r="E1384" s="38">
        <v>7650</v>
      </c>
      <c r="F1384" s="38">
        <v>7825.3436772278383</v>
      </c>
      <c r="G1384" s="38">
        <v>7905.8728299160657</v>
      </c>
      <c r="H1384" s="38">
        <v>7901.186958871408</v>
      </c>
      <c r="I1384" s="38">
        <v>7783.404031207263</v>
      </c>
      <c r="J1384" s="38">
        <v>7672.2004027014109</v>
      </c>
      <c r="K1384" s="38">
        <v>7484.002168593348</v>
      </c>
      <c r="L1384" s="38">
        <v>7370.5567905847583</v>
      </c>
      <c r="M1384" s="38">
        <v>7353.6614558884439</v>
      </c>
      <c r="N1384" s="38">
        <v>7436.4262673830663</v>
      </c>
      <c r="O1384" s="38">
        <v>7626.5755048284882</v>
      </c>
      <c r="P1384" s="38">
        <v>7800.3001505484399</v>
      </c>
      <c r="Q1384" s="38">
        <v>7884.8246752987307</v>
      </c>
      <c r="R1384" s="38">
        <v>7920.206774751503</v>
      </c>
      <c r="S1384" s="38">
        <v>7878.6171668607903</v>
      </c>
      <c r="T1384" s="38">
        <v>7731.8233033227798</v>
      </c>
      <c r="U1384" s="38">
        <v>7605.3094943147753</v>
      </c>
      <c r="V1384" s="38">
        <v>7527.6779617720604</v>
      </c>
      <c r="W1384" s="38">
        <v>7484.6230265675758</v>
      </c>
      <c r="X1384" s="38">
        <v>7542.7886034382072</v>
      </c>
      <c r="Y1384" s="38">
        <v>7679.0463316479027</v>
      </c>
      <c r="Z1384" s="38">
        <v>7854.5231638344994</v>
      </c>
      <c r="AA1384" s="38">
        <v>8064.3225887129338</v>
      </c>
      <c r="AB1384" s="38">
        <v>8274.8894207712292</v>
      </c>
      <c r="AC1384" s="38">
        <v>8453.2146189992491</v>
      </c>
      <c r="AD1384" s="38">
        <v>8596.8584860754363</v>
      </c>
    </row>
    <row r="1385" spans="1:30" x14ac:dyDescent="0.25">
      <c r="A1385" t="s">
        <v>24</v>
      </c>
      <c r="B1385" t="s">
        <v>61</v>
      </c>
      <c r="C1385" s="31" t="s">
        <v>4</v>
      </c>
      <c r="D1385" s="6" t="s">
        <v>49</v>
      </c>
      <c r="E1385" s="38">
        <v>6267</v>
      </c>
      <c r="F1385" s="38">
        <v>6467.5851295114553</v>
      </c>
      <c r="G1385" s="38">
        <v>6698.6528851919811</v>
      </c>
      <c r="H1385" s="38">
        <v>6883.8253966294187</v>
      </c>
      <c r="I1385" s="38">
        <v>7109.1748046250086</v>
      </c>
      <c r="J1385" s="38">
        <v>7253.9977322288305</v>
      </c>
      <c r="K1385" s="38">
        <v>7434.9745367929263</v>
      </c>
      <c r="L1385" s="38">
        <v>7544.6677713059635</v>
      </c>
      <c r="M1385" s="38">
        <v>7587.586103873603</v>
      </c>
      <c r="N1385" s="38">
        <v>7532.4259773168524</v>
      </c>
      <c r="O1385" s="38">
        <v>7475.9691007340298</v>
      </c>
      <c r="P1385" s="38">
        <v>7353.3502543384875</v>
      </c>
      <c r="Q1385" s="38">
        <v>7286.9010189525197</v>
      </c>
      <c r="R1385" s="38">
        <v>7298.7589359374369</v>
      </c>
      <c r="S1385" s="38">
        <v>7397.5482415756451</v>
      </c>
      <c r="T1385" s="38">
        <v>7590.9199666156437</v>
      </c>
      <c r="U1385" s="38">
        <v>7770.040307201255</v>
      </c>
      <c r="V1385" s="38">
        <v>7864.5635118956434</v>
      </c>
      <c r="W1385" s="38">
        <v>7909.2450777264912</v>
      </c>
      <c r="X1385" s="38">
        <v>7880.128146346151</v>
      </c>
      <c r="Y1385" s="38">
        <v>7752.8101845283918</v>
      </c>
      <c r="Z1385" s="38">
        <v>7641.3015375803607</v>
      </c>
      <c r="AA1385" s="38">
        <v>7577.1142758316555</v>
      </c>
      <c r="AB1385" s="38">
        <v>7549.2787330998735</v>
      </c>
      <c r="AC1385" s="38">
        <v>7617.608935210872</v>
      </c>
      <c r="AD1385" s="38">
        <v>7759.8973143105904</v>
      </c>
    </row>
    <row r="1386" spans="1:30" x14ac:dyDescent="0.25">
      <c r="A1386" t="s">
        <v>24</v>
      </c>
      <c r="B1386" t="s">
        <v>61</v>
      </c>
      <c r="C1386" s="31" t="s">
        <v>4</v>
      </c>
      <c r="D1386" s="6" t="s">
        <v>50</v>
      </c>
      <c r="E1386" s="38">
        <v>5117</v>
      </c>
      <c r="F1386" s="38">
        <v>5244.6532656708741</v>
      </c>
      <c r="G1386" s="38">
        <v>5374.374174131669</v>
      </c>
      <c r="H1386" s="38">
        <v>5589.8816833824903</v>
      </c>
      <c r="I1386" s="38">
        <v>5749.5120039659332</v>
      </c>
      <c r="J1386" s="38">
        <v>5959.7444514521358</v>
      </c>
      <c r="K1386" s="38">
        <v>6155.765259858048</v>
      </c>
      <c r="L1386" s="38">
        <v>6383.23864096131</v>
      </c>
      <c r="M1386" s="38">
        <v>6585.9792272529594</v>
      </c>
      <c r="N1386" s="38">
        <v>6823.6517558684654</v>
      </c>
      <c r="O1386" s="38">
        <v>7004.4005213428127</v>
      </c>
      <c r="P1386" s="38">
        <v>7207.5212867787195</v>
      </c>
      <c r="Q1386" s="38">
        <v>7345.2285428150171</v>
      </c>
      <c r="R1386" s="38">
        <v>7418.5340062435544</v>
      </c>
      <c r="S1386" s="38">
        <v>7393.1480876448995</v>
      </c>
      <c r="T1386" s="38">
        <v>7350.6018290931634</v>
      </c>
      <c r="U1386" s="38">
        <v>7251.7759339680943</v>
      </c>
      <c r="V1386" s="38">
        <v>7201.1301332264793</v>
      </c>
      <c r="W1386" s="38">
        <v>7221.7431314905825</v>
      </c>
      <c r="X1386" s="38">
        <v>7326.1122263883335</v>
      </c>
      <c r="Y1386" s="38">
        <v>7520.6665999027446</v>
      </c>
      <c r="Z1386" s="38">
        <v>7705.3882105395642</v>
      </c>
      <c r="AA1386" s="38">
        <v>7810.4277778924152</v>
      </c>
      <c r="AB1386" s="38">
        <v>7866.279223542012</v>
      </c>
      <c r="AC1386" s="38">
        <v>7852.2708132884673</v>
      </c>
      <c r="AD1386" s="38">
        <v>7744.3919409668952</v>
      </c>
    </row>
    <row r="1387" spans="1:30" x14ac:dyDescent="0.25">
      <c r="A1387" t="s">
        <v>24</v>
      </c>
      <c r="B1387" t="s">
        <v>61</v>
      </c>
      <c r="C1387" s="31" t="s">
        <v>4</v>
      </c>
      <c r="D1387" s="6" t="s">
        <v>51</v>
      </c>
      <c r="E1387" s="38">
        <v>3579</v>
      </c>
      <c r="F1387" s="38">
        <v>3906.6463747905259</v>
      </c>
      <c r="G1387" s="38">
        <v>4244.044094079045</v>
      </c>
      <c r="H1387" s="38">
        <v>4445.4697927221769</v>
      </c>
      <c r="I1387" s="38">
        <v>4695.312948856099</v>
      </c>
      <c r="J1387" s="38">
        <v>4941.6760480783378</v>
      </c>
      <c r="K1387" s="38">
        <v>5062.447490470754</v>
      </c>
      <c r="L1387" s="38">
        <v>5197.039564575226</v>
      </c>
      <c r="M1387" s="38">
        <v>5407.0735119551782</v>
      </c>
      <c r="N1387" s="38">
        <v>5579.7557134251247</v>
      </c>
      <c r="O1387" s="38">
        <v>5801.6637302960153</v>
      </c>
      <c r="P1387" s="38">
        <v>6013.3965637225201</v>
      </c>
      <c r="Q1387" s="38">
        <v>6248.3648773086952</v>
      </c>
      <c r="R1387" s="38">
        <v>6463.48622521373</v>
      </c>
      <c r="S1387" s="38">
        <v>6700.7795017566596</v>
      </c>
      <c r="T1387" s="38">
        <v>6886.6692335597272</v>
      </c>
      <c r="U1387" s="38">
        <v>7088.0384441553288</v>
      </c>
      <c r="V1387" s="38">
        <v>7232.4916873465108</v>
      </c>
      <c r="W1387" s="38">
        <v>7319.6517707964558</v>
      </c>
      <c r="X1387" s="38">
        <v>7313.251994254636</v>
      </c>
      <c r="Y1387" s="38">
        <v>7285.2543170218005</v>
      </c>
      <c r="Z1387" s="38">
        <v>7207.8949122218382</v>
      </c>
      <c r="AA1387" s="38">
        <v>7174.3421530749365</v>
      </c>
      <c r="AB1387" s="38">
        <v>7207.7528684846229</v>
      </c>
      <c r="AC1387" s="38">
        <v>7322.8299295564975</v>
      </c>
      <c r="AD1387" s="38">
        <v>7525.4662214173695</v>
      </c>
    </row>
    <row r="1388" spans="1:30" x14ac:dyDescent="0.25">
      <c r="A1388" t="s">
        <v>24</v>
      </c>
      <c r="B1388" t="s">
        <v>61</v>
      </c>
      <c r="C1388" s="31" t="s">
        <v>4</v>
      </c>
      <c r="D1388" s="6" t="s">
        <v>52</v>
      </c>
      <c r="E1388" s="38">
        <v>2468</v>
      </c>
      <c r="F1388" s="38">
        <v>2622.3811629748134</v>
      </c>
      <c r="G1388" s="38">
        <v>2761.8096127259937</v>
      </c>
      <c r="H1388" s="38">
        <v>2954.4040450027687</v>
      </c>
      <c r="I1388" s="38">
        <v>3114.3010315480101</v>
      </c>
      <c r="J1388" s="38">
        <v>3308.1907797431313</v>
      </c>
      <c r="K1388" s="38">
        <v>3621.3599624876788</v>
      </c>
      <c r="L1388" s="38">
        <v>3939.6668849373782</v>
      </c>
      <c r="M1388" s="38">
        <v>4144.009168288826</v>
      </c>
      <c r="N1388" s="38">
        <v>4387.8010259080675</v>
      </c>
      <c r="O1388" s="38">
        <v>4629.333466985584</v>
      </c>
      <c r="P1388" s="38">
        <v>4757.6261225787011</v>
      </c>
      <c r="Q1388" s="38">
        <v>4900.6576611578639</v>
      </c>
      <c r="R1388" s="38">
        <v>5101.5257409455717</v>
      </c>
      <c r="S1388" s="38">
        <v>5272.1192656019884</v>
      </c>
      <c r="T1388" s="38">
        <v>5483.2367220601936</v>
      </c>
      <c r="U1388" s="38">
        <v>5688.747953794179</v>
      </c>
      <c r="V1388" s="38">
        <v>5914.4974506124854</v>
      </c>
      <c r="W1388" s="38">
        <v>6127.3180992277403</v>
      </c>
      <c r="X1388" s="38">
        <v>6357.605262900347</v>
      </c>
      <c r="Y1388" s="38">
        <v>6547.8009598838835</v>
      </c>
      <c r="Z1388" s="38">
        <v>6749.9859245194948</v>
      </c>
      <c r="AA1388" s="38">
        <v>6902.9406667369867</v>
      </c>
      <c r="AB1388" s="38">
        <v>7003.423759983144</v>
      </c>
      <c r="AC1388" s="38">
        <v>7016.7757001365953</v>
      </c>
      <c r="AD1388" s="38">
        <v>7007.5758160123296</v>
      </c>
    </row>
    <row r="1389" spans="1:30" x14ac:dyDescent="0.25">
      <c r="A1389" t="s">
        <v>24</v>
      </c>
      <c r="B1389" t="s">
        <v>61</v>
      </c>
      <c r="C1389" s="31" t="s">
        <v>4</v>
      </c>
      <c r="D1389" s="6" t="s">
        <v>53</v>
      </c>
      <c r="E1389" s="38">
        <v>1540</v>
      </c>
      <c r="F1389" s="38">
        <v>1626.9782211192633</v>
      </c>
      <c r="G1389" s="38">
        <v>1712.0842847033991</v>
      </c>
      <c r="H1389" s="38">
        <v>1842.5500524446745</v>
      </c>
      <c r="I1389" s="38">
        <v>1962.4459592403127</v>
      </c>
      <c r="J1389" s="38">
        <v>2028.1312222246711</v>
      </c>
      <c r="K1389" s="38">
        <v>2163.2407682899561</v>
      </c>
      <c r="L1389" s="38">
        <v>2287.9503728572904</v>
      </c>
      <c r="M1389" s="38">
        <v>2460.9083034663881</v>
      </c>
      <c r="N1389" s="38">
        <v>2614.2352194757491</v>
      </c>
      <c r="O1389" s="38">
        <v>2793.6678174639087</v>
      </c>
      <c r="P1389" s="38">
        <v>3077.3882921721697</v>
      </c>
      <c r="Q1389" s="38">
        <v>3356.866198058784</v>
      </c>
      <c r="R1389" s="38">
        <v>3542.8578754641549</v>
      </c>
      <c r="S1389" s="38">
        <v>3755.3788272889074</v>
      </c>
      <c r="T1389" s="38">
        <v>3961.7951357521938</v>
      </c>
      <c r="U1389" s="38">
        <v>4079.3907931328681</v>
      </c>
      <c r="V1389" s="38">
        <v>4213.4429642286123</v>
      </c>
      <c r="W1389" s="38">
        <v>4390.8769657873136</v>
      </c>
      <c r="X1389" s="38">
        <v>4549.0952436747102</v>
      </c>
      <c r="Y1389" s="38">
        <v>4743.0264364376362</v>
      </c>
      <c r="Z1389" s="38">
        <v>4935.2697603006027</v>
      </c>
      <c r="AA1389" s="38">
        <v>5144.6814020506208</v>
      </c>
      <c r="AB1389" s="38">
        <v>5346.5091397125016</v>
      </c>
      <c r="AC1389" s="38">
        <v>5561.9615852312518</v>
      </c>
      <c r="AD1389" s="38">
        <v>5749.0296370008218</v>
      </c>
    </row>
    <row r="1390" spans="1:30" x14ac:dyDescent="0.25">
      <c r="A1390" t="s">
        <v>24</v>
      </c>
      <c r="B1390" t="s">
        <v>61</v>
      </c>
      <c r="C1390" s="31" t="s">
        <v>4</v>
      </c>
      <c r="D1390" s="6" t="s">
        <v>1</v>
      </c>
      <c r="E1390" s="38">
        <v>1182</v>
      </c>
      <c r="F1390" s="38">
        <v>1246.2197368420357</v>
      </c>
      <c r="G1390" s="38">
        <v>1319.0103732719019</v>
      </c>
      <c r="H1390" s="38">
        <v>1365.7153534595916</v>
      </c>
      <c r="I1390" s="38">
        <v>1456.9962712532836</v>
      </c>
      <c r="J1390" s="38">
        <v>1578.7417349489824</v>
      </c>
      <c r="K1390" s="38">
        <v>1674.0959978047772</v>
      </c>
      <c r="L1390" s="38">
        <v>1776.6274438911078</v>
      </c>
      <c r="M1390" s="38">
        <v>1894.2672606380713</v>
      </c>
      <c r="N1390" s="38">
        <v>2036.3997309275346</v>
      </c>
      <c r="O1390" s="38">
        <v>2162.2214500097534</v>
      </c>
      <c r="P1390" s="38">
        <v>2316.4297235786103</v>
      </c>
      <c r="Q1390" s="38">
        <v>2463.7134226393864</v>
      </c>
      <c r="R1390" s="38">
        <v>2656.1086986576279</v>
      </c>
      <c r="S1390" s="38">
        <v>2849.7086080016616</v>
      </c>
      <c r="T1390" s="38">
        <v>3049.1701714855826</v>
      </c>
      <c r="U1390" s="38">
        <v>3350.1698594027339</v>
      </c>
      <c r="V1390" s="38">
        <v>3637.2931847704917</v>
      </c>
      <c r="W1390" s="38">
        <v>3884.6930837570112</v>
      </c>
      <c r="X1390" s="38">
        <v>4150.5960651272844</v>
      </c>
      <c r="Y1390" s="38">
        <v>4415.6721218301709</v>
      </c>
      <c r="Z1390" s="38">
        <v>4686.2182098768644</v>
      </c>
      <c r="AA1390" s="38">
        <v>4957.8222009198616</v>
      </c>
      <c r="AB1390" s="38">
        <v>5230.6451300019316</v>
      </c>
      <c r="AC1390" s="38">
        <v>5503.1781912895503</v>
      </c>
      <c r="AD1390" s="38">
        <v>5804.9589622734284</v>
      </c>
    </row>
    <row r="1391" spans="1:30" x14ac:dyDescent="0.25">
      <c r="A1391" t="s">
        <v>24</v>
      </c>
      <c r="B1391" t="s">
        <v>61</v>
      </c>
      <c r="C1391" s="31" t="s">
        <v>4</v>
      </c>
      <c r="D1391" s="6" t="s">
        <v>0</v>
      </c>
      <c r="E1391" s="38">
        <v>115201</v>
      </c>
      <c r="F1391" s="38">
        <v>115659.09286051529</v>
      </c>
      <c r="G1391" s="38">
        <v>116230.86424573034</v>
      </c>
      <c r="H1391" s="38">
        <v>116942.17385286889</v>
      </c>
      <c r="I1391" s="38">
        <v>117808.00649277306</v>
      </c>
      <c r="J1391" s="38">
        <v>118848.79127030635</v>
      </c>
      <c r="K1391" s="38">
        <v>120075.13645050314</v>
      </c>
      <c r="L1391" s="38">
        <v>121488.35465708315</v>
      </c>
      <c r="M1391" s="38">
        <v>123092.91144103643</v>
      </c>
      <c r="N1391" s="38">
        <v>124891.10802233436</v>
      </c>
      <c r="O1391" s="38">
        <v>126886.47009589396</v>
      </c>
      <c r="P1391" s="38">
        <v>128924.96228680854</v>
      </c>
      <c r="Q1391" s="38">
        <v>130964.30350809422</v>
      </c>
      <c r="R1391" s="38">
        <v>133004.89865132689</v>
      </c>
      <c r="S1391" s="38">
        <v>135046.52152964583</v>
      </c>
      <c r="T1391" s="38">
        <v>137086.25753599594</v>
      </c>
      <c r="U1391" s="38">
        <v>139122.68506540931</v>
      </c>
      <c r="V1391" s="38">
        <v>141156.78057713673</v>
      </c>
      <c r="W1391" s="38">
        <v>143188.24307287208</v>
      </c>
      <c r="X1391" s="38">
        <v>145216.70866805149</v>
      </c>
      <c r="Y1391" s="38">
        <v>147242.46205467169</v>
      </c>
      <c r="Z1391" s="38">
        <v>149265.61609955365</v>
      </c>
      <c r="AA1391" s="38">
        <v>151286.76554456408</v>
      </c>
      <c r="AB1391" s="38">
        <v>153306.82083002254</v>
      </c>
      <c r="AC1391" s="38">
        <v>155326.38105430763</v>
      </c>
      <c r="AD1391" s="38">
        <v>157348.02745633945</v>
      </c>
    </row>
    <row r="1392" spans="1:30" x14ac:dyDescent="0.25">
      <c r="A1392" t="s">
        <v>24</v>
      </c>
      <c r="B1392" t="s">
        <v>61</v>
      </c>
      <c r="C1392" s="31" t="s">
        <v>5</v>
      </c>
      <c r="D1392" s="6" t="s">
        <v>37</v>
      </c>
      <c r="E1392" s="38">
        <v>8337</v>
      </c>
      <c r="F1392" s="38">
        <v>8191.8263238297841</v>
      </c>
      <c r="G1392" s="38">
        <v>8129.5126649891063</v>
      </c>
      <c r="H1392" s="38">
        <v>8114.3706385775777</v>
      </c>
      <c r="I1392" s="38">
        <v>8143.5830343028756</v>
      </c>
      <c r="J1392" s="38">
        <v>8218.5904346210737</v>
      </c>
      <c r="K1392" s="38">
        <v>8342.8459347572425</v>
      </c>
      <c r="L1392" s="38">
        <v>8471.0733795114556</v>
      </c>
      <c r="M1392" s="38">
        <v>8600.4265789328329</v>
      </c>
      <c r="N1392" s="38">
        <v>8730.5995470663656</v>
      </c>
      <c r="O1392" s="38">
        <v>8860.890807719823</v>
      </c>
      <c r="P1392" s="38">
        <v>8979.81633757093</v>
      </c>
      <c r="Q1392" s="38">
        <v>9104.1600320079233</v>
      </c>
      <c r="R1392" s="38">
        <v>9231.8910147775659</v>
      </c>
      <c r="S1392" s="38">
        <v>9360.8388585899156</v>
      </c>
      <c r="T1392" s="38">
        <v>9489.1580028804401</v>
      </c>
      <c r="U1392" s="38">
        <v>9614.3190113166875</v>
      </c>
      <c r="V1392" s="38">
        <v>9735.2327056315862</v>
      </c>
      <c r="W1392" s="38">
        <v>9851.6730687194504</v>
      </c>
      <c r="X1392" s="38">
        <v>9963.9569660072866</v>
      </c>
      <c r="Y1392" s="38">
        <v>10072.903782799935</v>
      </c>
      <c r="Z1392" s="38">
        <v>10179.495423302889</v>
      </c>
      <c r="AA1392" s="38">
        <v>10284.784212451243</v>
      </c>
      <c r="AB1392" s="38">
        <v>10389.773081782243</v>
      </c>
      <c r="AC1392" s="38">
        <v>10495.3130807822</v>
      </c>
      <c r="AD1392" s="38">
        <v>10601.882498287865</v>
      </c>
    </row>
    <row r="1393" spans="1:30" x14ac:dyDescent="0.25">
      <c r="A1393" t="s">
        <v>24</v>
      </c>
      <c r="B1393" t="s">
        <v>61</v>
      </c>
      <c r="C1393" s="31" t="s">
        <v>5</v>
      </c>
      <c r="D1393" s="6" t="s">
        <v>38</v>
      </c>
      <c r="E1393" s="38">
        <v>8400</v>
      </c>
      <c r="F1393" s="38">
        <v>8463.6808828172616</v>
      </c>
      <c r="G1393" s="38">
        <v>8361.4629789690262</v>
      </c>
      <c r="H1393" s="38">
        <v>8286.6923724664866</v>
      </c>
      <c r="I1393" s="38">
        <v>8196.9425490305821</v>
      </c>
      <c r="J1393" s="38">
        <v>8113.1662545435729</v>
      </c>
      <c r="K1393" s="38">
        <v>8047.555234495916</v>
      </c>
      <c r="L1393" s="38">
        <v>8057.7228524301072</v>
      </c>
      <c r="M1393" s="38">
        <v>8123.046839516488</v>
      </c>
      <c r="N1393" s="38">
        <v>8236.0465210657349</v>
      </c>
      <c r="O1393" s="38">
        <v>8394.3723649589265</v>
      </c>
      <c r="P1393" s="38">
        <v>8587.8278188854347</v>
      </c>
      <c r="Q1393" s="38">
        <v>8770.2460225228315</v>
      </c>
      <c r="R1393" s="38">
        <v>8937.8387236162107</v>
      </c>
      <c r="S1393" s="38">
        <v>9089.1076060803734</v>
      </c>
      <c r="T1393" s="38">
        <v>9222.9981953154202</v>
      </c>
      <c r="U1393" s="38">
        <v>9339.4564365183687</v>
      </c>
      <c r="V1393" s="38">
        <v>9458.2952307841606</v>
      </c>
      <c r="W1393" s="38">
        <v>9578.1698573951871</v>
      </c>
      <c r="X1393" s="38">
        <v>9697.7613713989867</v>
      </c>
      <c r="Y1393" s="38">
        <v>9815.8856236900392</v>
      </c>
      <c r="Z1393" s="38">
        <v>9930.9393828430511</v>
      </c>
      <c r="AA1393" s="38">
        <v>10042.424349963751</v>
      </c>
      <c r="AB1393" s="38">
        <v>10150.466798976797</v>
      </c>
      <c r="AC1393" s="38">
        <v>10255.546058462865</v>
      </c>
      <c r="AD1393" s="38">
        <v>10358.389140968782</v>
      </c>
    </row>
    <row r="1394" spans="1:30" x14ac:dyDescent="0.25">
      <c r="A1394" t="s">
        <v>24</v>
      </c>
      <c r="B1394" t="s">
        <v>61</v>
      </c>
      <c r="C1394" s="31" t="s">
        <v>5</v>
      </c>
      <c r="D1394" s="6" t="s">
        <v>39</v>
      </c>
      <c r="E1394" s="38">
        <v>7556</v>
      </c>
      <c r="F1394" s="38">
        <v>7655.0346315449915</v>
      </c>
      <c r="G1394" s="38">
        <v>7845.7502463723531</v>
      </c>
      <c r="H1394" s="38">
        <v>8041.4996917225644</v>
      </c>
      <c r="I1394" s="38">
        <v>8253.881138242652</v>
      </c>
      <c r="J1394" s="38">
        <v>8377.5888553833174</v>
      </c>
      <c r="K1394" s="38">
        <v>8454.8966061637984</v>
      </c>
      <c r="L1394" s="38">
        <v>8408.7671709229107</v>
      </c>
      <c r="M1394" s="38">
        <v>8385.5520374260086</v>
      </c>
      <c r="N1394" s="38">
        <v>8349.6313325118008</v>
      </c>
      <c r="O1394" s="38">
        <v>8327.6447636783996</v>
      </c>
      <c r="P1394" s="38">
        <v>8323.0418591800226</v>
      </c>
      <c r="Q1394" s="38">
        <v>8378.2346420474551</v>
      </c>
      <c r="R1394" s="38">
        <v>8482.4150287713346</v>
      </c>
      <c r="S1394" s="38">
        <v>8624.5351370210628</v>
      </c>
      <c r="T1394" s="38">
        <v>8799.8036521695794</v>
      </c>
      <c r="U1394" s="38">
        <v>9003.3394072300161</v>
      </c>
      <c r="V1394" s="38">
        <v>9193.2124872805161</v>
      </c>
      <c r="W1394" s="38">
        <v>9366.1381228937207</v>
      </c>
      <c r="X1394" s="38">
        <v>9520.7124407546435</v>
      </c>
      <c r="Y1394" s="38">
        <v>9655.8901775193117</v>
      </c>
      <c r="Z1394" s="38">
        <v>9771.372465700937</v>
      </c>
      <c r="AA1394" s="38">
        <v>9887.8476380542288</v>
      </c>
      <c r="AB1394" s="38">
        <v>10004.276329239141</v>
      </c>
      <c r="AC1394" s="38">
        <v>10119.638906977745</v>
      </c>
      <c r="AD1394" s="38">
        <v>10232.963650128231</v>
      </c>
    </row>
    <row r="1395" spans="1:30" x14ac:dyDescent="0.25">
      <c r="A1395" t="s">
        <v>24</v>
      </c>
      <c r="B1395" t="s">
        <v>61</v>
      </c>
      <c r="C1395" s="31" t="s">
        <v>5</v>
      </c>
      <c r="D1395" s="6" t="s">
        <v>40</v>
      </c>
      <c r="E1395" s="38">
        <v>7048</v>
      </c>
      <c r="F1395" s="38">
        <v>7097.5801963726954</v>
      </c>
      <c r="G1395" s="38">
        <v>7203.6641816921201</v>
      </c>
      <c r="H1395" s="38">
        <v>7215.7203203736372</v>
      </c>
      <c r="I1395" s="38">
        <v>7208.7487085701096</v>
      </c>
      <c r="J1395" s="38">
        <v>7255.2570475765679</v>
      </c>
      <c r="K1395" s="38">
        <v>7379.6269143013251</v>
      </c>
      <c r="L1395" s="38">
        <v>7592.1121062434604</v>
      </c>
      <c r="M1395" s="38">
        <v>7793.0036995156224</v>
      </c>
      <c r="N1395" s="38">
        <v>8002.7790887979609</v>
      </c>
      <c r="O1395" s="38">
        <v>8135.6947552557904</v>
      </c>
      <c r="P1395" s="38">
        <v>8221.5696449949028</v>
      </c>
      <c r="Q1395" s="38">
        <v>8216.0232738448321</v>
      </c>
      <c r="R1395" s="38">
        <v>8212.2794708493802</v>
      </c>
      <c r="S1395" s="38">
        <v>8192.4687509862961</v>
      </c>
      <c r="T1395" s="38">
        <v>8185.9666445980529</v>
      </c>
      <c r="U1395" s="38">
        <v>8200.1454308853954</v>
      </c>
      <c r="V1395" s="38">
        <v>8263.6142749660175</v>
      </c>
      <c r="W1395" s="38">
        <v>8375.6769533208244</v>
      </c>
      <c r="X1395" s="38">
        <v>8524.0810217056933</v>
      </c>
      <c r="Y1395" s="38">
        <v>8700.9034260125991</v>
      </c>
      <c r="Z1395" s="38">
        <v>8898.7278859774779</v>
      </c>
      <c r="AA1395" s="38">
        <v>9080.1409967636464</v>
      </c>
      <c r="AB1395" s="38">
        <v>9242.8021868265932</v>
      </c>
      <c r="AC1395" s="38">
        <v>9386.0840055162462</v>
      </c>
      <c r="AD1395" s="38">
        <v>9510.976351644671</v>
      </c>
    </row>
    <row r="1396" spans="1:30" x14ac:dyDescent="0.25">
      <c r="A1396" t="s">
        <v>24</v>
      </c>
      <c r="B1396" t="s">
        <v>61</v>
      </c>
      <c r="C1396" s="31" t="s">
        <v>5</v>
      </c>
      <c r="D1396" s="6" t="s">
        <v>41</v>
      </c>
      <c r="E1396" s="38">
        <v>7016</v>
      </c>
      <c r="F1396" s="38">
        <v>6914.8367922858561</v>
      </c>
      <c r="G1396" s="38">
        <v>6817.9633299618254</v>
      </c>
      <c r="H1396" s="38">
        <v>6778.223256919232</v>
      </c>
      <c r="I1396" s="38">
        <v>6810.8398522139469</v>
      </c>
      <c r="J1396" s="38">
        <v>6872.7465096880933</v>
      </c>
      <c r="K1396" s="38">
        <v>6925.0504074145929</v>
      </c>
      <c r="L1396" s="38">
        <v>7016.8500897344811</v>
      </c>
      <c r="M1396" s="38">
        <v>7076.8912963436023</v>
      </c>
      <c r="N1396" s="38">
        <v>7133.9525438370983</v>
      </c>
      <c r="O1396" s="38">
        <v>7247.9848205293001</v>
      </c>
      <c r="P1396" s="38">
        <v>7420.1764560814063</v>
      </c>
      <c r="Q1396" s="38">
        <v>7637.5516173562246</v>
      </c>
      <c r="R1396" s="38">
        <v>7826.0842272138907</v>
      </c>
      <c r="S1396" s="38">
        <v>8008.173515708213</v>
      </c>
      <c r="T1396" s="38">
        <v>8118.5299837680941</v>
      </c>
      <c r="U1396" s="38">
        <v>8186.1307546939879</v>
      </c>
      <c r="V1396" s="38">
        <v>8200.7500739293373</v>
      </c>
      <c r="W1396" s="38">
        <v>8210.5114037929343</v>
      </c>
      <c r="X1396" s="38">
        <v>8204.6667080385359</v>
      </c>
      <c r="Y1396" s="38">
        <v>8214.3774988455607</v>
      </c>
      <c r="Z1396" s="38">
        <v>8242.9211396310948</v>
      </c>
      <c r="AA1396" s="38">
        <v>8306.5003689004807</v>
      </c>
      <c r="AB1396" s="38">
        <v>8417.7330580716298</v>
      </c>
      <c r="AC1396" s="38">
        <v>8561.5916865758154</v>
      </c>
      <c r="AD1396" s="38">
        <v>8727.3291928030212</v>
      </c>
    </row>
    <row r="1397" spans="1:30" x14ac:dyDescent="0.25">
      <c r="A1397" t="s">
        <v>24</v>
      </c>
      <c r="B1397" t="s">
        <v>61</v>
      </c>
      <c r="C1397" s="31" t="s">
        <v>5</v>
      </c>
      <c r="D1397" s="2" t="s">
        <v>42</v>
      </c>
      <c r="E1397" s="38">
        <v>7832</v>
      </c>
      <c r="F1397" s="38">
        <v>7722.2481510894286</v>
      </c>
      <c r="G1397" s="38">
        <v>7662.9848240990777</v>
      </c>
      <c r="H1397" s="38">
        <v>7697.1414496539119</v>
      </c>
      <c r="I1397" s="38">
        <v>7636.2764992983484</v>
      </c>
      <c r="J1397" s="38">
        <v>7604.8912126200012</v>
      </c>
      <c r="K1397" s="38">
        <v>7605.4725892339338</v>
      </c>
      <c r="L1397" s="38">
        <v>7615.1694566653396</v>
      </c>
      <c r="M1397" s="38">
        <v>7663.9895021451966</v>
      </c>
      <c r="N1397" s="38">
        <v>7758.7120378604623</v>
      </c>
      <c r="O1397" s="38">
        <v>7889.8627387822571</v>
      </c>
      <c r="P1397" s="38">
        <v>8002.4113338390925</v>
      </c>
      <c r="Q1397" s="38">
        <v>8121.358470293947</v>
      </c>
      <c r="R1397" s="38">
        <v>8220.8181374966807</v>
      </c>
      <c r="S1397" s="38">
        <v>8307.3534196707624</v>
      </c>
      <c r="T1397" s="38">
        <v>8429.2525076506081</v>
      </c>
      <c r="U1397" s="38">
        <v>8595.0906949704095</v>
      </c>
      <c r="V1397" s="38">
        <v>8785.8845565596148</v>
      </c>
      <c r="W1397" s="38">
        <v>8952.0634463319529</v>
      </c>
      <c r="X1397" s="38">
        <v>9113.3381685811528</v>
      </c>
      <c r="Y1397" s="38">
        <v>9213.289123683353</v>
      </c>
      <c r="Z1397" s="38">
        <v>9277.3318357682965</v>
      </c>
      <c r="AA1397" s="38">
        <v>9311.9278307765617</v>
      </c>
      <c r="AB1397" s="38">
        <v>9335.8890968226333</v>
      </c>
      <c r="AC1397" s="38">
        <v>9345.1510238263108</v>
      </c>
      <c r="AD1397" s="38">
        <v>9373.5172853419881</v>
      </c>
    </row>
    <row r="1398" spans="1:30" x14ac:dyDescent="0.25">
      <c r="A1398" t="s">
        <v>24</v>
      </c>
      <c r="B1398" t="s">
        <v>61</v>
      </c>
      <c r="C1398" s="31" t="s">
        <v>5</v>
      </c>
      <c r="D1398" s="4" t="s">
        <v>43</v>
      </c>
      <c r="E1398" s="38">
        <v>7984</v>
      </c>
      <c r="F1398" s="38">
        <v>7985.5951444938682</v>
      </c>
      <c r="G1398" s="38">
        <v>7869.3837337470795</v>
      </c>
      <c r="H1398" s="38">
        <v>7735.8226654710634</v>
      </c>
      <c r="I1398" s="38">
        <v>7698.8089399355877</v>
      </c>
      <c r="J1398" s="38">
        <v>7681.042733926789</v>
      </c>
      <c r="K1398" s="38">
        <v>7708.7043289227458</v>
      </c>
      <c r="L1398" s="38">
        <v>7769.4576186511695</v>
      </c>
      <c r="M1398" s="38">
        <v>7882.0178457957381</v>
      </c>
      <c r="N1398" s="38">
        <v>7945.8596962076272</v>
      </c>
      <c r="O1398" s="38">
        <v>8021.1860995211546</v>
      </c>
      <c r="P1398" s="38">
        <v>8106.4231029787607</v>
      </c>
      <c r="Q1398" s="38">
        <v>8179.3370270082614</v>
      </c>
      <c r="R1398" s="38">
        <v>8258.7405454382097</v>
      </c>
      <c r="S1398" s="38">
        <v>8349.9568795671676</v>
      </c>
      <c r="T1398" s="38">
        <v>8454.6044618833603</v>
      </c>
      <c r="U1398" s="38">
        <v>8537.459820509539</v>
      </c>
      <c r="V1398" s="38">
        <v>8625.1529390095711</v>
      </c>
      <c r="W1398" s="38">
        <v>8707.9918789266703</v>
      </c>
      <c r="X1398" s="38">
        <v>8784.1543107631805</v>
      </c>
      <c r="Y1398" s="38">
        <v>8892.6832257648566</v>
      </c>
      <c r="Z1398" s="38">
        <v>9040.458450439246</v>
      </c>
      <c r="AA1398" s="38">
        <v>9204.6104835008173</v>
      </c>
      <c r="AB1398" s="38">
        <v>9350.0016516617143</v>
      </c>
      <c r="AC1398" s="38">
        <v>9492.9971236080219</v>
      </c>
      <c r="AD1398" s="38">
        <v>9583.6891890887837</v>
      </c>
    </row>
    <row r="1399" spans="1:30" x14ac:dyDescent="0.25">
      <c r="A1399" t="s">
        <v>24</v>
      </c>
      <c r="B1399" t="s">
        <v>61</v>
      </c>
      <c r="C1399" s="31" t="s">
        <v>5</v>
      </c>
      <c r="D1399" s="2" t="s">
        <v>44</v>
      </c>
      <c r="E1399" s="38">
        <v>7090</v>
      </c>
      <c r="F1399" s="38">
        <v>7111.5729771157712</v>
      </c>
      <c r="G1399" s="38">
        <v>7230.8471316074501</v>
      </c>
      <c r="H1399" s="38">
        <v>7385.9656783754599</v>
      </c>
      <c r="I1399" s="38">
        <v>7496.7730025162864</v>
      </c>
      <c r="J1399" s="38">
        <v>7545.622759356108</v>
      </c>
      <c r="K1399" s="38">
        <v>7616.3418631974255</v>
      </c>
      <c r="L1399" s="38">
        <v>7610.8649310623969</v>
      </c>
      <c r="M1399" s="38">
        <v>7607.5054728577752</v>
      </c>
      <c r="N1399" s="38">
        <v>7673.513957587933</v>
      </c>
      <c r="O1399" s="38">
        <v>7751.3008304941613</v>
      </c>
      <c r="P1399" s="38">
        <v>7860.2235361502599</v>
      </c>
      <c r="Q1399" s="38">
        <v>7978.6274911899909</v>
      </c>
      <c r="R1399" s="38">
        <v>8114.5755422872944</v>
      </c>
      <c r="S1399" s="38">
        <v>8201.4354676368475</v>
      </c>
      <c r="T1399" s="38">
        <v>8276.645050317502</v>
      </c>
      <c r="U1399" s="38">
        <v>8353.0698899871659</v>
      </c>
      <c r="V1399" s="38">
        <v>8416.1792994248408</v>
      </c>
      <c r="W1399" s="38">
        <v>8481.067472092589</v>
      </c>
      <c r="X1399" s="38">
        <v>8551.7880541703689</v>
      </c>
      <c r="Y1399" s="38">
        <v>8635.0596301453206</v>
      </c>
      <c r="Z1399" s="38">
        <v>8701.2523895138202</v>
      </c>
      <c r="AA1399" s="38">
        <v>8772.6247252700541</v>
      </c>
      <c r="AB1399" s="38">
        <v>8845.0642634447595</v>
      </c>
      <c r="AC1399" s="38">
        <v>8913.5646294564322</v>
      </c>
      <c r="AD1399" s="38">
        <v>9011.4945509033241</v>
      </c>
    </row>
    <row r="1400" spans="1:30" x14ac:dyDescent="0.25">
      <c r="A1400" t="s">
        <v>24</v>
      </c>
      <c r="B1400" t="s">
        <v>61</v>
      </c>
      <c r="C1400" s="31" t="s">
        <v>5</v>
      </c>
      <c r="D1400" s="2" t="s">
        <v>45</v>
      </c>
      <c r="E1400" s="38">
        <v>7454</v>
      </c>
      <c r="F1400" s="38">
        <v>7152.164602435404</v>
      </c>
      <c r="G1400" s="38">
        <v>7058.2703744561504</v>
      </c>
      <c r="H1400" s="38">
        <v>6884.6837651896712</v>
      </c>
      <c r="I1400" s="38">
        <v>6876.1578817722548</v>
      </c>
      <c r="J1400" s="38">
        <v>7002.9741676026933</v>
      </c>
      <c r="K1400" s="38">
        <v>7079.9915395692406</v>
      </c>
      <c r="L1400" s="38">
        <v>7245.5495669573684</v>
      </c>
      <c r="M1400" s="38">
        <v>7446.7698528764677</v>
      </c>
      <c r="N1400" s="38">
        <v>7620.4718191294196</v>
      </c>
      <c r="O1400" s="38">
        <v>7746.5942896626966</v>
      </c>
      <c r="P1400" s="38">
        <v>7877.5267137682304</v>
      </c>
      <c r="Q1400" s="38">
        <v>7937.6994310545988</v>
      </c>
      <c r="R1400" s="38">
        <v>7994.2675324037018</v>
      </c>
      <c r="S1400" s="38">
        <v>8094.639216127096</v>
      </c>
      <c r="T1400" s="38">
        <v>8189.1084185407726</v>
      </c>
      <c r="U1400" s="38">
        <v>8307.7699368003396</v>
      </c>
      <c r="V1400" s="38">
        <v>8430.1215502741616</v>
      </c>
      <c r="W1400" s="38">
        <v>8559.998341868748</v>
      </c>
      <c r="X1400" s="38">
        <v>8647.6439207344847</v>
      </c>
      <c r="Y1400" s="38">
        <v>8721.6572124105987</v>
      </c>
      <c r="Z1400" s="38">
        <v>8795.7148682397874</v>
      </c>
      <c r="AA1400" s="38">
        <v>8855.4785729966788</v>
      </c>
      <c r="AB1400" s="38">
        <v>8914.8838819736211</v>
      </c>
      <c r="AC1400" s="38">
        <v>8976.6826899341941</v>
      </c>
      <c r="AD1400" s="38">
        <v>9050.5865699854348</v>
      </c>
    </row>
    <row r="1401" spans="1:30" x14ac:dyDescent="0.25">
      <c r="A1401" t="s">
        <v>24</v>
      </c>
      <c r="B1401" t="s">
        <v>61</v>
      </c>
      <c r="C1401" s="31" t="s">
        <v>5</v>
      </c>
      <c r="D1401" s="2" t="s">
        <v>46</v>
      </c>
      <c r="E1401" s="38">
        <v>7541</v>
      </c>
      <c r="F1401" s="38">
        <v>7775.184951760697</v>
      </c>
      <c r="G1401" s="38">
        <v>7810.1050669206643</v>
      </c>
      <c r="H1401" s="38">
        <v>7831.0308163149966</v>
      </c>
      <c r="I1401" s="38">
        <v>7670.980745265424</v>
      </c>
      <c r="J1401" s="38">
        <v>7416.3790662159172</v>
      </c>
      <c r="K1401" s="38">
        <v>7173.0451382842766</v>
      </c>
      <c r="L1401" s="38">
        <v>7106.3633252540421</v>
      </c>
      <c r="M1401" s="38">
        <v>6998.5437543409589</v>
      </c>
      <c r="N1401" s="38">
        <v>7038.4501514230979</v>
      </c>
      <c r="O1401" s="38">
        <v>7198.2957160122405</v>
      </c>
      <c r="P1401" s="38">
        <v>7330.9267559240307</v>
      </c>
      <c r="Q1401" s="38">
        <v>7537.2139669668604</v>
      </c>
      <c r="R1401" s="38">
        <v>7764.7246407946859</v>
      </c>
      <c r="S1401" s="38">
        <v>7962.0377830214074</v>
      </c>
      <c r="T1401" s="38">
        <v>8108.8010962193366</v>
      </c>
      <c r="U1401" s="38">
        <v>8248.9833570710871</v>
      </c>
      <c r="V1401" s="38">
        <v>8328.1113215163095</v>
      </c>
      <c r="W1401" s="38">
        <v>8406.1231588655119</v>
      </c>
      <c r="X1401" s="38">
        <v>8521.5703041637025</v>
      </c>
      <c r="Y1401" s="38">
        <v>8628.0331075881022</v>
      </c>
      <c r="Z1401" s="38">
        <v>8754.90131538883</v>
      </c>
      <c r="AA1401" s="38">
        <v>8881.7699810913455</v>
      </c>
      <c r="AB1401" s="38">
        <v>9009.8280930465298</v>
      </c>
      <c r="AC1401" s="38">
        <v>9100.1046763742361</v>
      </c>
      <c r="AD1401" s="38">
        <v>9175.6616825014335</v>
      </c>
    </row>
    <row r="1402" spans="1:30" x14ac:dyDescent="0.25">
      <c r="A1402" t="s">
        <v>24</v>
      </c>
      <c r="B1402" t="s">
        <v>61</v>
      </c>
      <c r="C1402" s="31" t="s">
        <v>5</v>
      </c>
      <c r="D1402" s="2" t="s">
        <v>47</v>
      </c>
      <c r="E1402" s="38">
        <v>7692</v>
      </c>
      <c r="F1402" s="38">
        <v>7472.8415384593327</v>
      </c>
      <c r="G1402" s="38">
        <v>7256.844881806458</v>
      </c>
      <c r="H1402" s="38">
        <v>7133.0594173739555</v>
      </c>
      <c r="I1402" s="38">
        <v>7193.8638411498987</v>
      </c>
      <c r="J1402" s="38">
        <v>7382.6378817516843</v>
      </c>
      <c r="K1402" s="38">
        <v>7613.119089863605</v>
      </c>
      <c r="L1402" s="38">
        <v>7682.2196695020266</v>
      </c>
      <c r="M1402" s="38">
        <v>7725.8515888205447</v>
      </c>
      <c r="N1402" s="38">
        <v>7621.8897190000334</v>
      </c>
      <c r="O1402" s="38">
        <v>7429.5450414963025</v>
      </c>
      <c r="P1402" s="38">
        <v>7243.7739833498017</v>
      </c>
      <c r="Q1402" s="38">
        <v>7200.3497784921956</v>
      </c>
      <c r="R1402" s="38">
        <v>7133.0685991896335</v>
      </c>
      <c r="S1402" s="38">
        <v>7190.4455899283221</v>
      </c>
      <c r="T1402" s="38">
        <v>7346.4380350905958</v>
      </c>
      <c r="U1402" s="38">
        <v>7491.5225419074177</v>
      </c>
      <c r="V1402" s="38">
        <v>7704.1298015108396</v>
      </c>
      <c r="W1402" s="38">
        <v>7932.6703809431183</v>
      </c>
      <c r="X1402" s="38">
        <v>8135.7842311973745</v>
      </c>
      <c r="Y1402" s="38">
        <v>8294.5457679490792</v>
      </c>
      <c r="Z1402" s="38">
        <v>8439.9889235491664</v>
      </c>
      <c r="AA1402" s="38">
        <v>8532.753355004168</v>
      </c>
      <c r="AB1402" s="38">
        <v>8625.9759032977017</v>
      </c>
      <c r="AC1402" s="38">
        <v>8752.2067784123083</v>
      </c>
      <c r="AD1402" s="38">
        <v>8867.220342290324</v>
      </c>
    </row>
    <row r="1403" spans="1:30" x14ac:dyDescent="0.25">
      <c r="A1403" t="s">
        <v>24</v>
      </c>
      <c r="B1403" t="s">
        <v>61</v>
      </c>
      <c r="C1403" s="31" t="s">
        <v>5</v>
      </c>
      <c r="D1403" s="2" t="s">
        <v>48</v>
      </c>
      <c r="E1403" s="38">
        <v>6987</v>
      </c>
      <c r="F1403" s="38">
        <v>7219.2891829765995</v>
      </c>
      <c r="G1403" s="38">
        <v>7361.9796220483668</v>
      </c>
      <c r="H1403" s="38">
        <v>7502.8466975462024</v>
      </c>
      <c r="I1403" s="38">
        <v>7464.7913072731035</v>
      </c>
      <c r="J1403" s="38">
        <v>7321.3414003226644</v>
      </c>
      <c r="K1403" s="38">
        <v>7161.7360844528112</v>
      </c>
      <c r="L1403" s="38">
        <v>7013.113710210906</v>
      </c>
      <c r="M1403" s="38">
        <v>6951.0580297633906</v>
      </c>
      <c r="N1403" s="38">
        <v>7046.6698389406038</v>
      </c>
      <c r="O1403" s="38">
        <v>7263.8399758021033</v>
      </c>
      <c r="P1403" s="38">
        <v>7503.9447644151387</v>
      </c>
      <c r="Q1403" s="38">
        <v>7599.6025584594263</v>
      </c>
      <c r="R1403" s="38">
        <v>7652.1293392977186</v>
      </c>
      <c r="S1403" s="38">
        <v>7571.771655978273</v>
      </c>
      <c r="T1403" s="38">
        <v>7400.3067161692961</v>
      </c>
      <c r="U1403" s="38">
        <v>7235.5469914740743</v>
      </c>
      <c r="V1403" s="38">
        <v>7193.3847719823561</v>
      </c>
      <c r="W1403" s="38">
        <v>7144.6312432527466</v>
      </c>
      <c r="X1403" s="38">
        <v>7207.6649980971297</v>
      </c>
      <c r="Y1403" s="38">
        <v>7358.6496517055875</v>
      </c>
      <c r="Z1403" s="38">
        <v>7510.802068767156</v>
      </c>
      <c r="AA1403" s="38">
        <v>7724.7339344708307</v>
      </c>
      <c r="AB1403" s="38">
        <v>7950.7659634049796</v>
      </c>
      <c r="AC1403" s="38">
        <v>8154.8504206959988</v>
      </c>
      <c r="AD1403" s="38">
        <v>8319.6484474482822</v>
      </c>
    </row>
    <row r="1404" spans="1:30" x14ac:dyDescent="0.25">
      <c r="A1404" t="s">
        <v>24</v>
      </c>
      <c r="B1404" t="s">
        <v>61</v>
      </c>
      <c r="C1404" s="31" t="s">
        <v>5</v>
      </c>
      <c r="D1404" s="2" t="s">
        <v>49</v>
      </c>
      <c r="E1404" s="38">
        <v>5527</v>
      </c>
      <c r="F1404" s="38">
        <v>5697.4260355197921</v>
      </c>
      <c r="G1404" s="38">
        <v>5982.3207890123231</v>
      </c>
      <c r="H1404" s="38">
        <v>6114.841883935148</v>
      </c>
      <c r="I1404" s="38">
        <v>6364.0927533835757</v>
      </c>
      <c r="J1404" s="38">
        <v>6600.0716348553515</v>
      </c>
      <c r="K1404" s="38">
        <v>6821.9844813502614</v>
      </c>
      <c r="L1404" s="38">
        <v>6971.1677118197313</v>
      </c>
      <c r="M1404" s="38">
        <v>7119.0646477149448</v>
      </c>
      <c r="N1404" s="38">
        <v>7118.2536327889175</v>
      </c>
      <c r="O1404" s="38">
        <v>7031.6008942258686</v>
      </c>
      <c r="P1404" s="38">
        <v>6928.4653222441302</v>
      </c>
      <c r="Q1404" s="38">
        <v>6832.1744783844697</v>
      </c>
      <c r="R1404" s="38">
        <v>6807.4616589000198</v>
      </c>
      <c r="S1404" s="38">
        <v>6911.3422739919133</v>
      </c>
      <c r="T1404" s="38">
        <v>7120.799172994969</v>
      </c>
      <c r="U1404" s="38">
        <v>7341.9315074580354</v>
      </c>
      <c r="V1404" s="38">
        <v>7437.3123331706302</v>
      </c>
      <c r="W1404" s="38">
        <v>7484.6738537556612</v>
      </c>
      <c r="X1404" s="38">
        <v>7418.1343394508731</v>
      </c>
      <c r="Y1404" s="38">
        <v>7265.7267440098221</v>
      </c>
      <c r="Z1404" s="38">
        <v>7120.5767572402629</v>
      </c>
      <c r="AA1404" s="38">
        <v>7082.6644898376235</v>
      </c>
      <c r="AB1404" s="38">
        <v>7049.1081259893526</v>
      </c>
      <c r="AC1404" s="38">
        <v>7116.2524813331138</v>
      </c>
      <c r="AD1404" s="38">
        <v>7262.1605936594024</v>
      </c>
    </row>
    <row r="1405" spans="1:30" x14ac:dyDescent="0.25">
      <c r="A1405" t="s">
        <v>24</v>
      </c>
      <c r="B1405" t="s">
        <v>61</v>
      </c>
      <c r="C1405" s="31" t="s">
        <v>5</v>
      </c>
      <c r="D1405" s="2" t="s">
        <v>50</v>
      </c>
      <c r="E1405" s="38">
        <v>4679</v>
      </c>
      <c r="F1405" s="38">
        <v>4827.970012862218</v>
      </c>
      <c r="G1405" s="38">
        <v>4891.9588091408505</v>
      </c>
      <c r="H1405" s="38">
        <v>5052.1582059568127</v>
      </c>
      <c r="I1405" s="38">
        <v>5169.5351300932789</v>
      </c>
      <c r="J1405" s="38">
        <v>5322.6631103263899</v>
      </c>
      <c r="K1405" s="38">
        <v>5493.1229433963135</v>
      </c>
      <c r="L1405" s="38">
        <v>5760.6234943212921</v>
      </c>
      <c r="M1405" s="38">
        <v>5910.6441750036074</v>
      </c>
      <c r="N1405" s="38">
        <v>6158.8596078713963</v>
      </c>
      <c r="O1405" s="38">
        <v>6400.6276842253264</v>
      </c>
      <c r="P1405" s="38">
        <v>6628.1309005141875</v>
      </c>
      <c r="Q1405" s="38">
        <v>6787.4116810909363</v>
      </c>
      <c r="R1405" s="38">
        <v>6938.1663413221377</v>
      </c>
      <c r="S1405" s="38">
        <v>6951.7989378363536</v>
      </c>
      <c r="T1405" s="38">
        <v>6884.7217741823979</v>
      </c>
      <c r="U1405" s="38">
        <v>6802.8971329878532</v>
      </c>
      <c r="V1405" s="38">
        <v>6728.7878565679166</v>
      </c>
      <c r="W1405" s="38">
        <v>6719.2018423312911</v>
      </c>
      <c r="X1405" s="38">
        <v>6823.0694501291418</v>
      </c>
      <c r="Y1405" s="38">
        <v>7025.8309342245984</v>
      </c>
      <c r="Z1405" s="38">
        <v>7235.5091948542322</v>
      </c>
      <c r="AA1405" s="38">
        <v>7334.1089127082987</v>
      </c>
      <c r="AB1405" s="38">
        <v>7381.8196894311959</v>
      </c>
      <c r="AC1405" s="38">
        <v>7329.4941471427846</v>
      </c>
      <c r="AD1405" s="38">
        <v>7192.6269119890458</v>
      </c>
    </row>
    <row r="1406" spans="1:30" x14ac:dyDescent="0.25">
      <c r="A1406" t="s">
        <v>24</v>
      </c>
      <c r="B1406" t="s">
        <v>61</v>
      </c>
      <c r="C1406" s="31" t="s">
        <v>5</v>
      </c>
      <c r="D1406" s="2" t="s">
        <v>51</v>
      </c>
      <c r="E1406" s="38">
        <v>3495</v>
      </c>
      <c r="F1406" s="38">
        <v>3693.4300052362114</v>
      </c>
      <c r="G1406" s="38">
        <v>3947.8321706371498</v>
      </c>
      <c r="H1406" s="38">
        <v>4155.1398557368775</v>
      </c>
      <c r="I1406" s="38">
        <v>4366.586216003243</v>
      </c>
      <c r="J1406" s="38">
        <v>4577.2870370487217</v>
      </c>
      <c r="K1406" s="38">
        <v>4720.5488447666748</v>
      </c>
      <c r="L1406" s="38">
        <v>4805.1553498164276</v>
      </c>
      <c r="M1406" s="38">
        <v>4974.84062930666</v>
      </c>
      <c r="N1406" s="38">
        <v>5112.2605388009888</v>
      </c>
      <c r="O1406" s="38">
        <v>5284.6214161612397</v>
      </c>
      <c r="P1406" s="38">
        <v>5472.4066793713127</v>
      </c>
      <c r="Q1406" s="38">
        <v>5738.1664943958658</v>
      </c>
      <c r="R1406" s="38">
        <v>5902.885853199592</v>
      </c>
      <c r="S1406" s="38">
        <v>6145.5893453560484</v>
      </c>
      <c r="T1406" s="38">
        <v>6378.4349550758197</v>
      </c>
      <c r="U1406" s="38">
        <v>6597.2663382497403</v>
      </c>
      <c r="V1406" s="38">
        <v>6754.8423082359741</v>
      </c>
      <c r="W1406" s="38">
        <v>6902.0892859695869</v>
      </c>
      <c r="X1406" s="38">
        <v>6923.939513561998</v>
      </c>
      <c r="Y1406" s="38">
        <v>6873.13512810056</v>
      </c>
      <c r="Z1406" s="38">
        <v>6809.2111239959377</v>
      </c>
      <c r="AA1406" s="38">
        <v>6754.5466891015931</v>
      </c>
      <c r="AB1406" s="38">
        <v>6760.387579814138</v>
      </c>
      <c r="AC1406" s="38">
        <v>6869.7328353792473</v>
      </c>
      <c r="AD1406" s="38">
        <v>7074.3969137340373</v>
      </c>
    </row>
    <row r="1407" spans="1:30" x14ac:dyDescent="0.25">
      <c r="A1407" t="s">
        <v>24</v>
      </c>
      <c r="B1407" t="s">
        <v>61</v>
      </c>
      <c r="C1407" s="31" t="s">
        <v>5</v>
      </c>
      <c r="D1407" s="2" t="s">
        <v>52</v>
      </c>
      <c r="E1407" s="38">
        <v>2719</v>
      </c>
      <c r="F1407" s="38">
        <v>2837.9785799011647</v>
      </c>
      <c r="G1407" s="38">
        <v>2951.6521475171785</v>
      </c>
      <c r="H1407" s="38">
        <v>3071.5869059725978</v>
      </c>
      <c r="I1407" s="38">
        <v>3214.4742163237161</v>
      </c>
      <c r="J1407" s="38">
        <v>3366.8580018186053</v>
      </c>
      <c r="K1407" s="38">
        <v>3579.5308951113257</v>
      </c>
      <c r="L1407" s="38">
        <v>3836.5738558877733</v>
      </c>
      <c r="M1407" s="38">
        <v>4050.0440612085895</v>
      </c>
      <c r="N1407" s="38">
        <v>4270.1932835835332</v>
      </c>
      <c r="O1407" s="38">
        <v>4492.0803645592732</v>
      </c>
      <c r="P1407" s="38">
        <v>4639.5843162102592</v>
      </c>
      <c r="Q1407" s="38">
        <v>4743.1629536947803</v>
      </c>
      <c r="R1407" s="38">
        <v>4918.3908829380707</v>
      </c>
      <c r="S1407" s="38">
        <v>5062.9438929421322</v>
      </c>
      <c r="T1407" s="38">
        <v>5236.1773293024125</v>
      </c>
      <c r="U1407" s="38">
        <v>5423.9639049654807</v>
      </c>
      <c r="V1407" s="38">
        <v>5677.8704693561203</v>
      </c>
      <c r="W1407" s="38">
        <v>5847.645643575589</v>
      </c>
      <c r="X1407" s="38">
        <v>6084.5738682811816</v>
      </c>
      <c r="Y1407" s="38">
        <v>6314.5779610142881</v>
      </c>
      <c r="Z1407" s="38">
        <v>6530.889914312088</v>
      </c>
      <c r="AA1407" s="38">
        <v>6692.2065688508619</v>
      </c>
      <c r="AB1407" s="38">
        <v>6841.1416296940406</v>
      </c>
      <c r="AC1407" s="38">
        <v>6873.6545213170757</v>
      </c>
      <c r="AD1407" s="38">
        <v>6839.80811429819</v>
      </c>
    </row>
    <row r="1408" spans="1:30" x14ac:dyDescent="0.25">
      <c r="A1408" t="s">
        <v>24</v>
      </c>
      <c r="B1408" t="s">
        <v>61</v>
      </c>
      <c r="C1408" s="31" t="s">
        <v>5</v>
      </c>
      <c r="D1408" s="2" t="s">
        <v>53</v>
      </c>
      <c r="E1408" s="38">
        <v>1855</v>
      </c>
      <c r="F1408" s="38">
        <v>1919.7796897886997</v>
      </c>
      <c r="G1408" s="38">
        <v>1991.7995734357867</v>
      </c>
      <c r="H1408" s="38">
        <v>2169.4142411789139</v>
      </c>
      <c r="I1408" s="38">
        <v>2297.5622153168893</v>
      </c>
      <c r="J1408" s="38">
        <v>2441.8938283551588</v>
      </c>
      <c r="K1408" s="38">
        <v>2559.1752254366274</v>
      </c>
      <c r="L1408" s="38">
        <v>2671.1799624499722</v>
      </c>
      <c r="M1408" s="38">
        <v>2800.1901708168803</v>
      </c>
      <c r="N1408" s="38">
        <v>2950.4103452742138</v>
      </c>
      <c r="O1408" s="38">
        <v>3112.3509360750886</v>
      </c>
      <c r="P1408" s="38">
        <v>3335.8054371133912</v>
      </c>
      <c r="Q1408" s="38">
        <v>3588.6403174374391</v>
      </c>
      <c r="R1408" s="38">
        <v>3798.2057462955927</v>
      </c>
      <c r="S1408" s="38">
        <v>4010.4696605913346</v>
      </c>
      <c r="T1408" s="38">
        <v>4221.0167039159624</v>
      </c>
      <c r="U1408" s="38">
        <v>4357.8846430902177</v>
      </c>
      <c r="V1408" s="38">
        <v>4466.8134930254164</v>
      </c>
      <c r="W1408" s="38">
        <v>4638.5536399770181</v>
      </c>
      <c r="X1408" s="38">
        <v>4784.9256489279896</v>
      </c>
      <c r="Y1408" s="38">
        <v>4958.5317081696376</v>
      </c>
      <c r="Z1408" s="38">
        <v>5145.5591937029249</v>
      </c>
      <c r="AA1408" s="38">
        <v>5387.3073085291526</v>
      </c>
      <c r="AB1408" s="38">
        <v>5562.3938663667441</v>
      </c>
      <c r="AC1408" s="38">
        <v>5794.0982749460445</v>
      </c>
      <c r="AD1408" s="38">
        <v>6022.470425162498</v>
      </c>
    </row>
    <row r="1409" spans="1:30" x14ac:dyDescent="0.25">
      <c r="A1409" t="s">
        <v>24</v>
      </c>
      <c r="B1409" t="s">
        <v>61</v>
      </c>
      <c r="C1409" s="31" t="s">
        <v>5</v>
      </c>
      <c r="D1409" s="2" t="s">
        <v>1</v>
      </c>
      <c r="E1409" s="38">
        <v>1901</v>
      </c>
      <c r="F1409" s="38">
        <v>2012.4110470371372</v>
      </c>
      <c r="G1409" s="38">
        <v>2117.2098999890509</v>
      </c>
      <c r="H1409" s="38">
        <v>2176.1321194985176</v>
      </c>
      <c r="I1409" s="38">
        <v>2269.2858552340103</v>
      </c>
      <c r="J1409" s="38">
        <v>2363.9190371381687</v>
      </c>
      <c r="K1409" s="38">
        <v>2481.0604178949475</v>
      </c>
      <c r="L1409" s="38">
        <v>2599.5387577215479</v>
      </c>
      <c r="M1409" s="38">
        <v>2766.9491556929343</v>
      </c>
      <c r="N1409" s="38">
        <v>2927.0133839764294</v>
      </c>
      <c r="O1409" s="38">
        <v>3103.6230117190012</v>
      </c>
      <c r="P1409" s="38">
        <v>3277.9982252147101</v>
      </c>
      <c r="Q1409" s="38">
        <v>3445.7133026362676</v>
      </c>
      <c r="R1409" s="38">
        <v>3663.3962119249227</v>
      </c>
      <c r="S1409" s="38">
        <v>3888.4292235265289</v>
      </c>
      <c r="T1409" s="38">
        <v>4130.8937187785496</v>
      </c>
      <c r="U1409" s="38">
        <v>4430.8195879041896</v>
      </c>
      <c r="V1409" s="38">
        <v>4740.8756216529255</v>
      </c>
      <c r="W1409" s="38">
        <v>5050.7696462906024</v>
      </c>
      <c r="X1409" s="38">
        <v>5365.7341771537449</v>
      </c>
      <c r="Y1409" s="38">
        <v>5687.9492905119032</v>
      </c>
      <c r="Z1409" s="38">
        <v>5991.9913367668196</v>
      </c>
      <c r="AA1409" s="38">
        <v>6281.0475520419677</v>
      </c>
      <c r="AB1409" s="38">
        <v>6618.272892126578</v>
      </c>
      <c r="AC1409" s="38">
        <v>6939.9084364484333</v>
      </c>
      <c r="AD1409" s="38">
        <v>7291.5938603285167</v>
      </c>
    </row>
    <row r="1410" spans="1:30" x14ac:dyDescent="0.25">
      <c r="A1410" t="s">
        <v>24</v>
      </c>
      <c r="B1410" t="s">
        <v>61</v>
      </c>
      <c r="C1410" s="31" t="s">
        <v>5</v>
      </c>
      <c r="D1410" s="2" t="s">
        <v>0</v>
      </c>
      <c r="E1410" s="38">
        <v>111113</v>
      </c>
      <c r="F1410" s="38">
        <v>111750.85074552693</v>
      </c>
      <c r="G1410" s="38">
        <v>112491.54242640203</v>
      </c>
      <c r="H1410" s="38">
        <v>113346.32998226365</v>
      </c>
      <c r="I1410" s="38">
        <v>114333.18388592577</v>
      </c>
      <c r="J1410" s="38">
        <v>115464.93097315087</v>
      </c>
      <c r="K1410" s="38">
        <v>116763.80853861307</v>
      </c>
      <c r="L1410" s="38">
        <v>118233.50300916241</v>
      </c>
      <c r="M1410" s="38">
        <v>119876.38933807822</v>
      </c>
      <c r="N1410" s="38">
        <v>121695.5670457236</v>
      </c>
      <c r="O1410" s="38">
        <v>123692.11651087894</v>
      </c>
      <c r="P1410" s="38">
        <v>125740.05318780598</v>
      </c>
      <c r="Q1410" s="38">
        <v>127795.67353888431</v>
      </c>
      <c r="R1410" s="38">
        <v>129857.33949671664</v>
      </c>
      <c r="S1410" s="38">
        <v>131923.33721456004</v>
      </c>
      <c r="T1410" s="38">
        <v>133993.65641885318</v>
      </c>
      <c r="U1410" s="38">
        <v>136067.59738801999</v>
      </c>
      <c r="V1410" s="38">
        <v>138140.57109487828</v>
      </c>
      <c r="W1410" s="38">
        <v>140209.6492403032</v>
      </c>
      <c r="X1410" s="38">
        <v>142273.49949311744</v>
      </c>
      <c r="Y1410" s="38">
        <v>144329.62999414516</v>
      </c>
      <c r="Z1410" s="38">
        <v>146377.64366999402</v>
      </c>
      <c r="AA1410" s="38">
        <v>148417.47797031331</v>
      </c>
      <c r="AB1410" s="38">
        <v>150450.58409197038</v>
      </c>
      <c r="AC1410" s="38">
        <v>152476.87177718908</v>
      </c>
      <c r="AD1410" s="38">
        <v>154496.41572056382</v>
      </c>
    </row>
    <row r="1411" spans="1:30" x14ac:dyDescent="0.25">
      <c r="A1411" t="s">
        <v>24</v>
      </c>
      <c r="B1411" t="s">
        <v>61</v>
      </c>
      <c r="C1411" s="31" t="s">
        <v>6</v>
      </c>
      <c r="D1411" s="2" t="s">
        <v>37</v>
      </c>
      <c r="E1411" s="38">
        <v>16853</v>
      </c>
      <c r="F1411" s="38">
        <v>16639.879300394514</v>
      </c>
      <c r="G1411" s="38">
        <v>16536.321489113005</v>
      </c>
      <c r="H1411" s="38">
        <v>16452.506771906832</v>
      </c>
      <c r="I1411" s="38">
        <v>16525.979394713708</v>
      </c>
      <c r="J1411" s="38">
        <v>16707.836377743668</v>
      </c>
      <c r="K1411" s="38">
        <v>16960.550794177725</v>
      </c>
      <c r="L1411" s="38">
        <v>17221.11589577351</v>
      </c>
      <c r="M1411" s="38">
        <v>17483.996134626628</v>
      </c>
      <c r="N1411" s="38">
        <v>17748.771120623143</v>
      </c>
      <c r="O1411" s="38">
        <v>18014.186182801895</v>
      </c>
      <c r="P1411" s="38">
        <v>18256.300665643706</v>
      </c>
      <c r="Q1411" s="38">
        <v>18508.983345413835</v>
      </c>
      <c r="R1411" s="38">
        <v>18768.055240802507</v>
      </c>
      <c r="S1411" s="38">
        <v>19029.327461317062</v>
      </c>
      <c r="T1411" s="38">
        <v>19289.147572337475</v>
      </c>
      <c r="U1411" s="38">
        <v>19542.513405112099</v>
      </c>
      <c r="V1411" s="38">
        <v>19787.248688664564</v>
      </c>
      <c r="W1411" s="38">
        <v>20022.96565243377</v>
      </c>
      <c r="X1411" s="38">
        <v>20250.245772179529</v>
      </c>
      <c r="Y1411" s="38">
        <v>20470.744610127367</v>
      </c>
      <c r="Z1411" s="38">
        <v>20686.51537210527</v>
      </c>
      <c r="AA1411" s="38">
        <v>20899.707270158939</v>
      </c>
      <c r="AB1411" s="38">
        <v>21112.380233802232</v>
      </c>
      <c r="AC1411" s="38">
        <v>21326.27178684542</v>
      </c>
      <c r="AD1411" s="38">
        <v>21542.287009973468</v>
      </c>
    </row>
    <row r="1412" spans="1:30" x14ac:dyDescent="0.25">
      <c r="A1412" t="s">
        <v>24</v>
      </c>
      <c r="B1412" t="s">
        <v>61</v>
      </c>
      <c r="C1412" s="31" t="s">
        <v>6</v>
      </c>
      <c r="D1412" s="2" t="s">
        <v>38</v>
      </c>
      <c r="E1412" s="38">
        <v>17177</v>
      </c>
      <c r="F1412" s="38">
        <v>17074.550898741159</v>
      </c>
      <c r="G1412" s="38">
        <v>16807.229620130645</v>
      </c>
      <c r="H1412" s="38">
        <v>16676.823713861231</v>
      </c>
      <c r="I1412" s="38">
        <v>16491.857522161947</v>
      </c>
      <c r="J1412" s="38">
        <v>16313.366517649385</v>
      </c>
      <c r="K1412" s="38">
        <v>16240.666124767273</v>
      </c>
      <c r="L1412" s="38">
        <v>16278.389037417557</v>
      </c>
      <c r="M1412" s="38">
        <v>16373.38979293693</v>
      </c>
      <c r="N1412" s="38">
        <v>16614.596294078816</v>
      </c>
      <c r="O1412" s="38">
        <v>16954.585624021271</v>
      </c>
      <c r="P1412" s="38">
        <v>17345.373987463205</v>
      </c>
      <c r="Q1412" s="38">
        <v>17713.786016676117</v>
      </c>
      <c r="R1412" s="38">
        <v>18052.159684025904</v>
      </c>
      <c r="S1412" s="38">
        <v>18357.384541683008</v>
      </c>
      <c r="T1412" s="38">
        <v>18627.268587640479</v>
      </c>
      <c r="U1412" s="38">
        <v>18861.603464343312</v>
      </c>
      <c r="V1412" s="38">
        <v>19100.30730220949</v>
      </c>
      <c r="W1412" s="38">
        <v>19340.693617286051</v>
      </c>
      <c r="X1412" s="38">
        <v>19580.306975524203</v>
      </c>
      <c r="Y1412" s="38">
        <v>19816.85140095625</v>
      </c>
      <c r="Z1412" s="38">
        <v>20047.204705391698</v>
      </c>
      <c r="AA1412" s="38">
        <v>20270.398184307069</v>
      </c>
      <c r="AB1412" s="38">
        <v>20486.744263358891</v>
      </c>
      <c r="AC1412" s="38">
        <v>20697.169745071082</v>
      </c>
      <c r="AD1412" s="38">
        <v>20903.128568296754</v>
      </c>
    </row>
    <row r="1413" spans="1:30" x14ac:dyDescent="0.25">
      <c r="A1413" t="s">
        <v>24</v>
      </c>
      <c r="B1413" t="s">
        <v>61</v>
      </c>
      <c r="C1413" s="31" t="s">
        <v>6</v>
      </c>
      <c r="D1413" s="2" t="s">
        <v>39</v>
      </c>
      <c r="E1413" s="38">
        <v>15737</v>
      </c>
      <c r="F1413" s="38">
        <v>16019.862409958861</v>
      </c>
      <c r="G1413" s="38">
        <v>16440.925582910204</v>
      </c>
      <c r="H1413" s="38">
        <v>16761.485806879511</v>
      </c>
      <c r="I1413" s="38">
        <v>17051.163054274766</v>
      </c>
      <c r="J1413" s="38">
        <v>17191.092342593165</v>
      </c>
      <c r="K1413" s="38">
        <v>17170.800249434498</v>
      </c>
      <c r="L1413" s="38">
        <v>17030.669365701513</v>
      </c>
      <c r="M1413" s="38">
        <v>16995.350083228033</v>
      </c>
      <c r="N1413" s="38">
        <v>16923.849150811002</v>
      </c>
      <c r="O1413" s="38">
        <v>16882.113944669363</v>
      </c>
      <c r="P1413" s="38">
        <v>16922.691366258266</v>
      </c>
      <c r="Q1413" s="38">
        <v>17049.628242196792</v>
      </c>
      <c r="R1413" s="38">
        <v>17234.821278618605</v>
      </c>
      <c r="S1413" s="38">
        <v>17538.399710144222</v>
      </c>
      <c r="T1413" s="38">
        <v>17910.335094692367</v>
      </c>
      <c r="U1413" s="38">
        <v>18325.373966721818</v>
      </c>
      <c r="V1413" s="38">
        <v>18712.79478186991</v>
      </c>
      <c r="W1413" s="38">
        <v>19065.741415108125</v>
      </c>
      <c r="X1413" s="38">
        <v>19381.188462632457</v>
      </c>
      <c r="Y1413" s="38">
        <v>19656.818359200908</v>
      </c>
      <c r="Z1413" s="38">
        <v>19891.714949637066</v>
      </c>
      <c r="AA1413" s="38">
        <v>20128.190320825532</v>
      </c>
      <c r="AB1413" s="38">
        <v>20364.175942895999</v>
      </c>
      <c r="AC1413" s="38">
        <v>20597.790559371304</v>
      </c>
      <c r="AD1413" s="38">
        <v>20827.152439889258</v>
      </c>
    </row>
    <row r="1414" spans="1:30" x14ac:dyDescent="0.25">
      <c r="A1414" t="s">
        <v>24</v>
      </c>
      <c r="B1414" t="s">
        <v>61</v>
      </c>
      <c r="C1414" s="31" t="s">
        <v>6</v>
      </c>
      <c r="D1414" s="2" t="s">
        <v>40</v>
      </c>
      <c r="E1414" s="38">
        <v>14505</v>
      </c>
      <c r="F1414" s="38">
        <v>14762.234791367617</v>
      </c>
      <c r="G1414" s="38">
        <v>15008.184550109585</v>
      </c>
      <c r="H1414" s="38">
        <v>15147.972344878443</v>
      </c>
      <c r="I1414" s="38">
        <v>15264.04139219147</v>
      </c>
      <c r="J1414" s="38">
        <v>15418.845604134185</v>
      </c>
      <c r="K1414" s="38">
        <v>15744.966252269927</v>
      </c>
      <c r="L1414" s="38">
        <v>16197.819108367061</v>
      </c>
      <c r="M1414" s="38">
        <v>16558.424890050996</v>
      </c>
      <c r="N1414" s="38">
        <v>16885.553764349686</v>
      </c>
      <c r="O1414" s="38">
        <v>17078.409929163368</v>
      </c>
      <c r="P1414" s="38">
        <v>17128.705981935225</v>
      </c>
      <c r="Q1414" s="38">
        <v>17085.61155262007</v>
      </c>
      <c r="R1414" s="38">
        <v>17095.141277111696</v>
      </c>
      <c r="S1414" s="38">
        <v>17061.676196164903</v>
      </c>
      <c r="T1414" s="38">
        <v>17058.427976524195</v>
      </c>
      <c r="U1414" s="38">
        <v>17121.054923720498</v>
      </c>
      <c r="V1414" s="38">
        <v>17264.437282485407</v>
      </c>
      <c r="W1414" s="38">
        <v>17485.650569083715</v>
      </c>
      <c r="X1414" s="38">
        <v>17810.966817597495</v>
      </c>
      <c r="Y1414" s="38">
        <v>18191.806363086496</v>
      </c>
      <c r="Z1414" s="38">
        <v>18608.014585112098</v>
      </c>
      <c r="AA1414" s="38">
        <v>18990.602299584065</v>
      </c>
      <c r="AB1414" s="38">
        <v>19334.334358209722</v>
      </c>
      <c r="AC1414" s="38">
        <v>19637.562426568194</v>
      </c>
      <c r="AD1414" s="38">
        <v>19901.506897293533</v>
      </c>
    </row>
    <row r="1415" spans="1:30" x14ac:dyDescent="0.25">
      <c r="A1415" t="s">
        <v>24</v>
      </c>
      <c r="B1415" t="s">
        <v>61</v>
      </c>
      <c r="C1415" s="31" t="s">
        <v>6</v>
      </c>
      <c r="D1415" s="2" t="s">
        <v>41</v>
      </c>
      <c r="E1415" s="38">
        <v>14457</v>
      </c>
      <c r="F1415" s="38">
        <v>14187.835967281895</v>
      </c>
      <c r="G1415" s="38">
        <v>13995.594329846783</v>
      </c>
      <c r="H1415" s="38">
        <v>13955.121037708093</v>
      </c>
      <c r="I1415" s="38">
        <v>14011.894107993568</v>
      </c>
      <c r="J1415" s="38">
        <v>14232.869023967589</v>
      </c>
      <c r="K1415" s="38">
        <v>14437.535480960492</v>
      </c>
      <c r="L1415" s="38">
        <v>14643.500202714129</v>
      </c>
      <c r="M1415" s="38">
        <v>14834.074609838786</v>
      </c>
      <c r="N1415" s="38">
        <v>15027.595631907247</v>
      </c>
      <c r="O1415" s="38">
        <v>15293.540975471016</v>
      </c>
      <c r="P1415" s="38">
        <v>15696.349101413478</v>
      </c>
      <c r="Q1415" s="38">
        <v>16158.652348073438</v>
      </c>
      <c r="R1415" s="38">
        <v>16522.872018158458</v>
      </c>
      <c r="S1415" s="38">
        <v>16840.336551064614</v>
      </c>
      <c r="T1415" s="38">
        <v>17020.225896015159</v>
      </c>
      <c r="U1415" s="38">
        <v>17083.586390649114</v>
      </c>
      <c r="V1415" s="38">
        <v>17092.452434424929</v>
      </c>
      <c r="W1415" s="38">
        <v>17122.360673905772</v>
      </c>
      <c r="X1415" s="38">
        <v>17113.466833917144</v>
      </c>
      <c r="Y1415" s="38">
        <v>17144.323674744999</v>
      </c>
      <c r="Z1415" s="38">
        <v>17225.449772858643</v>
      </c>
      <c r="AA1415" s="38">
        <v>17370.057032611203</v>
      </c>
      <c r="AB1415" s="38">
        <v>17602.431167048744</v>
      </c>
      <c r="AC1415" s="38">
        <v>17921.288801512055</v>
      </c>
      <c r="AD1415" s="38">
        <v>18280.433645019457</v>
      </c>
    </row>
    <row r="1416" spans="1:30" x14ac:dyDescent="0.25">
      <c r="A1416" t="s">
        <v>24</v>
      </c>
      <c r="B1416" t="s">
        <v>61</v>
      </c>
      <c r="C1416" s="31" t="s">
        <v>6</v>
      </c>
      <c r="D1416" s="2" t="s">
        <v>42</v>
      </c>
      <c r="E1416" s="38">
        <v>15731</v>
      </c>
      <c r="F1416" s="38">
        <v>15491.092652852951</v>
      </c>
      <c r="G1416" s="38">
        <v>15318.71993647897</v>
      </c>
      <c r="H1416" s="38">
        <v>15350.792194308502</v>
      </c>
      <c r="I1416" s="38">
        <v>15249.721823096783</v>
      </c>
      <c r="J1416" s="38">
        <v>15218.137096958777</v>
      </c>
      <c r="K1416" s="38">
        <v>15186.642446303327</v>
      </c>
      <c r="L1416" s="38">
        <v>15208.163839123883</v>
      </c>
      <c r="M1416" s="38">
        <v>15326.907303960063</v>
      </c>
      <c r="N1416" s="38">
        <v>15520.873858790226</v>
      </c>
      <c r="O1416" s="38">
        <v>15837.718613295347</v>
      </c>
      <c r="P1416" s="38">
        <v>16119.420596554177</v>
      </c>
      <c r="Q1416" s="38">
        <v>16366.771919404131</v>
      </c>
      <c r="R1416" s="38">
        <v>16599.903681985434</v>
      </c>
      <c r="S1416" s="38">
        <v>16811.376526197491</v>
      </c>
      <c r="T1416" s="38">
        <v>17072.471347362625</v>
      </c>
      <c r="U1416" s="38">
        <v>17440.154761592974</v>
      </c>
      <c r="V1416" s="38">
        <v>17839.732928497782</v>
      </c>
      <c r="W1416" s="38">
        <v>18164.607505927495</v>
      </c>
      <c r="X1416" s="38">
        <v>18457.354174268788</v>
      </c>
      <c r="Y1416" s="38">
        <v>18631.282126198366</v>
      </c>
      <c r="Z1416" s="38">
        <v>18719.688168745466</v>
      </c>
      <c r="AA1416" s="38">
        <v>18778.358429818298</v>
      </c>
      <c r="AB1416" s="38">
        <v>18831.744565178124</v>
      </c>
      <c r="AC1416" s="38">
        <v>18853.445866625389</v>
      </c>
      <c r="AD1416" s="38">
        <v>18922.507561369333</v>
      </c>
    </row>
    <row r="1417" spans="1:30" x14ac:dyDescent="0.25">
      <c r="A1417" t="s">
        <v>24</v>
      </c>
      <c r="B1417" t="s">
        <v>61</v>
      </c>
      <c r="C1417" s="31" t="s">
        <v>6</v>
      </c>
      <c r="D1417" s="2" t="s">
        <v>43</v>
      </c>
      <c r="E1417" s="38">
        <v>16078</v>
      </c>
      <c r="F1417" s="38">
        <v>15951.593583196311</v>
      </c>
      <c r="G1417" s="38">
        <v>15740.276877394594</v>
      </c>
      <c r="H1417" s="38">
        <v>15464.489217215845</v>
      </c>
      <c r="I1417" s="38">
        <v>15396.830410956209</v>
      </c>
      <c r="J1417" s="38">
        <v>15320.636201629259</v>
      </c>
      <c r="K1417" s="38">
        <v>15366.557690411828</v>
      </c>
      <c r="L1417" s="38">
        <v>15468.659913828724</v>
      </c>
      <c r="M1417" s="38">
        <v>15691.169112851447</v>
      </c>
      <c r="N1417" s="38">
        <v>15835.526627275911</v>
      </c>
      <c r="O1417" s="38">
        <v>16016.936716695509</v>
      </c>
      <c r="P1417" s="38">
        <v>16175.189327666692</v>
      </c>
      <c r="Q1417" s="38">
        <v>16322.90853280736</v>
      </c>
      <c r="R1417" s="38">
        <v>16487.587073834697</v>
      </c>
      <c r="S1417" s="38">
        <v>16665.826938052611</v>
      </c>
      <c r="T1417" s="38">
        <v>16898.292168355139</v>
      </c>
      <c r="U1417" s="38">
        <v>17093.642405783885</v>
      </c>
      <c r="V1417" s="38">
        <v>17271.365203645222</v>
      </c>
      <c r="W1417" s="38">
        <v>17454.153565673034</v>
      </c>
      <c r="X1417" s="38">
        <v>17627.009651388315</v>
      </c>
      <c r="Y1417" s="38">
        <v>17852.742757313878</v>
      </c>
      <c r="Z1417" s="38">
        <v>18174.02407685958</v>
      </c>
      <c r="AA1417" s="38">
        <v>18519.6483006161</v>
      </c>
      <c r="AB1417" s="38">
        <v>18811.278946730759</v>
      </c>
      <c r="AC1417" s="38">
        <v>19082.663807460631</v>
      </c>
      <c r="AD1417" s="38">
        <v>19251.151287476569</v>
      </c>
    </row>
    <row r="1418" spans="1:30" x14ac:dyDescent="0.25">
      <c r="A1418" t="s">
        <v>24</v>
      </c>
      <c r="B1418" t="s">
        <v>61</v>
      </c>
      <c r="C1418" s="31" t="s">
        <v>6</v>
      </c>
      <c r="D1418" s="2" t="s">
        <v>44</v>
      </c>
      <c r="E1418" s="38">
        <v>14540</v>
      </c>
      <c r="F1418" s="38">
        <v>14596.656116928349</v>
      </c>
      <c r="G1418" s="38">
        <v>14743.217163974425</v>
      </c>
      <c r="H1418" s="38">
        <v>14959.256142505959</v>
      </c>
      <c r="I1418" s="38">
        <v>15091.030848219367</v>
      </c>
      <c r="J1418" s="38">
        <v>15116.023028981726</v>
      </c>
      <c r="K1418" s="38">
        <v>15177.915254643434</v>
      </c>
      <c r="L1418" s="38">
        <v>15186.680201934014</v>
      </c>
      <c r="M1418" s="38">
        <v>15184.747203086052</v>
      </c>
      <c r="N1418" s="38">
        <v>15337.754265937059</v>
      </c>
      <c r="O1418" s="38">
        <v>15489.193664734465</v>
      </c>
      <c r="P1418" s="38">
        <v>15710.220160573528</v>
      </c>
      <c r="Q1418" s="38">
        <v>15942.90917623741</v>
      </c>
      <c r="R1418" s="38">
        <v>16220.328302797487</v>
      </c>
      <c r="S1418" s="38">
        <v>16405.456749108467</v>
      </c>
      <c r="T1418" s="38">
        <v>16574.755822660562</v>
      </c>
      <c r="U1418" s="38">
        <v>16715.39418685831</v>
      </c>
      <c r="V1418" s="38">
        <v>16837.369106541817</v>
      </c>
      <c r="W1418" s="38">
        <v>16963.067604233518</v>
      </c>
      <c r="X1418" s="38">
        <v>17095.016269632881</v>
      </c>
      <c r="Y1418" s="38">
        <v>17270.773808659036</v>
      </c>
      <c r="Z1418" s="38">
        <v>17418.563249297702</v>
      </c>
      <c r="AA1418" s="38">
        <v>17558.358690319106</v>
      </c>
      <c r="AB1418" s="38">
        <v>17712.499994311154</v>
      </c>
      <c r="AC1418" s="38">
        <v>17862.986870976441</v>
      </c>
      <c r="AD1418" s="38">
        <v>18066.124782631236</v>
      </c>
    </row>
    <row r="1419" spans="1:30" x14ac:dyDescent="0.25">
      <c r="A1419" t="s">
        <v>24</v>
      </c>
      <c r="B1419" t="s">
        <v>61</v>
      </c>
      <c r="C1419" s="31" t="s">
        <v>6</v>
      </c>
      <c r="D1419" s="2" t="s">
        <v>45</v>
      </c>
      <c r="E1419" s="38">
        <v>15143</v>
      </c>
      <c r="F1419" s="38">
        <v>14572.703324488071</v>
      </c>
      <c r="G1419" s="38">
        <v>14282.222397351954</v>
      </c>
      <c r="H1419" s="38">
        <v>13935.57006324891</v>
      </c>
      <c r="I1419" s="38">
        <v>13881.564681927506</v>
      </c>
      <c r="J1419" s="38">
        <v>14068.82377808007</v>
      </c>
      <c r="K1419" s="38">
        <v>14239.612694231386</v>
      </c>
      <c r="L1419" s="38">
        <v>14523.191750860517</v>
      </c>
      <c r="M1419" s="38">
        <v>14869.879353523847</v>
      </c>
      <c r="N1419" s="38">
        <v>15161.3835238721</v>
      </c>
      <c r="O1419" s="38">
        <v>15373.257884498586</v>
      </c>
      <c r="P1419" s="38">
        <v>15581.833511556768</v>
      </c>
      <c r="Q1419" s="38">
        <v>15719.706076209215</v>
      </c>
      <c r="R1419" s="38">
        <v>15839.617994333319</v>
      </c>
      <c r="S1419" s="38">
        <v>16056.930832439029</v>
      </c>
      <c r="T1419" s="38">
        <v>16244.882656978782</v>
      </c>
      <c r="U1419" s="38">
        <v>16481.117783412836</v>
      </c>
      <c r="V1419" s="38">
        <v>16721.4228038406</v>
      </c>
      <c r="W1419" s="38">
        <v>16985.776956107857</v>
      </c>
      <c r="X1419" s="38">
        <v>17167.798859733881</v>
      </c>
      <c r="Y1419" s="38">
        <v>17328.355406676044</v>
      </c>
      <c r="Z1419" s="38">
        <v>17463.962795559928</v>
      </c>
      <c r="AA1419" s="38">
        <v>17575.740479963155</v>
      </c>
      <c r="AB1419" s="38">
        <v>17684.170506935916</v>
      </c>
      <c r="AC1419" s="38">
        <v>17793.06806023364</v>
      </c>
      <c r="AD1419" s="38">
        <v>17940.509442750856</v>
      </c>
    </row>
    <row r="1420" spans="1:30" x14ac:dyDescent="0.25">
      <c r="A1420" t="s">
        <v>24</v>
      </c>
      <c r="B1420" t="s">
        <v>61</v>
      </c>
      <c r="C1420" s="31" t="s">
        <v>6</v>
      </c>
      <c r="D1420" s="2" t="s">
        <v>46</v>
      </c>
      <c r="E1420" s="38">
        <v>15420</v>
      </c>
      <c r="F1420" s="38">
        <v>15734.331664750525</v>
      </c>
      <c r="G1420" s="38">
        <v>15746.4718167137</v>
      </c>
      <c r="H1420" s="38">
        <v>15707.723200390639</v>
      </c>
      <c r="I1420" s="38">
        <v>15414.305986738096</v>
      </c>
      <c r="J1420" s="38">
        <v>14915.061884144332</v>
      </c>
      <c r="K1420" s="38">
        <v>14471.126919921382</v>
      </c>
      <c r="L1420" s="38">
        <v>14270.130313737427</v>
      </c>
      <c r="M1420" s="38">
        <v>14063.747264468406</v>
      </c>
      <c r="N1420" s="38">
        <v>14126.086939666879</v>
      </c>
      <c r="O1420" s="38">
        <v>14406.719488841527</v>
      </c>
      <c r="P1420" s="38">
        <v>14693.797402417182</v>
      </c>
      <c r="Q1420" s="38">
        <v>15079.772104609659</v>
      </c>
      <c r="R1420" s="38">
        <v>15495.732630098737</v>
      </c>
      <c r="S1420" s="38">
        <v>15844.94282574616</v>
      </c>
      <c r="T1420" s="38">
        <v>16103.094070463303</v>
      </c>
      <c r="U1420" s="38">
        <v>16336.085985207126</v>
      </c>
      <c r="V1420" s="38">
        <v>16502.969017712672</v>
      </c>
      <c r="W1420" s="38">
        <v>16660.887671890363</v>
      </c>
      <c r="X1420" s="38">
        <v>16902.762642806738</v>
      </c>
      <c r="Y1420" s="38">
        <v>17114.721056697086</v>
      </c>
      <c r="Z1420" s="38">
        <v>17366.785774896554</v>
      </c>
      <c r="AA1420" s="38">
        <v>17618.084694803671</v>
      </c>
      <c r="AB1420" s="38">
        <v>17880.925637253022</v>
      </c>
      <c r="AC1420" s="38">
        <v>18068.066456567114</v>
      </c>
      <c r="AD1420" s="38">
        <v>18229.391432936682</v>
      </c>
    </row>
    <row r="1421" spans="1:30" x14ac:dyDescent="0.25">
      <c r="A1421" t="s">
        <v>24</v>
      </c>
      <c r="B1421" t="s">
        <v>61</v>
      </c>
      <c r="C1421" s="31" t="s">
        <v>6</v>
      </c>
      <c r="D1421" s="2" t="s">
        <v>47</v>
      </c>
      <c r="E1421" s="38">
        <v>15707</v>
      </c>
      <c r="F1421" s="38">
        <v>15231.110774623354</v>
      </c>
      <c r="G1421" s="38">
        <v>14842.641642307733</v>
      </c>
      <c r="H1421" s="38">
        <v>14651.610149890974</v>
      </c>
      <c r="I1421" s="38">
        <v>14745.326412101684</v>
      </c>
      <c r="J1421" s="38">
        <v>15074.3139663325</v>
      </c>
      <c r="K1421" s="38">
        <v>15429.526005288491</v>
      </c>
      <c r="L1421" s="38">
        <v>15536.437725446551</v>
      </c>
      <c r="M1421" s="38">
        <v>15581.339129672982</v>
      </c>
      <c r="N1421" s="38">
        <v>15410.327569204972</v>
      </c>
      <c r="O1421" s="38">
        <v>15049.347708152083</v>
      </c>
      <c r="P1421" s="38">
        <v>14722.785334331551</v>
      </c>
      <c r="Q1421" s="38">
        <v>14589.819550400342</v>
      </c>
      <c r="R1421" s="38">
        <v>14463.904675185071</v>
      </c>
      <c r="S1421" s="38">
        <v>14568.555723335156</v>
      </c>
      <c r="T1421" s="38">
        <v>14854.446029510365</v>
      </c>
      <c r="U1421" s="38">
        <v>15165.972287928531</v>
      </c>
      <c r="V1421" s="38">
        <v>15576.268374279</v>
      </c>
      <c r="W1421" s="38">
        <v>16006.270771019914</v>
      </c>
      <c r="X1421" s="38">
        <v>16376.4721637558</v>
      </c>
      <c r="Y1421" s="38">
        <v>16664.994116167472</v>
      </c>
      <c r="Z1421" s="38">
        <v>16916.21501057101</v>
      </c>
      <c r="AA1421" s="38">
        <v>17106.831291110528</v>
      </c>
      <c r="AB1421" s="38">
        <v>17294.051283846013</v>
      </c>
      <c r="AC1421" s="38">
        <v>17557.107559290278</v>
      </c>
      <c r="AD1421" s="38">
        <v>17789.366464589319</v>
      </c>
    </row>
    <row r="1422" spans="1:30" x14ac:dyDescent="0.25">
      <c r="A1422" t="s">
        <v>24</v>
      </c>
      <c r="B1422" t="s">
        <v>61</v>
      </c>
      <c r="C1422" s="31" t="s">
        <v>6</v>
      </c>
      <c r="D1422" s="2" t="s">
        <v>48</v>
      </c>
      <c r="E1422" s="38">
        <v>14637</v>
      </c>
      <c r="F1422" s="38">
        <v>15044.632860204438</v>
      </c>
      <c r="G1422" s="38">
        <v>15267.852451964432</v>
      </c>
      <c r="H1422" s="38">
        <v>15404.03365641761</v>
      </c>
      <c r="I1422" s="38">
        <v>15248.195338480367</v>
      </c>
      <c r="J1422" s="38">
        <v>14993.541803024076</v>
      </c>
      <c r="K1422" s="38">
        <v>14645.738253046158</v>
      </c>
      <c r="L1422" s="38">
        <v>14383.670500795664</v>
      </c>
      <c r="M1422" s="38">
        <v>14304.719485651834</v>
      </c>
      <c r="N1422" s="38">
        <v>14483.09610632367</v>
      </c>
      <c r="O1422" s="38">
        <v>14890.415480630592</v>
      </c>
      <c r="P1422" s="38">
        <v>15304.24491496358</v>
      </c>
      <c r="Q1422" s="38">
        <v>15484.427233758157</v>
      </c>
      <c r="R1422" s="38">
        <v>15572.336114049222</v>
      </c>
      <c r="S1422" s="38">
        <v>15450.388822839064</v>
      </c>
      <c r="T1422" s="38">
        <v>15132.130019492077</v>
      </c>
      <c r="U1422" s="38">
        <v>14840.856485788849</v>
      </c>
      <c r="V1422" s="38">
        <v>14721.062733754417</v>
      </c>
      <c r="W1422" s="38">
        <v>14629.254269820321</v>
      </c>
      <c r="X1422" s="38">
        <v>14750.453601535337</v>
      </c>
      <c r="Y1422" s="38">
        <v>15037.695983353489</v>
      </c>
      <c r="Z1422" s="38">
        <v>15365.325232601655</v>
      </c>
      <c r="AA1422" s="38">
        <v>15789.056523183765</v>
      </c>
      <c r="AB1422" s="38">
        <v>16225.655384176209</v>
      </c>
      <c r="AC1422" s="38">
        <v>16608.065039695248</v>
      </c>
      <c r="AD1422" s="38">
        <v>16916.50693352372</v>
      </c>
    </row>
    <row r="1423" spans="1:30" x14ac:dyDescent="0.25">
      <c r="A1423" t="s">
        <v>24</v>
      </c>
      <c r="B1423" t="s">
        <v>61</v>
      </c>
      <c r="C1423" s="31" t="s">
        <v>6</v>
      </c>
      <c r="D1423" s="2" t="s">
        <v>49</v>
      </c>
      <c r="E1423" s="38">
        <v>11794</v>
      </c>
      <c r="F1423" s="38">
        <v>12165.011165031246</v>
      </c>
      <c r="G1423" s="38">
        <v>12680.973674204304</v>
      </c>
      <c r="H1423" s="38">
        <v>12998.667280564567</v>
      </c>
      <c r="I1423" s="38">
        <v>13473.267558008585</v>
      </c>
      <c r="J1423" s="38">
        <v>13854.069367084183</v>
      </c>
      <c r="K1423" s="38">
        <v>14256.959018143189</v>
      </c>
      <c r="L1423" s="38">
        <v>14515.835483125695</v>
      </c>
      <c r="M1423" s="38">
        <v>14706.650751588548</v>
      </c>
      <c r="N1423" s="38">
        <v>14650.67961010577</v>
      </c>
      <c r="O1423" s="38">
        <v>14507.569994959898</v>
      </c>
      <c r="P1423" s="38">
        <v>14281.815576582618</v>
      </c>
      <c r="Q1423" s="38">
        <v>14119.075497336989</v>
      </c>
      <c r="R1423" s="38">
        <v>14106.220594837458</v>
      </c>
      <c r="S1423" s="38">
        <v>14308.890515567558</v>
      </c>
      <c r="T1423" s="38">
        <v>14711.719139610614</v>
      </c>
      <c r="U1423" s="38">
        <v>15111.97181465929</v>
      </c>
      <c r="V1423" s="38">
        <v>15301.875845066274</v>
      </c>
      <c r="W1423" s="38">
        <v>15393.918931482152</v>
      </c>
      <c r="X1423" s="38">
        <v>15298.262485797024</v>
      </c>
      <c r="Y1423" s="38">
        <v>15018.536928538215</v>
      </c>
      <c r="Z1423" s="38">
        <v>14761.878294820624</v>
      </c>
      <c r="AA1423" s="38">
        <v>14659.778765669278</v>
      </c>
      <c r="AB1423" s="38">
        <v>14598.386859089227</v>
      </c>
      <c r="AC1423" s="38">
        <v>14733.861416543987</v>
      </c>
      <c r="AD1423" s="38">
        <v>15022.057907969993</v>
      </c>
    </row>
    <row r="1424" spans="1:30" x14ac:dyDescent="0.25">
      <c r="A1424" t="s">
        <v>24</v>
      </c>
      <c r="B1424" t="s">
        <v>61</v>
      </c>
      <c r="C1424" s="31" t="s">
        <v>6</v>
      </c>
      <c r="D1424" s="2" t="s">
        <v>50</v>
      </c>
      <c r="E1424" s="38">
        <v>9796</v>
      </c>
      <c r="F1424" s="38">
        <v>10072.623278533092</v>
      </c>
      <c r="G1424" s="38">
        <v>10266.332983272519</v>
      </c>
      <c r="H1424" s="38">
        <v>10642.039889339303</v>
      </c>
      <c r="I1424" s="38">
        <v>10919.047134059212</v>
      </c>
      <c r="J1424" s="38">
        <v>11282.407561778526</v>
      </c>
      <c r="K1424" s="38">
        <v>11648.888203254362</v>
      </c>
      <c r="L1424" s="38">
        <v>12143.862135282601</v>
      </c>
      <c r="M1424" s="38">
        <v>12496.623402256566</v>
      </c>
      <c r="N1424" s="38">
        <v>12982.511363739861</v>
      </c>
      <c r="O1424" s="38">
        <v>13405.028205568138</v>
      </c>
      <c r="P1424" s="38">
        <v>13835.652187292908</v>
      </c>
      <c r="Q1424" s="38">
        <v>14132.640223905953</v>
      </c>
      <c r="R1424" s="38">
        <v>14356.700347565693</v>
      </c>
      <c r="S1424" s="38">
        <v>14344.947025481253</v>
      </c>
      <c r="T1424" s="38">
        <v>14235.323603275561</v>
      </c>
      <c r="U1424" s="38">
        <v>14054.673066955947</v>
      </c>
      <c r="V1424" s="38">
        <v>13929.917989794396</v>
      </c>
      <c r="W1424" s="38">
        <v>13940.944973821874</v>
      </c>
      <c r="X1424" s="38">
        <v>14149.181676517475</v>
      </c>
      <c r="Y1424" s="38">
        <v>14546.497534127342</v>
      </c>
      <c r="Z1424" s="38">
        <v>14940.897405393796</v>
      </c>
      <c r="AA1424" s="38">
        <v>15144.536690600715</v>
      </c>
      <c r="AB1424" s="38">
        <v>15248.098912973208</v>
      </c>
      <c r="AC1424" s="38">
        <v>15181.764960431252</v>
      </c>
      <c r="AD1424" s="38">
        <v>14937.018852955942</v>
      </c>
    </row>
    <row r="1425" spans="1:30" x14ac:dyDescent="0.25">
      <c r="A1425" t="s">
        <v>24</v>
      </c>
      <c r="B1425" t="s">
        <v>61</v>
      </c>
      <c r="C1425" s="31" t="s">
        <v>6</v>
      </c>
      <c r="D1425" s="2" t="s">
        <v>51</v>
      </c>
      <c r="E1425" s="38">
        <v>7074</v>
      </c>
      <c r="F1425" s="38">
        <v>7600.0763800267378</v>
      </c>
      <c r="G1425" s="38">
        <v>8191.8762647161948</v>
      </c>
      <c r="H1425" s="38">
        <v>8600.6096484590544</v>
      </c>
      <c r="I1425" s="38">
        <v>9061.8991648593419</v>
      </c>
      <c r="J1425" s="38">
        <v>9518.9630851270595</v>
      </c>
      <c r="K1425" s="38">
        <v>9782.9963352374289</v>
      </c>
      <c r="L1425" s="38">
        <v>10002.194914391654</v>
      </c>
      <c r="M1425" s="38">
        <v>10381.914141261837</v>
      </c>
      <c r="N1425" s="38">
        <v>10692.016252226113</v>
      </c>
      <c r="O1425" s="38">
        <v>11086.285146457256</v>
      </c>
      <c r="P1425" s="38">
        <v>11485.803243093833</v>
      </c>
      <c r="Q1425" s="38">
        <v>11986.531371704561</v>
      </c>
      <c r="R1425" s="38">
        <v>12366.372078413322</v>
      </c>
      <c r="S1425" s="38">
        <v>12846.368847112708</v>
      </c>
      <c r="T1425" s="38">
        <v>13265.104188635547</v>
      </c>
      <c r="U1425" s="38">
        <v>13685.30478240507</v>
      </c>
      <c r="V1425" s="38">
        <v>13987.333995582485</v>
      </c>
      <c r="W1425" s="38">
        <v>14221.741056766043</v>
      </c>
      <c r="X1425" s="38">
        <v>14237.191507816635</v>
      </c>
      <c r="Y1425" s="38">
        <v>14158.38944512236</v>
      </c>
      <c r="Z1425" s="38">
        <v>14017.106036217776</v>
      </c>
      <c r="AA1425" s="38">
        <v>13928.88884217653</v>
      </c>
      <c r="AB1425" s="38">
        <v>13968.14044829876</v>
      </c>
      <c r="AC1425" s="38">
        <v>14192.562764935745</v>
      </c>
      <c r="AD1425" s="38">
        <v>14599.863135151407</v>
      </c>
    </row>
    <row r="1426" spans="1:30" x14ac:dyDescent="0.25">
      <c r="A1426" t="s">
        <v>24</v>
      </c>
      <c r="B1426" t="s">
        <v>61</v>
      </c>
      <c r="C1426" s="31" t="s">
        <v>6</v>
      </c>
      <c r="D1426" s="2" t="s">
        <v>52</v>
      </c>
      <c r="E1426" s="38">
        <v>5187</v>
      </c>
      <c r="F1426" s="38">
        <v>5460.3597428759786</v>
      </c>
      <c r="G1426" s="38">
        <v>5713.4617602431717</v>
      </c>
      <c r="H1426" s="38">
        <v>6025.990950975367</v>
      </c>
      <c r="I1426" s="38">
        <v>6328.7752478717266</v>
      </c>
      <c r="J1426" s="38">
        <v>6675.0487815617362</v>
      </c>
      <c r="K1426" s="38">
        <v>7200.8908575990044</v>
      </c>
      <c r="L1426" s="38">
        <v>7776.2407408251511</v>
      </c>
      <c r="M1426" s="38">
        <v>8194.0532294974146</v>
      </c>
      <c r="N1426" s="38">
        <v>8657.9943094916016</v>
      </c>
      <c r="O1426" s="38">
        <v>9121.4138315448581</v>
      </c>
      <c r="P1426" s="38">
        <v>9397.2104387889594</v>
      </c>
      <c r="Q1426" s="38">
        <v>9643.8206148526442</v>
      </c>
      <c r="R1426" s="38">
        <v>10019.916623883642</v>
      </c>
      <c r="S1426" s="38">
        <v>10335.063158544121</v>
      </c>
      <c r="T1426" s="38">
        <v>10719.414051362606</v>
      </c>
      <c r="U1426" s="38">
        <v>11112.71185875966</v>
      </c>
      <c r="V1426" s="38">
        <v>11592.367919968605</v>
      </c>
      <c r="W1426" s="38">
        <v>11974.963742803329</v>
      </c>
      <c r="X1426" s="38">
        <v>12442.179131181529</v>
      </c>
      <c r="Y1426" s="38">
        <v>12862.378920898173</v>
      </c>
      <c r="Z1426" s="38">
        <v>13280.875838831584</v>
      </c>
      <c r="AA1426" s="38">
        <v>13595.147235587849</v>
      </c>
      <c r="AB1426" s="38">
        <v>13844.565389677184</v>
      </c>
      <c r="AC1426" s="38">
        <v>13890.430221453671</v>
      </c>
      <c r="AD1426" s="38">
        <v>13847.38393031052</v>
      </c>
    </row>
    <row r="1427" spans="1:30" x14ac:dyDescent="0.25">
      <c r="A1427" t="s">
        <v>24</v>
      </c>
      <c r="B1427" t="s">
        <v>61</v>
      </c>
      <c r="C1427" s="31" t="s">
        <v>6</v>
      </c>
      <c r="D1427" s="2" t="s">
        <v>53</v>
      </c>
      <c r="E1427" s="38">
        <v>3395</v>
      </c>
      <c r="F1427" s="38">
        <v>3546.7579109079629</v>
      </c>
      <c r="G1427" s="38">
        <v>3703.8838581391856</v>
      </c>
      <c r="H1427" s="38">
        <v>4011.9642936235887</v>
      </c>
      <c r="I1427" s="38">
        <v>4260.0081745572024</v>
      </c>
      <c r="J1427" s="38">
        <v>4470.0250505798303</v>
      </c>
      <c r="K1427" s="38">
        <v>4722.4159937265831</v>
      </c>
      <c r="L1427" s="38">
        <v>4959.1303353072626</v>
      </c>
      <c r="M1427" s="38">
        <v>5261.0984742832679</v>
      </c>
      <c r="N1427" s="38">
        <v>5564.6455647499624</v>
      </c>
      <c r="O1427" s="38">
        <v>5906.0187535389978</v>
      </c>
      <c r="P1427" s="38">
        <v>6413.1937292855609</v>
      </c>
      <c r="Q1427" s="38">
        <v>6945.5065154962231</v>
      </c>
      <c r="R1427" s="38">
        <v>7341.0636217597475</v>
      </c>
      <c r="S1427" s="38">
        <v>7765.8484878802419</v>
      </c>
      <c r="T1427" s="38">
        <v>8182.8118396681566</v>
      </c>
      <c r="U1427" s="38">
        <v>8437.2754362230862</v>
      </c>
      <c r="V1427" s="38">
        <v>8680.2564572540286</v>
      </c>
      <c r="W1427" s="38">
        <v>9029.4306057643316</v>
      </c>
      <c r="X1427" s="38">
        <v>9334.0208926027008</v>
      </c>
      <c r="Y1427" s="38">
        <v>9701.5581446072738</v>
      </c>
      <c r="Z1427" s="38">
        <v>10080.828954003528</v>
      </c>
      <c r="AA1427" s="38">
        <v>10531.988710579773</v>
      </c>
      <c r="AB1427" s="38">
        <v>10908.903006079247</v>
      </c>
      <c r="AC1427" s="38">
        <v>11356.059860177296</v>
      </c>
      <c r="AD1427" s="38">
        <v>11771.500062163319</v>
      </c>
    </row>
    <row r="1428" spans="1:30" x14ac:dyDescent="0.25">
      <c r="A1428" t="s">
        <v>24</v>
      </c>
      <c r="B1428" t="s">
        <v>61</v>
      </c>
      <c r="C1428" s="31" t="s">
        <v>6</v>
      </c>
      <c r="D1428" s="2" t="s">
        <v>1</v>
      </c>
      <c r="E1428" s="38">
        <v>3083</v>
      </c>
      <c r="F1428" s="38">
        <v>3258.6307838791731</v>
      </c>
      <c r="G1428" s="38">
        <v>3436.220273260953</v>
      </c>
      <c r="H1428" s="38">
        <v>3541.8474729581094</v>
      </c>
      <c r="I1428" s="38">
        <v>3726.2821264872937</v>
      </c>
      <c r="J1428" s="38">
        <v>3942.6607720871511</v>
      </c>
      <c r="K1428" s="38">
        <v>4155.1564156997256</v>
      </c>
      <c r="L1428" s="38">
        <v>4376.1662016126556</v>
      </c>
      <c r="M1428" s="38">
        <v>4661.2164163310053</v>
      </c>
      <c r="N1428" s="38">
        <v>4963.4131149039631</v>
      </c>
      <c r="O1428" s="38">
        <v>5265.8444617287541</v>
      </c>
      <c r="P1428" s="38">
        <v>5594.4279487933209</v>
      </c>
      <c r="Q1428" s="38">
        <v>5909.4267252756545</v>
      </c>
      <c r="R1428" s="38">
        <v>6319.504910582551</v>
      </c>
      <c r="S1428" s="38">
        <v>6738.1378315281909</v>
      </c>
      <c r="T1428" s="38">
        <v>7180.0638902641322</v>
      </c>
      <c r="U1428" s="38">
        <v>7780.9894473069235</v>
      </c>
      <c r="V1428" s="38">
        <v>8378.1688064234186</v>
      </c>
      <c r="W1428" s="38">
        <v>8935.462730047615</v>
      </c>
      <c r="X1428" s="38">
        <v>9516.3302422810302</v>
      </c>
      <c r="Y1428" s="38">
        <v>10103.621412342076</v>
      </c>
      <c r="Z1428" s="38">
        <v>10678.209546643682</v>
      </c>
      <c r="AA1428" s="38">
        <v>11238.869752961829</v>
      </c>
      <c r="AB1428" s="38">
        <v>11848.918022128508</v>
      </c>
      <c r="AC1428" s="38">
        <v>12443.086627737985</v>
      </c>
      <c r="AD1428" s="38">
        <v>13096.552822601945</v>
      </c>
    </row>
    <row r="1429" spans="1:30" x14ac:dyDescent="0.25">
      <c r="A1429" t="s">
        <v>24</v>
      </c>
      <c r="B1429" t="s">
        <v>61</v>
      </c>
      <c r="C1429" s="31" t="s">
        <v>6</v>
      </c>
      <c r="D1429" s="2" t="s">
        <v>0</v>
      </c>
      <c r="E1429" s="38">
        <v>226314</v>
      </c>
      <c r="F1429" s="38">
        <v>227409.94360604222</v>
      </c>
      <c r="G1429" s="38">
        <v>228722.40667213238</v>
      </c>
      <c r="H1429" s="38">
        <v>230288.50383513255</v>
      </c>
      <c r="I1429" s="38">
        <v>232141.19037869887</v>
      </c>
      <c r="J1429" s="38">
        <v>234313.72224345719</v>
      </c>
      <c r="K1429" s="38">
        <v>236838.94498911619</v>
      </c>
      <c r="L1429" s="38">
        <v>239721.8576662456</v>
      </c>
      <c r="M1429" s="38">
        <v>242969.30077911465</v>
      </c>
      <c r="N1429" s="38">
        <v>246586.67506805793</v>
      </c>
      <c r="O1429" s="38">
        <v>250578.58660677294</v>
      </c>
      <c r="P1429" s="38">
        <v>254665.01547461451</v>
      </c>
      <c r="Q1429" s="38">
        <v>258759.9770469786</v>
      </c>
      <c r="R1429" s="38">
        <v>262862.23814804357</v>
      </c>
      <c r="S1429" s="38">
        <v>266969.85874420591</v>
      </c>
      <c r="T1429" s="38">
        <v>271079.91395484912</v>
      </c>
      <c r="U1429" s="38">
        <v>275190.2824534293</v>
      </c>
      <c r="V1429" s="38">
        <v>279297.35167201504</v>
      </c>
      <c r="W1429" s="38">
        <v>283397.89231317531</v>
      </c>
      <c r="X1429" s="38">
        <v>287490.20816116891</v>
      </c>
      <c r="Y1429" s="38">
        <v>291572.09204881679</v>
      </c>
      <c r="Z1429" s="38">
        <v>295643.25976954761</v>
      </c>
      <c r="AA1429" s="38">
        <v>299704.24351487739</v>
      </c>
      <c r="AB1429" s="38">
        <v>303757.40492199291</v>
      </c>
      <c r="AC1429" s="38">
        <v>307803.25283149665</v>
      </c>
      <c r="AD1429" s="38">
        <v>311844.44317690324</v>
      </c>
    </row>
    <row r="1430" spans="1:30" x14ac:dyDescent="0.25">
      <c r="A1430" t="s">
        <v>24</v>
      </c>
      <c r="B1430" t="s">
        <v>23</v>
      </c>
      <c r="C1430" s="31" t="s">
        <v>4</v>
      </c>
      <c r="D1430" s="6" t="s">
        <v>37</v>
      </c>
      <c r="E1430" s="38">
        <v>4480</v>
      </c>
      <c r="F1430" s="38">
        <v>4383.5573113080882</v>
      </c>
      <c r="G1430" s="38">
        <v>4354.5024095285489</v>
      </c>
      <c r="H1430" s="38">
        <v>4365.94854981561</v>
      </c>
      <c r="I1430" s="38">
        <v>4427.029960671638</v>
      </c>
      <c r="J1430" s="38">
        <v>4513.6248683831</v>
      </c>
      <c r="K1430" s="38">
        <v>4602.29098761559</v>
      </c>
      <c r="L1430" s="38">
        <v>4680.2914960085909</v>
      </c>
      <c r="M1430" s="38">
        <v>4747.7206377486054</v>
      </c>
      <c r="N1430" s="38">
        <v>4804.8681187344519</v>
      </c>
      <c r="O1430" s="38">
        <v>4851.2616024221679</v>
      </c>
      <c r="P1430" s="38">
        <v>4886.8832825970021</v>
      </c>
      <c r="Q1430" s="38">
        <v>4922.2391202095996</v>
      </c>
      <c r="R1430" s="38">
        <v>4956.2778992543872</v>
      </c>
      <c r="S1430" s="38">
        <v>4988.9510303573252</v>
      </c>
      <c r="T1430" s="38">
        <v>5019.6985950441804</v>
      </c>
      <c r="U1430" s="38">
        <v>5047.9635111240268</v>
      </c>
      <c r="V1430" s="38">
        <v>5074.0421225561131</v>
      </c>
      <c r="W1430" s="38">
        <v>5098.4626384046087</v>
      </c>
      <c r="X1430" s="38">
        <v>5121.7572835820974</v>
      </c>
      <c r="Y1430" s="38">
        <v>5144.6727861556874</v>
      </c>
      <c r="Z1430" s="38">
        <v>5167.8169284791693</v>
      </c>
      <c r="AA1430" s="38">
        <v>5191.6985633897093</v>
      </c>
      <c r="AB1430" s="38">
        <v>5216.6861636073063</v>
      </c>
      <c r="AC1430" s="38">
        <v>5242.9771940744868</v>
      </c>
      <c r="AD1430" s="38">
        <v>5270.4263690512525</v>
      </c>
    </row>
    <row r="1431" spans="1:30" x14ac:dyDescent="0.25">
      <c r="A1431" t="s">
        <v>24</v>
      </c>
      <c r="B1431" t="s">
        <v>23</v>
      </c>
      <c r="C1431" s="31" t="s">
        <v>4</v>
      </c>
      <c r="D1431" s="6" t="s">
        <v>38</v>
      </c>
      <c r="E1431" s="38">
        <v>4875</v>
      </c>
      <c r="F1431" s="38">
        <v>4805.5453990322003</v>
      </c>
      <c r="G1431" s="38">
        <v>4730.9001665853002</v>
      </c>
      <c r="H1431" s="38">
        <v>4607.0776675790885</v>
      </c>
      <c r="I1431" s="38">
        <v>4534.741962086985</v>
      </c>
      <c r="J1431" s="38">
        <v>4521.6747879483819</v>
      </c>
      <c r="K1431" s="38">
        <v>4474.8441326459351</v>
      </c>
      <c r="L1431" s="38">
        <v>4476.5713910264349</v>
      </c>
      <c r="M1431" s="38">
        <v>4513.5042276302838</v>
      </c>
      <c r="N1431" s="38">
        <v>4590.6774601603811</v>
      </c>
      <c r="O1431" s="38">
        <v>4683.885616552674</v>
      </c>
      <c r="P1431" s="38">
        <v>4780.7018396278891</v>
      </c>
      <c r="Q1431" s="38">
        <v>4865.8980598638846</v>
      </c>
      <c r="R1431" s="38">
        <v>4938.1167909258411</v>
      </c>
      <c r="S1431" s="38">
        <v>4997.458075347794</v>
      </c>
      <c r="T1431" s="38">
        <v>5043.6536471262116</v>
      </c>
      <c r="U1431" s="38">
        <v>5077.0361072248616</v>
      </c>
      <c r="V1431" s="38">
        <v>5109.5482966787768</v>
      </c>
      <c r="W1431" s="38">
        <v>5140.9584447578245</v>
      </c>
      <c r="X1431" s="38">
        <v>5171.1132695455635</v>
      </c>
      <c r="Y1431" s="38">
        <v>5199.91691266415</v>
      </c>
      <c r="Z1431" s="38">
        <v>5227.0789929264265</v>
      </c>
      <c r="AA1431" s="38">
        <v>5252.7163048678285</v>
      </c>
      <c r="AB1431" s="38">
        <v>5277.2057644554006</v>
      </c>
      <c r="AC1431" s="38">
        <v>5300.9571480902441</v>
      </c>
      <c r="AD1431" s="38">
        <v>5324.3507892134621</v>
      </c>
    </row>
    <row r="1432" spans="1:30" x14ac:dyDescent="0.25">
      <c r="A1432" t="s">
        <v>24</v>
      </c>
      <c r="B1432" t="s">
        <v>23</v>
      </c>
      <c r="C1432" s="31" t="s">
        <v>4</v>
      </c>
      <c r="D1432" s="6" t="s">
        <v>39</v>
      </c>
      <c r="E1432" s="38">
        <v>4544</v>
      </c>
      <c r="F1432" s="38">
        <v>4619.8199504166951</v>
      </c>
      <c r="G1432" s="38">
        <v>4714.4139938941889</v>
      </c>
      <c r="H1432" s="38">
        <v>4870.5618756137264</v>
      </c>
      <c r="I1432" s="38">
        <v>4934.7757138219013</v>
      </c>
      <c r="J1432" s="38">
        <v>4854.5802043124777</v>
      </c>
      <c r="K1432" s="38">
        <v>4815.830379133944</v>
      </c>
      <c r="L1432" s="38">
        <v>4771.8692815877848</v>
      </c>
      <c r="M1432" s="38">
        <v>4689.07599144289</v>
      </c>
      <c r="N1432" s="38">
        <v>4637.870343683373</v>
      </c>
      <c r="O1432" s="38">
        <v>4632.1830416551675</v>
      </c>
      <c r="P1432" s="38">
        <v>4605.9026489469215</v>
      </c>
      <c r="Q1432" s="38">
        <v>4618.2837928007075</v>
      </c>
      <c r="R1432" s="38">
        <v>4663.6512414500303</v>
      </c>
      <c r="S1432" s="38">
        <v>4743.8558411098056</v>
      </c>
      <c r="T1432" s="38">
        <v>4835.7254354572979</v>
      </c>
      <c r="U1432" s="38">
        <v>4931.4045911226212</v>
      </c>
      <c r="V1432" s="38">
        <v>5015.1160758787337</v>
      </c>
      <c r="W1432" s="38">
        <v>5086.1077639806499</v>
      </c>
      <c r="X1432" s="38">
        <v>5144.3863724177518</v>
      </c>
      <c r="Y1432" s="38">
        <v>5190.0911278674585</v>
      </c>
      <c r="Z1432" s="38">
        <v>5223.4532716265621</v>
      </c>
      <c r="AA1432" s="38">
        <v>5256.0598982996098</v>
      </c>
      <c r="AB1432" s="38">
        <v>5287.5917689158132</v>
      </c>
      <c r="AC1432" s="38">
        <v>5317.8318663715872</v>
      </c>
      <c r="AD1432" s="38">
        <v>5346.4774188356641</v>
      </c>
    </row>
    <row r="1433" spans="1:30" x14ac:dyDescent="0.25">
      <c r="A1433" t="s">
        <v>24</v>
      </c>
      <c r="B1433" t="s">
        <v>23</v>
      </c>
      <c r="C1433" s="31" t="s">
        <v>4</v>
      </c>
      <c r="D1433" s="6" t="s">
        <v>40</v>
      </c>
      <c r="E1433" s="38">
        <v>4111</v>
      </c>
      <c r="F1433" s="38">
        <v>4147.222226036708</v>
      </c>
      <c r="G1433" s="38">
        <v>4153.4903139055723</v>
      </c>
      <c r="H1433" s="38">
        <v>4118.095072917793</v>
      </c>
      <c r="I1433" s="38">
        <v>4092.3868315166305</v>
      </c>
      <c r="J1433" s="38">
        <v>4170.149846709679</v>
      </c>
      <c r="K1433" s="38">
        <v>4266.9787370430458</v>
      </c>
      <c r="L1433" s="38">
        <v>4367.0294170869929</v>
      </c>
      <c r="M1433" s="38">
        <v>4486.894368482599</v>
      </c>
      <c r="N1433" s="38">
        <v>4532.6975613982004</v>
      </c>
      <c r="O1433" s="38">
        <v>4482.4826547935809</v>
      </c>
      <c r="P1433" s="38">
        <v>4454.8953041978102</v>
      </c>
      <c r="Q1433" s="38">
        <v>4422.0307299809419</v>
      </c>
      <c r="R1433" s="38">
        <v>4370.973034176418</v>
      </c>
      <c r="S1433" s="38">
        <v>4329.0089544522771</v>
      </c>
      <c r="T1433" s="38">
        <v>4317.1382588088554</v>
      </c>
      <c r="U1433" s="38">
        <v>4303.3726016354394</v>
      </c>
      <c r="V1433" s="38">
        <v>4320.5003597305522</v>
      </c>
      <c r="W1433" s="38">
        <v>4367.2559709491161</v>
      </c>
      <c r="X1433" s="38">
        <v>4440.2774824359622</v>
      </c>
      <c r="Y1433" s="38">
        <v>4521.5924457172314</v>
      </c>
      <c r="Z1433" s="38">
        <v>4606.6673590662085</v>
      </c>
      <c r="AA1433" s="38">
        <v>4680.2064886854159</v>
      </c>
      <c r="AB1433" s="38">
        <v>4741.6873721708371</v>
      </c>
      <c r="AC1433" s="38">
        <v>4791.3143138572959</v>
      </c>
      <c r="AD1433" s="38">
        <v>4830.1603926062853</v>
      </c>
    </row>
    <row r="1434" spans="1:30" x14ac:dyDescent="0.25">
      <c r="A1434" t="s">
        <v>24</v>
      </c>
      <c r="B1434" t="s">
        <v>23</v>
      </c>
      <c r="C1434" s="31" t="s">
        <v>4</v>
      </c>
      <c r="D1434" s="6" t="s">
        <v>41</v>
      </c>
      <c r="E1434" s="38">
        <v>3610</v>
      </c>
      <c r="F1434" s="38">
        <v>3492.0693569694135</v>
      </c>
      <c r="G1434" s="38">
        <v>3340.8934581627482</v>
      </c>
      <c r="H1434" s="38">
        <v>3236.7214446547805</v>
      </c>
      <c r="I1434" s="38">
        <v>3216.7174735337758</v>
      </c>
      <c r="J1434" s="38">
        <v>3219.7117237254788</v>
      </c>
      <c r="K1434" s="38">
        <v>3248.870878841024</v>
      </c>
      <c r="L1434" s="38">
        <v>3257.2325447572662</v>
      </c>
      <c r="M1434" s="38">
        <v>3252.8393797409244</v>
      </c>
      <c r="N1434" s="38">
        <v>3255.2569015711888</v>
      </c>
      <c r="O1434" s="38">
        <v>3307.1286242735864</v>
      </c>
      <c r="P1434" s="38">
        <v>3376.5975396492022</v>
      </c>
      <c r="Q1434" s="38">
        <v>3445.2674079936996</v>
      </c>
      <c r="R1434" s="38">
        <v>3515.9669034850822</v>
      </c>
      <c r="S1434" s="38">
        <v>3548.8235041194771</v>
      </c>
      <c r="T1434" s="38">
        <v>3528.9862053098468</v>
      </c>
      <c r="U1434" s="38">
        <v>3513.8823593244406</v>
      </c>
      <c r="V1434" s="38">
        <v>3493.1762787186617</v>
      </c>
      <c r="W1434" s="38">
        <v>3463.2025931074963</v>
      </c>
      <c r="X1434" s="38">
        <v>3435.9423120963802</v>
      </c>
      <c r="Y1434" s="38">
        <v>3428.9219399427152</v>
      </c>
      <c r="Z1434" s="38">
        <v>3425.0693539110534</v>
      </c>
      <c r="AA1434" s="38">
        <v>3437.4581128085238</v>
      </c>
      <c r="AB1434" s="38">
        <v>3471.3189209546836</v>
      </c>
      <c r="AC1434" s="38">
        <v>3523.2422447530398</v>
      </c>
      <c r="AD1434" s="38">
        <v>3579.8074953291607</v>
      </c>
    </row>
    <row r="1435" spans="1:30" x14ac:dyDescent="0.25">
      <c r="A1435" t="s">
        <v>24</v>
      </c>
      <c r="B1435" t="s">
        <v>23</v>
      </c>
      <c r="C1435" s="31" t="s">
        <v>4</v>
      </c>
      <c r="D1435" s="6" t="s">
        <v>42</v>
      </c>
      <c r="E1435" s="38">
        <v>3765</v>
      </c>
      <c r="F1435" s="38">
        <v>3734.9804741725693</v>
      </c>
      <c r="G1435" s="38">
        <v>3751.3979863493723</v>
      </c>
      <c r="H1435" s="38">
        <v>3787.4966869857612</v>
      </c>
      <c r="I1435" s="38">
        <v>3780.2620826362581</v>
      </c>
      <c r="J1435" s="38">
        <v>3749.63078729679</v>
      </c>
      <c r="K1435" s="38">
        <v>3715.2573874994987</v>
      </c>
      <c r="L1435" s="38">
        <v>3660.1670707433832</v>
      </c>
      <c r="M1435" s="38">
        <v>3621.4265661080458</v>
      </c>
      <c r="N1435" s="38">
        <v>3622.3593871223752</v>
      </c>
      <c r="O1435" s="38">
        <v>3639.5938399126076</v>
      </c>
      <c r="P1435" s="38">
        <v>3668.5265732546209</v>
      </c>
      <c r="Q1435" s="38">
        <v>3684.4725111110911</v>
      </c>
      <c r="R1435" s="38">
        <v>3697.2230865374377</v>
      </c>
      <c r="S1435" s="38">
        <v>3710.3626447703837</v>
      </c>
      <c r="T1435" s="38">
        <v>3749.4470079151288</v>
      </c>
      <c r="U1435" s="38">
        <v>3810.1439929512144</v>
      </c>
      <c r="V1435" s="38">
        <v>3873.6694507648394</v>
      </c>
      <c r="W1435" s="38">
        <v>3930.0490183548773</v>
      </c>
      <c r="X1435" s="38">
        <v>3966.9696522511422</v>
      </c>
      <c r="Y1435" s="38">
        <v>3968.3588415217787</v>
      </c>
      <c r="Z1435" s="38">
        <v>3962.9521899608226</v>
      </c>
      <c r="AA1435" s="38">
        <v>3955.6872113323529</v>
      </c>
      <c r="AB1435" s="38">
        <v>3941.920873382554</v>
      </c>
      <c r="AC1435" s="38">
        <v>3927.0723178816825</v>
      </c>
      <c r="AD1435" s="38">
        <v>3928.0696225127504</v>
      </c>
    </row>
    <row r="1436" spans="1:30" x14ac:dyDescent="0.25">
      <c r="A1436" t="s">
        <v>24</v>
      </c>
      <c r="B1436" t="s">
        <v>23</v>
      </c>
      <c r="C1436" s="31" t="s">
        <v>4</v>
      </c>
      <c r="D1436" s="6" t="s">
        <v>43</v>
      </c>
      <c r="E1436" s="38">
        <v>3588</v>
      </c>
      <c r="F1436" s="38">
        <v>3611.2846078014172</v>
      </c>
      <c r="G1436" s="38">
        <v>3625.9013012700748</v>
      </c>
      <c r="H1436" s="38">
        <v>3665.5753608760051</v>
      </c>
      <c r="I1436" s="38">
        <v>3712.4177062991585</v>
      </c>
      <c r="J1436" s="38">
        <v>3754.2953716688662</v>
      </c>
      <c r="K1436" s="38">
        <v>3776.3413289178811</v>
      </c>
      <c r="L1436" s="38">
        <v>3817.8441546321665</v>
      </c>
      <c r="M1436" s="38">
        <v>3866.9973905019961</v>
      </c>
      <c r="N1436" s="38">
        <v>3885.7768647606663</v>
      </c>
      <c r="O1436" s="38">
        <v>3883.7705772979225</v>
      </c>
      <c r="P1436" s="38">
        <v>3877.4719929018847</v>
      </c>
      <c r="Q1436" s="38">
        <v>3855.9009615262603</v>
      </c>
      <c r="R1436" s="38">
        <v>3837.6123799056058</v>
      </c>
      <c r="S1436" s="38">
        <v>3838.8314035723793</v>
      </c>
      <c r="T1436" s="38">
        <v>3851.1890436644489</v>
      </c>
      <c r="U1436" s="38">
        <v>3866.3939197796935</v>
      </c>
      <c r="V1436" s="38">
        <v>3874.1998184841468</v>
      </c>
      <c r="W1436" s="38">
        <v>3885.1852358150427</v>
      </c>
      <c r="X1436" s="38">
        <v>3896.5718102393575</v>
      </c>
      <c r="Y1436" s="38">
        <v>3927.2146546280487</v>
      </c>
      <c r="Z1436" s="38">
        <v>3980.479561112907</v>
      </c>
      <c r="AA1436" s="38">
        <v>4037.2292604977183</v>
      </c>
      <c r="AB1436" s="38">
        <v>4085.2728322497787</v>
      </c>
      <c r="AC1436" s="38">
        <v>4122.1800625637334</v>
      </c>
      <c r="AD1436" s="38">
        <v>4131.4454858964273</v>
      </c>
    </row>
    <row r="1437" spans="1:30" x14ac:dyDescent="0.25">
      <c r="A1437" t="s">
        <v>24</v>
      </c>
      <c r="B1437" t="s">
        <v>23</v>
      </c>
      <c r="C1437" s="31" t="s">
        <v>4</v>
      </c>
      <c r="D1437" s="6" t="s">
        <v>44</v>
      </c>
      <c r="E1437" s="38">
        <v>3369</v>
      </c>
      <c r="F1437" s="38">
        <v>3395.1642233636362</v>
      </c>
      <c r="G1437" s="38">
        <v>3492.3820755693523</v>
      </c>
      <c r="H1437" s="38">
        <v>3483.1500361018379</v>
      </c>
      <c r="I1437" s="38">
        <v>3526.2513858369325</v>
      </c>
      <c r="J1437" s="38">
        <v>3581.8937459422459</v>
      </c>
      <c r="K1437" s="38">
        <v>3620.19800471488</v>
      </c>
      <c r="L1437" s="38">
        <v>3648.8034986711673</v>
      </c>
      <c r="M1437" s="38">
        <v>3694.2823462612473</v>
      </c>
      <c r="N1437" s="38">
        <v>3749.7893563742155</v>
      </c>
      <c r="O1437" s="38">
        <v>3793.6574511235553</v>
      </c>
      <c r="P1437" s="38">
        <v>3827.6418241673055</v>
      </c>
      <c r="Q1437" s="38">
        <v>3871.5567150896368</v>
      </c>
      <c r="R1437" s="38">
        <v>3917.6914452189103</v>
      </c>
      <c r="S1437" s="38">
        <v>3938.8046420325668</v>
      </c>
      <c r="T1437" s="38">
        <v>3941.8521181364194</v>
      </c>
      <c r="U1437" s="38">
        <v>3938.6253159503694</v>
      </c>
      <c r="V1437" s="38">
        <v>3923.2157776864019</v>
      </c>
      <c r="W1437" s="38">
        <v>3908.0714934934867</v>
      </c>
      <c r="X1437" s="38">
        <v>3904.9201516326352</v>
      </c>
      <c r="Y1437" s="38">
        <v>3912.4274011871771</v>
      </c>
      <c r="Z1437" s="38">
        <v>3921.6054872739728</v>
      </c>
      <c r="AA1437" s="38">
        <v>3926.6045993421449</v>
      </c>
      <c r="AB1437" s="38">
        <v>3936.976893787446</v>
      </c>
      <c r="AC1437" s="38">
        <v>3948.1238373382812</v>
      </c>
      <c r="AD1437" s="38">
        <v>3974.9199023011092</v>
      </c>
    </row>
    <row r="1438" spans="1:30" x14ac:dyDescent="0.25">
      <c r="A1438" t="s">
        <v>24</v>
      </c>
      <c r="B1438" t="s">
        <v>23</v>
      </c>
      <c r="C1438" s="31" t="s">
        <v>4</v>
      </c>
      <c r="D1438" s="6" t="s">
        <v>45</v>
      </c>
      <c r="E1438" s="38">
        <v>3872</v>
      </c>
      <c r="F1438" s="38">
        <v>3742.3640035945191</v>
      </c>
      <c r="G1438" s="38">
        <v>3552.8010453256475</v>
      </c>
      <c r="H1438" s="38">
        <v>3495.5810662934609</v>
      </c>
      <c r="I1438" s="38">
        <v>3440.4774722392772</v>
      </c>
      <c r="J1438" s="38">
        <v>3418.4160579058594</v>
      </c>
      <c r="K1438" s="38">
        <v>3466.0451540410199</v>
      </c>
      <c r="L1438" s="38">
        <v>3572.0019763512746</v>
      </c>
      <c r="M1438" s="38">
        <v>3601.0635357630549</v>
      </c>
      <c r="N1438" s="38">
        <v>3660.1433259183023</v>
      </c>
      <c r="O1438" s="38">
        <v>3718.3966473092992</v>
      </c>
      <c r="P1438" s="38">
        <v>3758.6096086940315</v>
      </c>
      <c r="Q1438" s="38">
        <v>3788.5473512683911</v>
      </c>
      <c r="R1438" s="38">
        <v>3831.3073715459177</v>
      </c>
      <c r="S1438" s="38">
        <v>3885.2733420715813</v>
      </c>
      <c r="T1438" s="38">
        <v>3926.5728476895288</v>
      </c>
      <c r="U1438" s="38">
        <v>3962.3659925078914</v>
      </c>
      <c r="V1438" s="38">
        <v>4004.0227661574404</v>
      </c>
      <c r="W1438" s="38">
        <v>4046.7699719517823</v>
      </c>
      <c r="X1438" s="38">
        <v>4068.0767777119981</v>
      </c>
      <c r="Y1438" s="38">
        <v>4074.7116631911617</v>
      </c>
      <c r="Z1438" s="38">
        <v>4075.6878094423291</v>
      </c>
      <c r="AA1438" s="38">
        <v>4065.9655928975535</v>
      </c>
      <c r="AB1438" s="38">
        <v>4054.7208243174682</v>
      </c>
      <c r="AC1438" s="38">
        <v>4050.9682043449047</v>
      </c>
      <c r="AD1438" s="38">
        <v>4057.2142904588281</v>
      </c>
    </row>
    <row r="1439" spans="1:30" x14ac:dyDescent="0.25">
      <c r="A1439" t="s">
        <v>24</v>
      </c>
      <c r="B1439" t="s">
        <v>23</v>
      </c>
      <c r="C1439" s="31" t="s">
        <v>4</v>
      </c>
      <c r="D1439" s="6" t="s">
        <v>46</v>
      </c>
      <c r="E1439" s="38">
        <v>4247</v>
      </c>
      <c r="F1439" s="38">
        <v>4227.2649523174878</v>
      </c>
      <c r="G1439" s="38">
        <v>4203.5312193834234</v>
      </c>
      <c r="H1439" s="38">
        <v>4154.6465247019532</v>
      </c>
      <c r="I1439" s="38">
        <v>4064.6749504345953</v>
      </c>
      <c r="J1439" s="38">
        <v>3960.1015201135574</v>
      </c>
      <c r="K1439" s="38">
        <v>3854.9677357348646</v>
      </c>
      <c r="L1439" s="38">
        <v>3707.5298618089046</v>
      </c>
      <c r="M1439" s="38">
        <v>3660.3163966728334</v>
      </c>
      <c r="N1439" s="38">
        <v>3628.9423632202629</v>
      </c>
      <c r="O1439" s="38">
        <v>3627.1941463670437</v>
      </c>
      <c r="P1439" s="38">
        <v>3683.9851391909147</v>
      </c>
      <c r="Q1439" s="38">
        <v>3792.9459842400165</v>
      </c>
      <c r="R1439" s="38">
        <v>3841.7808918005935</v>
      </c>
      <c r="S1439" s="38">
        <v>3908.4243958424081</v>
      </c>
      <c r="T1439" s="38">
        <v>3968.4774270753833</v>
      </c>
      <c r="U1439" s="38">
        <v>4008.9497145254991</v>
      </c>
      <c r="V1439" s="38">
        <v>4038.9406064471304</v>
      </c>
      <c r="W1439" s="38">
        <v>4080.4522219067812</v>
      </c>
      <c r="X1439" s="38">
        <v>4135.1839368960527</v>
      </c>
      <c r="Y1439" s="38">
        <v>4178.146259875195</v>
      </c>
      <c r="Z1439" s="38">
        <v>4219.1202051405444</v>
      </c>
      <c r="AA1439" s="38">
        <v>4264.0725688369239</v>
      </c>
      <c r="AB1439" s="38">
        <v>4309.2887210219924</v>
      </c>
      <c r="AC1439" s="38">
        <v>4334.4703955230025</v>
      </c>
      <c r="AD1439" s="38">
        <v>4346.1324171502674</v>
      </c>
    </row>
    <row r="1440" spans="1:30" x14ac:dyDescent="0.25">
      <c r="A1440" t="s">
        <v>24</v>
      </c>
      <c r="B1440" t="s">
        <v>23</v>
      </c>
      <c r="C1440" s="31" t="s">
        <v>4</v>
      </c>
      <c r="D1440" s="6" t="s">
        <v>47</v>
      </c>
      <c r="E1440" s="38">
        <v>4325</v>
      </c>
      <c r="F1440" s="38">
        <v>4262.4310748600774</v>
      </c>
      <c r="G1440" s="38">
        <v>4221.2967852793918</v>
      </c>
      <c r="H1440" s="38">
        <v>4143.3344799620136</v>
      </c>
      <c r="I1440" s="38">
        <v>4201.1801792694678</v>
      </c>
      <c r="J1440" s="38">
        <v>4305.5448960719914</v>
      </c>
      <c r="K1440" s="38">
        <v>4322.1511312017001</v>
      </c>
      <c r="L1440" s="38">
        <v>4324.861141394701</v>
      </c>
      <c r="M1440" s="38">
        <v>4298.5559952753174</v>
      </c>
      <c r="N1440" s="38">
        <v>4227.0338903667216</v>
      </c>
      <c r="O1440" s="38">
        <v>4128.2572562469468</v>
      </c>
      <c r="P1440" s="38">
        <v>4030.9030654422927</v>
      </c>
      <c r="Q1440" s="38">
        <v>3904.3504129035255</v>
      </c>
      <c r="R1440" s="38">
        <v>3860.1816526203684</v>
      </c>
      <c r="S1440" s="38">
        <v>3841.2032581112453</v>
      </c>
      <c r="T1440" s="38">
        <v>3852.5844273373959</v>
      </c>
      <c r="U1440" s="38">
        <v>3915.1996619329429</v>
      </c>
      <c r="V1440" s="38">
        <v>4025.606765812046</v>
      </c>
      <c r="W1440" s="38">
        <v>4087.8593523221066</v>
      </c>
      <c r="X1440" s="38">
        <v>4160.52500101655</v>
      </c>
      <c r="Y1440" s="38">
        <v>4224.2782316959856</v>
      </c>
      <c r="Z1440" s="38">
        <v>4268.071609527753</v>
      </c>
      <c r="AA1440" s="38">
        <v>4301.5330924211275</v>
      </c>
      <c r="AB1440" s="38">
        <v>4345.395677536907</v>
      </c>
      <c r="AC1440" s="38">
        <v>4403.9723906648533</v>
      </c>
      <c r="AD1440" s="38">
        <v>4451.2860496819849</v>
      </c>
    </row>
    <row r="1441" spans="1:30" x14ac:dyDescent="0.25">
      <c r="A1441" t="s">
        <v>24</v>
      </c>
      <c r="B1441" t="s">
        <v>23</v>
      </c>
      <c r="C1441" s="31" t="s">
        <v>4</v>
      </c>
      <c r="D1441" s="6" t="s">
        <v>48</v>
      </c>
      <c r="E1441" s="38">
        <v>4385</v>
      </c>
      <c r="F1441" s="38">
        <v>4434.68204718368</v>
      </c>
      <c r="G1441" s="38">
        <v>4484.8597467150212</v>
      </c>
      <c r="H1441" s="38">
        <v>4547.2413427784577</v>
      </c>
      <c r="I1441" s="38">
        <v>4491.9658073827068</v>
      </c>
      <c r="J1441" s="38">
        <v>4391.943676190328</v>
      </c>
      <c r="K1441" s="38">
        <v>4340.3805111999427</v>
      </c>
      <c r="L1441" s="38">
        <v>4307.7274506187596</v>
      </c>
      <c r="M1441" s="38">
        <v>4250.5256735216217</v>
      </c>
      <c r="N1441" s="38">
        <v>4312.6001478600392</v>
      </c>
      <c r="O1441" s="38">
        <v>4422.7664193078335</v>
      </c>
      <c r="P1441" s="38">
        <v>4461.5101473189716</v>
      </c>
      <c r="Q1441" s="38">
        <v>4480.2545389020142</v>
      </c>
      <c r="R1441" s="38">
        <v>4467.2872353464154</v>
      </c>
      <c r="S1441" s="38">
        <v>4407.0139804668315</v>
      </c>
      <c r="T1441" s="38">
        <v>4311.5426987308965</v>
      </c>
      <c r="U1441" s="38">
        <v>4217.6775098868802</v>
      </c>
      <c r="V1441" s="38">
        <v>4105.0060923838118</v>
      </c>
      <c r="W1441" s="38">
        <v>4063.5623551317808</v>
      </c>
      <c r="X1441" s="38">
        <v>4054.688258665135</v>
      </c>
      <c r="Y1441" s="38">
        <v>4077.9063297718249</v>
      </c>
      <c r="Z1441" s="38">
        <v>4148.1475826469468</v>
      </c>
      <c r="AA1441" s="38">
        <v>4263.3003047631446</v>
      </c>
      <c r="AB1441" s="38">
        <v>4339.0761347071784</v>
      </c>
      <c r="AC1441" s="38">
        <v>4419.9158824524384</v>
      </c>
      <c r="AD1441" s="38">
        <v>4489.851863777023</v>
      </c>
    </row>
    <row r="1442" spans="1:30" x14ac:dyDescent="0.25">
      <c r="A1442" t="s">
        <v>24</v>
      </c>
      <c r="B1442" t="s">
        <v>23</v>
      </c>
      <c r="C1442" s="31" t="s">
        <v>4</v>
      </c>
      <c r="D1442" s="6" t="s">
        <v>49</v>
      </c>
      <c r="E1442" s="38">
        <v>4150</v>
      </c>
      <c r="F1442" s="38">
        <v>4176.6651818779574</v>
      </c>
      <c r="G1442" s="38">
        <v>4202.7264538389309</v>
      </c>
      <c r="H1442" s="38">
        <v>4301.9866075896161</v>
      </c>
      <c r="I1442" s="38">
        <v>4368.9218526725981</v>
      </c>
      <c r="J1442" s="38">
        <v>4469.978218367497</v>
      </c>
      <c r="K1442" s="38">
        <v>4538.2554774836608</v>
      </c>
      <c r="L1442" s="38">
        <v>4601.538522394324</v>
      </c>
      <c r="M1442" s="38">
        <v>4668.8348749592806</v>
      </c>
      <c r="N1442" s="38">
        <v>4628.7150661486976</v>
      </c>
      <c r="O1442" s="38">
        <v>4542.9782272425164</v>
      </c>
      <c r="P1442" s="38">
        <v>4495.706484202572</v>
      </c>
      <c r="Q1442" s="38">
        <v>4466.5785353831752</v>
      </c>
      <c r="R1442" s="38">
        <v>4423.9435271642351</v>
      </c>
      <c r="S1442" s="38">
        <v>4488.1746408714716</v>
      </c>
      <c r="T1442" s="38">
        <v>4602.6742285443397</v>
      </c>
      <c r="U1442" s="38">
        <v>4657.8987512288986</v>
      </c>
      <c r="V1442" s="38">
        <v>4688.6584279523704</v>
      </c>
      <c r="W1442" s="38">
        <v>4686.4290108789646</v>
      </c>
      <c r="X1442" s="38">
        <v>4635.8085543935367</v>
      </c>
      <c r="Y1442" s="38">
        <v>4545.1208745175209</v>
      </c>
      <c r="Z1442" s="38">
        <v>4456.2488482461285</v>
      </c>
      <c r="AA1442" s="38">
        <v>4357.2447946125812</v>
      </c>
      <c r="AB1442" s="38">
        <v>4321.4647828525303</v>
      </c>
      <c r="AC1442" s="38">
        <v>4324.0195126211402</v>
      </c>
      <c r="AD1442" s="38">
        <v>4360.7730528861966</v>
      </c>
    </row>
    <row r="1443" spans="1:30" x14ac:dyDescent="0.25">
      <c r="A1443" t="s">
        <v>24</v>
      </c>
      <c r="B1443" t="s">
        <v>23</v>
      </c>
      <c r="C1443" s="31" t="s">
        <v>4</v>
      </c>
      <c r="D1443" s="6" t="s">
        <v>50</v>
      </c>
      <c r="E1443" s="38">
        <v>4077</v>
      </c>
      <c r="F1443" s="38">
        <v>4051.862584550513</v>
      </c>
      <c r="G1443" s="38">
        <v>4055.8916834718925</v>
      </c>
      <c r="H1443" s="38">
        <v>4048.0365255903716</v>
      </c>
      <c r="I1443" s="38">
        <v>4072.1483380153149</v>
      </c>
      <c r="J1443" s="38">
        <v>4080.2519283516758</v>
      </c>
      <c r="K1443" s="38">
        <v>4126.5457980876545</v>
      </c>
      <c r="L1443" s="38">
        <v>4174.2956966371203</v>
      </c>
      <c r="M1443" s="38">
        <v>4282.7905849378358</v>
      </c>
      <c r="N1443" s="38">
        <v>4363.0199270996682</v>
      </c>
      <c r="O1443" s="38">
        <v>4469.0729357610962</v>
      </c>
      <c r="P1443" s="38">
        <v>4547.1538748646844</v>
      </c>
      <c r="Q1443" s="38">
        <v>4617.1258117728612</v>
      </c>
      <c r="R1443" s="38">
        <v>4684.7834275986716</v>
      </c>
      <c r="S1443" s="38">
        <v>4655.1645549403893</v>
      </c>
      <c r="T1443" s="38">
        <v>4582.0642249587745</v>
      </c>
      <c r="U1443" s="38">
        <v>4538.9441343394346</v>
      </c>
      <c r="V1443" s="38">
        <v>4514.2269732396508</v>
      </c>
      <c r="W1443" s="38">
        <v>4484.9325908596338</v>
      </c>
      <c r="X1443" s="38">
        <v>4551.9832885022479</v>
      </c>
      <c r="Y1443" s="38">
        <v>4671.1835125564021</v>
      </c>
      <c r="Z1443" s="38">
        <v>4741.1451171852141</v>
      </c>
      <c r="AA1443" s="38">
        <v>4782.8724588325513</v>
      </c>
      <c r="AB1443" s="38">
        <v>4791.1748687985228</v>
      </c>
      <c r="AC1443" s="38">
        <v>4751.4940593465644</v>
      </c>
      <c r="AD1443" s="38">
        <v>4669.5154900952439</v>
      </c>
    </row>
    <row r="1444" spans="1:30" x14ac:dyDescent="0.25">
      <c r="A1444" t="s">
        <v>24</v>
      </c>
      <c r="B1444" t="s">
        <v>23</v>
      </c>
      <c r="C1444" s="31" t="s">
        <v>4</v>
      </c>
      <c r="D1444" s="6" t="s">
        <v>51</v>
      </c>
      <c r="E1444" s="38">
        <v>3070</v>
      </c>
      <c r="F1444" s="38">
        <v>3265.780777957435</v>
      </c>
      <c r="G1444" s="38">
        <v>3476.8138418712147</v>
      </c>
      <c r="H1444" s="38">
        <v>3615.4872580293722</v>
      </c>
      <c r="I1444" s="38">
        <v>3673.4253104608274</v>
      </c>
      <c r="J1444" s="38">
        <v>3760.2876233404822</v>
      </c>
      <c r="K1444" s="38">
        <v>3753.3325254424162</v>
      </c>
      <c r="L1444" s="38">
        <v>3772.8421201589176</v>
      </c>
      <c r="M1444" s="38">
        <v>3781.1228118887834</v>
      </c>
      <c r="N1444" s="38">
        <v>3815.9209581074442</v>
      </c>
      <c r="O1444" s="38">
        <v>3839.471045358222</v>
      </c>
      <c r="P1444" s="38">
        <v>3895.11727556498</v>
      </c>
      <c r="Q1444" s="38">
        <v>3953.5335528672467</v>
      </c>
      <c r="R1444" s="38">
        <v>4062.0305811101721</v>
      </c>
      <c r="S1444" s="38">
        <v>4146.8404641602556</v>
      </c>
      <c r="T1444" s="38">
        <v>4252.4705525145337</v>
      </c>
      <c r="U1444" s="38">
        <v>4333.7989236306148</v>
      </c>
      <c r="V1444" s="38">
        <v>4405.7301999319307</v>
      </c>
      <c r="W1444" s="38">
        <v>4472.8286039565228</v>
      </c>
      <c r="X1444" s="38">
        <v>4453.6964931593147</v>
      </c>
      <c r="Y1444" s="38">
        <v>4395.9727198770615</v>
      </c>
      <c r="Z1444" s="38">
        <v>4362.2680970648862</v>
      </c>
      <c r="AA1444" s="38">
        <v>4346.6806557694827</v>
      </c>
      <c r="AB1444" s="38">
        <v>4332.3885323978338</v>
      </c>
      <c r="AC1444" s="38">
        <v>4403.1217325277548</v>
      </c>
      <c r="AD1444" s="38">
        <v>4524.8399625801512</v>
      </c>
    </row>
    <row r="1445" spans="1:30" x14ac:dyDescent="0.25">
      <c r="A1445" t="s">
        <v>24</v>
      </c>
      <c r="B1445" t="s">
        <v>23</v>
      </c>
      <c r="C1445" s="31" t="s">
        <v>4</v>
      </c>
      <c r="D1445" s="6" t="s">
        <v>52</v>
      </c>
      <c r="E1445" s="38">
        <v>2134</v>
      </c>
      <c r="F1445" s="38">
        <v>2223.9918179532719</v>
      </c>
      <c r="G1445" s="38">
        <v>2277.1300133973268</v>
      </c>
      <c r="H1445" s="38">
        <v>2365.8020718546477</v>
      </c>
      <c r="I1445" s="38">
        <v>2499.8038895954032</v>
      </c>
      <c r="J1445" s="38">
        <v>2615.9197058089931</v>
      </c>
      <c r="K1445" s="38">
        <v>2799.5642680265591</v>
      </c>
      <c r="L1445" s="38">
        <v>2988.3788108439007</v>
      </c>
      <c r="M1445" s="38">
        <v>3114.5610836501855</v>
      </c>
      <c r="N1445" s="38">
        <v>3178.102905750523</v>
      </c>
      <c r="O1445" s="38">
        <v>3261.9155623924912</v>
      </c>
      <c r="P1445" s="38">
        <v>3267.8132675533989</v>
      </c>
      <c r="Q1445" s="38">
        <v>3296.3938525823855</v>
      </c>
      <c r="R1445" s="38">
        <v>3314.2063685105477</v>
      </c>
      <c r="S1445" s="38">
        <v>3354.7267794422582</v>
      </c>
      <c r="T1445" s="38">
        <v>3388.7695159224068</v>
      </c>
      <c r="U1445" s="38">
        <v>3449.2342572644302</v>
      </c>
      <c r="V1445" s="38">
        <v>3513.1671874732119</v>
      </c>
      <c r="W1445" s="38">
        <v>3617.0810585190466</v>
      </c>
      <c r="X1445" s="38">
        <v>3702.6088586199767</v>
      </c>
      <c r="Y1445" s="38">
        <v>3805.6171151267508</v>
      </c>
      <c r="Z1445" s="38">
        <v>3888.9463449780706</v>
      </c>
      <c r="AA1445" s="38">
        <v>3962.9374732605602</v>
      </c>
      <c r="AB1445" s="38">
        <v>4031.1568870906367</v>
      </c>
      <c r="AC1445" s="38">
        <v>4024.3145207086386</v>
      </c>
      <c r="AD1445" s="38">
        <v>3984.8455412842018</v>
      </c>
    </row>
    <row r="1446" spans="1:30" x14ac:dyDescent="0.25">
      <c r="A1446" t="s">
        <v>24</v>
      </c>
      <c r="B1446" t="s">
        <v>23</v>
      </c>
      <c r="C1446" s="31" t="s">
        <v>4</v>
      </c>
      <c r="D1446" s="6" t="s">
        <v>53</v>
      </c>
      <c r="E1446" s="38">
        <v>1406</v>
      </c>
      <c r="F1446" s="38">
        <v>1411.3753848902388</v>
      </c>
      <c r="G1446" s="38">
        <v>1443.4938767850467</v>
      </c>
      <c r="H1446" s="38">
        <v>1471.4197711599361</v>
      </c>
      <c r="I1446" s="38">
        <v>1528.5360848005803</v>
      </c>
      <c r="J1446" s="38">
        <v>1590.8024714310882</v>
      </c>
      <c r="K1446" s="38">
        <v>1669.2540393831187</v>
      </c>
      <c r="L1446" s="38">
        <v>1719.3112350821464</v>
      </c>
      <c r="M1446" s="38">
        <v>1796.6498982685889</v>
      </c>
      <c r="N1446" s="38">
        <v>1910.3874117872731</v>
      </c>
      <c r="O1446" s="38">
        <v>2010.6935183630574</v>
      </c>
      <c r="P1446" s="38">
        <v>2167.036442052512</v>
      </c>
      <c r="Q1446" s="38">
        <v>2319.0346010985108</v>
      </c>
      <c r="R1446" s="38">
        <v>2421.8118360673793</v>
      </c>
      <c r="S1446" s="38">
        <v>2481.8258236628508</v>
      </c>
      <c r="T1446" s="38">
        <v>2555.9206605426939</v>
      </c>
      <c r="U1446" s="38">
        <v>2572.819336814975</v>
      </c>
      <c r="V1446" s="38">
        <v>2606.9391003562823</v>
      </c>
      <c r="W1446" s="38">
        <v>2630.8803842002103</v>
      </c>
      <c r="X1446" s="38">
        <v>2673.7739603997484</v>
      </c>
      <c r="Y1446" s="38">
        <v>2715.065366371161</v>
      </c>
      <c r="Z1446" s="38">
        <v>2777.3589970136441</v>
      </c>
      <c r="AA1446" s="38">
        <v>2843.2853029116445</v>
      </c>
      <c r="AB1446" s="38">
        <v>2938.1082885063956</v>
      </c>
      <c r="AC1446" s="38">
        <v>3019.9426029308588</v>
      </c>
      <c r="AD1446" s="38">
        <v>3115.9782857973519</v>
      </c>
    </row>
    <row r="1447" spans="1:30" x14ac:dyDescent="0.25">
      <c r="A1447" t="s">
        <v>24</v>
      </c>
      <c r="B1447" t="s">
        <v>23</v>
      </c>
      <c r="C1447" s="31" t="s">
        <v>4</v>
      </c>
      <c r="D1447" s="6" t="s">
        <v>1</v>
      </c>
      <c r="E1447" s="38">
        <v>1006</v>
      </c>
      <c r="F1447" s="38">
        <v>1081.2198648602289</v>
      </c>
      <c r="G1447" s="38">
        <v>1117.3300834986194</v>
      </c>
      <c r="H1447" s="38">
        <v>1152.3895408709723</v>
      </c>
      <c r="I1447" s="38">
        <v>1195.8347504499266</v>
      </c>
      <c r="J1447" s="38">
        <v>1245.1852289575045</v>
      </c>
      <c r="K1447" s="38">
        <v>1294.1504196706203</v>
      </c>
      <c r="L1447" s="38">
        <v>1337.6451166070328</v>
      </c>
      <c r="M1447" s="38">
        <v>1378.1192021168088</v>
      </c>
      <c r="N1447" s="38">
        <v>1442.8732014396892</v>
      </c>
      <c r="O1447" s="38">
        <v>1514.1519381816595</v>
      </c>
      <c r="P1447" s="38">
        <v>1595.9638938934768</v>
      </c>
      <c r="Q1447" s="38">
        <v>1655.2176405002492</v>
      </c>
      <c r="R1447" s="38">
        <v>1732.8364632472217</v>
      </c>
      <c r="S1447" s="38">
        <v>1849.7520764519234</v>
      </c>
      <c r="T1447" s="38">
        <v>1961.8568178851956</v>
      </c>
      <c r="U1447" s="38">
        <v>2119.969540935128</v>
      </c>
      <c r="V1447" s="38">
        <v>2256.0448953823743</v>
      </c>
      <c r="W1447" s="38">
        <v>2368.1166131003661</v>
      </c>
      <c r="X1447" s="38">
        <v>2476.1000135638201</v>
      </c>
      <c r="Y1447" s="38">
        <v>2590.6256069642641</v>
      </c>
      <c r="Z1447" s="38">
        <v>2698.0341003889021</v>
      </c>
      <c r="AA1447" s="38">
        <v>2802.7329670736444</v>
      </c>
      <c r="AB1447" s="38">
        <v>2884.7433712025659</v>
      </c>
      <c r="AC1447" s="38">
        <v>2978.0798467549575</v>
      </c>
      <c r="AD1447" s="38">
        <v>3076.8204083731307</v>
      </c>
    </row>
    <row r="1448" spans="1:30" x14ac:dyDescent="0.25">
      <c r="A1448" t="s">
        <v>24</v>
      </c>
      <c r="B1448" t="s">
        <v>23</v>
      </c>
      <c r="C1448" s="31" t="s">
        <v>4</v>
      </c>
      <c r="D1448" s="6" t="s">
        <v>0</v>
      </c>
      <c r="E1448" s="38">
        <v>65014</v>
      </c>
      <c r="F1448" s="38">
        <v>65067.281239146134</v>
      </c>
      <c r="G1448" s="38">
        <v>65199.756454831673</v>
      </c>
      <c r="H1448" s="38">
        <v>65430.551883375396</v>
      </c>
      <c r="I1448" s="38">
        <v>65761.551751723979</v>
      </c>
      <c r="J1448" s="38">
        <v>66203.992662525998</v>
      </c>
      <c r="K1448" s="38">
        <v>66685.258896683357</v>
      </c>
      <c r="L1448" s="38">
        <v>67185.940786410865</v>
      </c>
      <c r="M1448" s="38">
        <v>67705.280964970909</v>
      </c>
      <c r="N1448" s="38">
        <v>68247.03519150347</v>
      </c>
      <c r="O1448" s="38">
        <v>68808.861104561423</v>
      </c>
      <c r="P1448" s="38">
        <v>69382.42020412047</v>
      </c>
      <c r="Q1448" s="38">
        <v>69959.63158009421</v>
      </c>
      <c r="R1448" s="38">
        <v>70537.682135965239</v>
      </c>
      <c r="S1448" s="38">
        <v>71114.495411783209</v>
      </c>
      <c r="T1448" s="38">
        <v>71690.623712663539</v>
      </c>
      <c r="U1448" s="38">
        <v>72265.680222179377</v>
      </c>
      <c r="V1448" s="38">
        <v>72841.81119563448</v>
      </c>
      <c r="W1448" s="38">
        <v>73418.2053216903</v>
      </c>
      <c r="X1448" s="38">
        <v>73994.38347712926</v>
      </c>
      <c r="Y1448" s="38">
        <v>74571.823789631584</v>
      </c>
      <c r="Z1448" s="38">
        <v>75150.151855991542</v>
      </c>
      <c r="AA1448" s="38">
        <v>75728.285650602527</v>
      </c>
      <c r="AB1448" s="38">
        <v>76306.178677955846</v>
      </c>
      <c r="AC1448" s="38">
        <v>76883.998132805456</v>
      </c>
      <c r="AD1448" s="38">
        <v>77462.914837830482</v>
      </c>
    </row>
    <row r="1449" spans="1:30" x14ac:dyDescent="0.25">
      <c r="A1449" t="s">
        <v>24</v>
      </c>
      <c r="B1449" t="s">
        <v>23</v>
      </c>
      <c r="C1449" s="31" t="s">
        <v>5</v>
      </c>
      <c r="D1449" s="6" t="s">
        <v>37</v>
      </c>
      <c r="E1449" s="38">
        <v>4269</v>
      </c>
      <c r="F1449" s="38">
        <v>4221.4310700665674</v>
      </c>
      <c r="G1449" s="38">
        <v>4238.8279506028557</v>
      </c>
      <c r="H1449" s="38">
        <v>4300.0039886462137</v>
      </c>
      <c r="I1449" s="38">
        <v>4350.103156798059</v>
      </c>
      <c r="J1449" s="38">
        <v>4415.5950643513161</v>
      </c>
      <c r="K1449" s="38">
        <v>4504.8652039972931</v>
      </c>
      <c r="L1449" s="38">
        <v>4583.154534437188</v>
      </c>
      <c r="M1449" s="38">
        <v>4650.4656467302657</v>
      </c>
      <c r="N1449" s="38">
        <v>4707.1244540284779</v>
      </c>
      <c r="O1449" s="38">
        <v>4752.8128080471397</v>
      </c>
      <c r="P1449" s="38">
        <v>4787.6238529034363</v>
      </c>
      <c r="Q1449" s="38">
        <v>4822.197674060495</v>
      </c>
      <c r="R1449" s="38">
        <v>4855.6042042341842</v>
      </c>
      <c r="S1449" s="38">
        <v>4887.6911647514116</v>
      </c>
      <c r="T1449" s="38">
        <v>4917.9077167309688</v>
      </c>
      <c r="U1449" s="38">
        <v>4945.672794582717</v>
      </c>
      <c r="V1449" s="38">
        <v>4971.279210285059</v>
      </c>
      <c r="W1449" s="38">
        <v>4995.2325567656171</v>
      </c>
      <c r="X1449" s="38">
        <v>5018.1046159529506</v>
      </c>
      <c r="Y1449" s="38">
        <v>5040.6655390960468</v>
      </c>
      <c r="Z1449" s="38">
        <v>5063.5005203425244</v>
      </c>
      <c r="AA1449" s="38">
        <v>5087.081783941685</v>
      </c>
      <c r="AB1449" s="38">
        <v>5111.7715203772432</v>
      </c>
      <c r="AC1449" s="38">
        <v>5137.7529695613721</v>
      </c>
      <c r="AD1449" s="38">
        <v>5164.9009721401681</v>
      </c>
    </row>
    <row r="1450" spans="1:30" x14ac:dyDescent="0.25">
      <c r="A1450" t="s">
        <v>24</v>
      </c>
      <c r="B1450" t="s">
        <v>23</v>
      </c>
      <c r="C1450" s="31" t="s">
        <v>5</v>
      </c>
      <c r="D1450" s="6" t="s">
        <v>38</v>
      </c>
      <c r="E1450" s="38">
        <v>4667</v>
      </c>
      <c r="F1450" s="38">
        <v>4613.4389779835165</v>
      </c>
      <c r="G1450" s="38">
        <v>4540.0478332953717</v>
      </c>
      <c r="H1450" s="38">
        <v>4476.1881614862741</v>
      </c>
      <c r="I1450" s="38">
        <v>4378.6894218724292</v>
      </c>
      <c r="J1450" s="38">
        <v>4360.6004196849026</v>
      </c>
      <c r="K1450" s="38">
        <v>4344.7978345684978</v>
      </c>
      <c r="L1450" s="38">
        <v>4378.549954703265</v>
      </c>
      <c r="M1450" s="38">
        <v>4450.2527860061227</v>
      </c>
      <c r="N1450" s="38">
        <v>4517.689617785828</v>
      </c>
      <c r="O1450" s="38">
        <v>4595.9147691138296</v>
      </c>
      <c r="P1450" s="38">
        <v>4692.4869146903466</v>
      </c>
      <c r="Q1450" s="38">
        <v>4776.9130543623314</v>
      </c>
      <c r="R1450" s="38">
        <v>4847.9941024398131</v>
      </c>
      <c r="S1450" s="38">
        <v>4906.0054951955753</v>
      </c>
      <c r="T1450" s="38">
        <v>4950.9164947098134</v>
      </c>
      <c r="U1450" s="38">
        <v>4983.2986504274641</v>
      </c>
      <c r="V1450" s="38">
        <v>5014.8167424502426</v>
      </c>
      <c r="W1450" s="38">
        <v>5045.2845965905581</v>
      </c>
      <c r="X1450" s="38">
        <v>5074.5025630348728</v>
      </c>
      <c r="Y1450" s="38">
        <v>5102.3809663406209</v>
      </c>
      <c r="Z1450" s="38">
        <v>5128.6291507445958</v>
      </c>
      <c r="AA1450" s="38">
        <v>5153.3849652669405</v>
      </c>
      <c r="AB1450" s="38">
        <v>5177.0240754546448</v>
      </c>
      <c r="AC1450" s="38">
        <v>5199.9935580619058</v>
      </c>
      <c r="AD1450" s="38">
        <v>5222.6974409556306</v>
      </c>
    </row>
    <row r="1451" spans="1:30" x14ac:dyDescent="0.25">
      <c r="A1451" t="s">
        <v>24</v>
      </c>
      <c r="B1451" t="s">
        <v>23</v>
      </c>
      <c r="C1451" s="31" t="s">
        <v>5</v>
      </c>
      <c r="D1451" s="6" t="s">
        <v>39</v>
      </c>
      <c r="E1451" s="38">
        <v>4095</v>
      </c>
      <c r="F1451" s="38">
        <v>4195.6193385818942</v>
      </c>
      <c r="G1451" s="38">
        <v>4291.038208995853</v>
      </c>
      <c r="H1451" s="38">
        <v>4317.751751910997</v>
      </c>
      <c r="I1451" s="38">
        <v>4449.0671748655905</v>
      </c>
      <c r="J1451" s="38">
        <v>4478.2376199132077</v>
      </c>
      <c r="K1451" s="38">
        <v>4453.5033365223617</v>
      </c>
      <c r="L1451" s="38">
        <v>4409.390925706447</v>
      </c>
      <c r="M1451" s="38">
        <v>4367.4836445830242</v>
      </c>
      <c r="N1451" s="38">
        <v>4298.8204890404313</v>
      </c>
      <c r="O1451" s="38">
        <v>4285.5216406106829</v>
      </c>
      <c r="P1451" s="38">
        <v>4278.6585600829339</v>
      </c>
      <c r="Q1451" s="38">
        <v>4310.5888368982232</v>
      </c>
      <c r="R1451" s="38">
        <v>4375.2301768386142</v>
      </c>
      <c r="S1451" s="38">
        <v>4441.2413338376464</v>
      </c>
      <c r="T1451" s="38">
        <v>4517.4537013646232</v>
      </c>
      <c r="U1451" s="38">
        <v>4606.5977106021446</v>
      </c>
      <c r="V1451" s="38">
        <v>4683.7325166548817</v>
      </c>
      <c r="W1451" s="38">
        <v>4748.3582875442771</v>
      </c>
      <c r="X1451" s="38">
        <v>4800.7614825760575</v>
      </c>
      <c r="Y1451" s="38">
        <v>4841.3900097538044</v>
      </c>
      <c r="Z1451" s="38">
        <v>4870.889077505828</v>
      </c>
      <c r="AA1451" s="38">
        <v>4899.7256068536044</v>
      </c>
      <c r="AB1451" s="38">
        <v>4927.6228453374806</v>
      </c>
      <c r="AC1451" s="38">
        <v>4954.3358652751704</v>
      </c>
      <c r="AD1451" s="38">
        <v>4979.5854572151238</v>
      </c>
    </row>
    <row r="1452" spans="1:30" x14ac:dyDescent="0.25">
      <c r="A1452" t="s">
        <v>24</v>
      </c>
      <c r="B1452" t="s">
        <v>23</v>
      </c>
      <c r="C1452" s="31" t="s">
        <v>5</v>
      </c>
      <c r="D1452" s="6" t="s">
        <v>40</v>
      </c>
      <c r="E1452" s="38">
        <v>3688</v>
      </c>
      <c r="F1452" s="38">
        <v>3598.0312986443369</v>
      </c>
      <c r="G1452" s="38">
        <v>3504.5856592111081</v>
      </c>
      <c r="H1452" s="38">
        <v>3460.6248202379006</v>
      </c>
      <c r="I1452" s="38">
        <v>3424.2810053344028</v>
      </c>
      <c r="J1452" s="38">
        <v>3433.1980093687112</v>
      </c>
      <c r="K1452" s="38">
        <v>3519.7668739599621</v>
      </c>
      <c r="L1452" s="38">
        <v>3600.8234898714577</v>
      </c>
      <c r="M1452" s="38">
        <v>3637.2052732577858</v>
      </c>
      <c r="N1452" s="38">
        <v>3726.8934657079599</v>
      </c>
      <c r="O1452" s="38">
        <v>3743.1154727493285</v>
      </c>
      <c r="P1452" s="38">
        <v>3731.2941680447734</v>
      </c>
      <c r="Q1452" s="38">
        <v>3694.6187015587238</v>
      </c>
      <c r="R1452" s="38">
        <v>3654.2281316613362</v>
      </c>
      <c r="S1452" s="38">
        <v>3611.8217987009657</v>
      </c>
      <c r="T1452" s="38">
        <v>3600.7985843482138</v>
      </c>
      <c r="U1452" s="38">
        <v>3599.6903775827514</v>
      </c>
      <c r="V1452" s="38">
        <v>3621.4388547088829</v>
      </c>
      <c r="W1452" s="38">
        <v>3666.0805213050548</v>
      </c>
      <c r="X1452" s="38">
        <v>3719.1492665792434</v>
      </c>
      <c r="Y1452" s="38">
        <v>3781.0675541571895</v>
      </c>
      <c r="Z1452" s="38">
        <v>3849.8523366171316</v>
      </c>
      <c r="AA1452" s="38">
        <v>3908.2134087016743</v>
      </c>
      <c r="AB1452" s="38">
        <v>3955.8999068567955</v>
      </c>
      <c r="AC1452" s="38">
        <v>3993.3681891806009</v>
      </c>
      <c r="AD1452" s="38">
        <v>4022.2649511665591</v>
      </c>
    </row>
    <row r="1453" spans="1:30" x14ac:dyDescent="0.25">
      <c r="A1453" t="s">
        <v>24</v>
      </c>
      <c r="B1453" t="s">
        <v>23</v>
      </c>
      <c r="C1453" s="31" t="s">
        <v>5</v>
      </c>
      <c r="D1453" s="6" t="s">
        <v>41</v>
      </c>
      <c r="E1453" s="38">
        <v>3392</v>
      </c>
      <c r="F1453" s="38">
        <v>3303.4694607159613</v>
      </c>
      <c r="G1453" s="38">
        <v>3252.5535054586867</v>
      </c>
      <c r="H1453" s="38">
        <v>3217.9292115346634</v>
      </c>
      <c r="I1453" s="38">
        <v>3178.4184685907139</v>
      </c>
      <c r="J1453" s="38">
        <v>3169.6376349524489</v>
      </c>
      <c r="K1453" s="38">
        <v>3149.1916275726526</v>
      </c>
      <c r="L1453" s="38">
        <v>3128.1276973200738</v>
      </c>
      <c r="M1453" s="38">
        <v>3129.4280139179969</v>
      </c>
      <c r="N1453" s="38">
        <v>3126.0942967519859</v>
      </c>
      <c r="O1453" s="38">
        <v>3146.6859146531287</v>
      </c>
      <c r="P1453" s="38">
        <v>3210.7321139391524</v>
      </c>
      <c r="Q1453" s="38">
        <v>3275.3571945812364</v>
      </c>
      <c r="R1453" s="38">
        <v>3318.1764423720388</v>
      </c>
      <c r="S1453" s="38">
        <v>3379.1651171509643</v>
      </c>
      <c r="T1453" s="38">
        <v>3394.4852490901339</v>
      </c>
      <c r="U1453" s="38">
        <v>3389.893350826866</v>
      </c>
      <c r="V1453" s="38">
        <v>3374.4622721862906</v>
      </c>
      <c r="W1453" s="38">
        <v>3355.1659070672422</v>
      </c>
      <c r="X1453" s="38">
        <v>3331.3788188741969</v>
      </c>
      <c r="Y1453" s="38">
        <v>3322.1156574886204</v>
      </c>
      <c r="Z1453" s="38">
        <v>3320.4005866484067</v>
      </c>
      <c r="AA1453" s="38">
        <v>3332.3416575922829</v>
      </c>
      <c r="AB1453" s="38">
        <v>3365.1057529473646</v>
      </c>
      <c r="AC1453" s="38">
        <v>3408.7954658320423</v>
      </c>
      <c r="AD1453" s="38">
        <v>3459.6850196453242</v>
      </c>
    </row>
    <row r="1454" spans="1:30" x14ac:dyDescent="0.25">
      <c r="A1454" t="s">
        <v>24</v>
      </c>
      <c r="B1454" t="s">
        <v>23</v>
      </c>
      <c r="C1454" s="31" t="s">
        <v>5</v>
      </c>
      <c r="D1454" s="2" t="s">
        <v>42</v>
      </c>
      <c r="E1454" s="38">
        <v>3594</v>
      </c>
      <c r="F1454" s="38">
        <v>3713.0486314654045</v>
      </c>
      <c r="G1454" s="38">
        <v>3776.0077184803904</v>
      </c>
      <c r="H1454" s="38">
        <v>3816.5999665341878</v>
      </c>
      <c r="I1454" s="38">
        <v>3845.2388865018611</v>
      </c>
      <c r="J1454" s="38">
        <v>3854.1587094234301</v>
      </c>
      <c r="K1454" s="38">
        <v>3838.4540213365822</v>
      </c>
      <c r="L1454" s="38">
        <v>3831.2837657697769</v>
      </c>
      <c r="M1454" s="38">
        <v>3828.6589344524486</v>
      </c>
      <c r="N1454" s="38">
        <v>3824.4535229708104</v>
      </c>
      <c r="O1454" s="38">
        <v>3838.9894912705677</v>
      </c>
      <c r="P1454" s="38">
        <v>3845.3667505106778</v>
      </c>
      <c r="Q1454" s="38">
        <v>3849.9873913681349</v>
      </c>
      <c r="R1454" s="38">
        <v>3864.8091285736318</v>
      </c>
      <c r="S1454" s="38">
        <v>3876.5052489293953</v>
      </c>
      <c r="T1454" s="38">
        <v>3906.0436953251419</v>
      </c>
      <c r="U1454" s="38">
        <v>3962.9513938493328</v>
      </c>
      <c r="V1454" s="38">
        <v>4023.2055629499273</v>
      </c>
      <c r="W1454" s="38">
        <v>4069.1287178393068</v>
      </c>
      <c r="X1454" s="38">
        <v>4120.2847499587133</v>
      </c>
      <c r="Y1454" s="38">
        <v>4139.4787818966006</v>
      </c>
      <c r="Z1454" s="38">
        <v>4142.3276510205615</v>
      </c>
      <c r="AA1454" s="38">
        <v>4139.4788546107202</v>
      </c>
      <c r="AB1454" s="38">
        <v>4130.6718597593654</v>
      </c>
      <c r="AC1454" s="38">
        <v>4115.4655466087452</v>
      </c>
      <c r="AD1454" s="38">
        <v>4112.5279893308216</v>
      </c>
    </row>
    <row r="1455" spans="1:30" x14ac:dyDescent="0.25">
      <c r="A1455" t="s">
        <v>24</v>
      </c>
      <c r="B1455" t="s">
        <v>23</v>
      </c>
      <c r="C1455" s="31" t="s">
        <v>5</v>
      </c>
      <c r="D1455" s="4" t="s">
        <v>43</v>
      </c>
      <c r="E1455" s="38">
        <v>3752</v>
      </c>
      <c r="F1455" s="38">
        <v>3754.7027007229321</v>
      </c>
      <c r="G1455" s="38">
        <v>3731.4757435889396</v>
      </c>
      <c r="H1455" s="38">
        <v>3776.5316489286829</v>
      </c>
      <c r="I1455" s="38">
        <v>3800.6483928855828</v>
      </c>
      <c r="J1455" s="38">
        <v>3860.8320009530821</v>
      </c>
      <c r="K1455" s="38">
        <v>3967.2822518748349</v>
      </c>
      <c r="L1455" s="38">
        <v>4040.5387103597623</v>
      </c>
      <c r="M1455" s="38">
        <v>4093.233357122615</v>
      </c>
      <c r="N1455" s="38">
        <v>4132.980716791646</v>
      </c>
      <c r="O1455" s="38">
        <v>4153.0677668267372</v>
      </c>
      <c r="P1455" s="38">
        <v>4159.174961819519</v>
      </c>
      <c r="Q1455" s="38">
        <v>4164.5792788531508</v>
      </c>
      <c r="R1455" s="38">
        <v>4168.8761006142995</v>
      </c>
      <c r="S1455" s="38">
        <v>4169.4243082119219</v>
      </c>
      <c r="T1455" s="38">
        <v>4181.2971787543493</v>
      </c>
      <c r="U1455" s="38">
        <v>4184.3251270928959</v>
      </c>
      <c r="V1455" s="38">
        <v>4187.0220920087622</v>
      </c>
      <c r="W1455" s="38">
        <v>4197.6546251452128</v>
      </c>
      <c r="X1455" s="38">
        <v>4207.2869214671919</v>
      </c>
      <c r="Y1455" s="38">
        <v>4233.3819081869769</v>
      </c>
      <c r="Z1455" s="38">
        <v>4282.5694137753135</v>
      </c>
      <c r="AA1455" s="38">
        <v>4336.4976386513563</v>
      </c>
      <c r="AB1455" s="38">
        <v>4380.1323480230094</v>
      </c>
      <c r="AC1455" s="38">
        <v>4426.2081191742782</v>
      </c>
      <c r="AD1455" s="38">
        <v>4445.9662376398574</v>
      </c>
    </row>
    <row r="1456" spans="1:30" x14ac:dyDescent="0.25">
      <c r="A1456" t="s">
        <v>24</v>
      </c>
      <c r="B1456" t="s">
        <v>23</v>
      </c>
      <c r="C1456" s="31" t="s">
        <v>5</v>
      </c>
      <c r="D1456" s="2" t="s">
        <v>44</v>
      </c>
      <c r="E1456" s="38">
        <v>3587</v>
      </c>
      <c r="F1456" s="38">
        <v>3590.6669852076789</v>
      </c>
      <c r="G1456" s="38">
        <v>3692.9834112050694</v>
      </c>
      <c r="H1456" s="38">
        <v>3760.4643665681588</v>
      </c>
      <c r="I1456" s="38">
        <v>3872.0091228271231</v>
      </c>
      <c r="J1456" s="38">
        <v>3931.0042194434359</v>
      </c>
      <c r="K1456" s="38">
        <v>3971.7948085614908</v>
      </c>
      <c r="L1456" s="38">
        <v>3983.0953940115942</v>
      </c>
      <c r="M1456" s="38">
        <v>4038.2900465294483</v>
      </c>
      <c r="N1456" s="38">
        <v>4081.0677484501493</v>
      </c>
      <c r="O1456" s="38">
        <v>4140.9396539877853</v>
      </c>
      <c r="P1456" s="38">
        <v>4234.7439790367862</v>
      </c>
      <c r="Q1456" s="38">
        <v>4304.6171370267011</v>
      </c>
      <c r="R1456" s="38">
        <v>4355.2511762681961</v>
      </c>
      <c r="S1456" s="38">
        <v>4391.5341869960894</v>
      </c>
      <c r="T1456" s="38">
        <v>4409.7353391651504</v>
      </c>
      <c r="U1456" s="38">
        <v>4416.6327722199403</v>
      </c>
      <c r="V1456" s="38">
        <v>4419.6925033045536</v>
      </c>
      <c r="W1456" s="38">
        <v>4421.4926515462275</v>
      </c>
      <c r="X1456" s="38">
        <v>4420.1870198645574</v>
      </c>
      <c r="Y1456" s="38">
        <v>4429.164634451271</v>
      </c>
      <c r="Z1456" s="38">
        <v>4431.2343571667734</v>
      </c>
      <c r="AA1456" s="38">
        <v>4434.3566816165903</v>
      </c>
      <c r="AB1456" s="38">
        <v>4444.5660532358288</v>
      </c>
      <c r="AC1456" s="38">
        <v>4454.5652638447264</v>
      </c>
      <c r="AD1456" s="38">
        <v>4480.0605857596474</v>
      </c>
    </row>
    <row r="1457" spans="1:30" x14ac:dyDescent="0.25">
      <c r="A1457" t="s">
        <v>24</v>
      </c>
      <c r="B1457" t="s">
        <v>23</v>
      </c>
      <c r="C1457" s="31" t="s">
        <v>5</v>
      </c>
      <c r="D1457" s="2" t="s">
        <v>45</v>
      </c>
      <c r="E1457" s="38">
        <v>3999</v>
      </c>
      <c r="F1457" s="38">
        <v>3814.5242175858189</v>
      </c>
      <c r="G1457" s="38">
        <v>3744.7432086793387</v>
      </c>
      <c r="H1457" s="38">
        <v>3671.4186359549954</v>
      </c>
      <c r="I1457" s="38">
        <v>3665.4231966082102</v>
      </c>
      <c r="J1457" s="38">
        <v>3686.855126613119</v>
      </c>
      <c r="K1457" s="38">
        <v>3721.9155974997802</v>
      </c>
      <c r="L1457" s="38">
        <v>3833.5562977286372</v>
      </c>
      <c r="M1457" s="38">
        <v>3920.410345669688</v>
      </c>
      <c r="N1457" s="38">
        <v>4034.3939557368617</v>
      </c>
      <c r="O1457" s="38">
        <v>4103.9953837152698</v>
      </c>
      <c r="P1457" s="38">
        <v>4156.2225197564967</v>
      </c>
      <c r="Q1457" s="38">
        <v>4179.7453291004767</v>
      </c>
      <c r="R1457" s="38">
        <v>4234.2876039040184</v>
      </c>
      <c r="S1457" s="38">
        <v>4281.5050858013692</v>
      </c>
      <c r="T1457" s="38">
        <v>4337.0189885683621</v>
      </c>
      <c r="U1457" s="38">
        <v>4417.7639194239127</v>
      </c>
      <c r="V1457" s="38">
        <v>4479.763225838059</v>
      </c>
      <c r="W1457" s="38">
        <v>4525.3580642077777</v>
      </c>
      <c r="X1457" s="38">
        <v>4557.3988249601789</v>
      </c>
      <c r="Y1457" s="38">
        <v>4574.313552517222</v>
      </c>
      <c r="Z1457" s="38">
        <v>4582.9973386508154</v>
      </c>
      <c r="AA1457" s="38">
        <v>4586.6176812141575</v>
      </c>
      <c r="AB1457" s="38">
        <v>4588.9485912745304</v>
      </c>
      <c r="AC1457" s="38">
        <v>4588.4405689939585</v>
      </c>
      <c r="AD1457" s="38">
        <v>4597.0449816683722</v>
      </c>
    </row>
    <row r="1458" spans="1:30" x14ac:dyDescent="0.25">
      <c r="A1458" t="s">
        <v>24</v>
      </c>
      <c r="B1458" t="s">
        <v>23</v>
      </c>
      <c r="C1458" s="31" t="s">
        <v>5</v>
      </c>
      <c r="D1458" s="2" t="s">
        <v>46</v>
      </c>
      <c r="E1458" s="38">
        <v>4203</v>
      </c>
      <c r="F1458" s="38">
        <v>4306.4056901450622</v>
      </c>
      <c r="G1458" s="38">
        <v>4226.4985988465342</v>
      </c>
      <c r="H1458" s="38">
        <v>4159.2278069375179</v>
      </c>
      <c r="I1458" s="38">
        <v>4071.0004160630651</v>
      </c>
      <c r="J1458" s="38">
        <v>3998.7920298447943</v>
      </c>
      <c r="K1458" s="38">
        <v>3848.2699887411432</v>
      </c>
      <c r="L1458" s="38">
        <v>3791.2125837952644</v>
      </c>
      <c r="M1458" s="38">
        <v>3736.8969928604943</v>
      </c>
      <c r="N1458" s="38">
        <v>3742.6744546069817</v>
      </c>
      <c r="O1458" s="38">
        <v>3773.7916834915281</v>
      </c>
      <c r="P1458" s="38">
        <v>3821.5372533436116</v>
      </c>
      <c r="Q1458" s="38">
        <v>3932.7232995944541</v>
      </c>
      <c r="R1458" s="38">
        <v>4024.7559451709858</v>
      </c>
      <c r="S1458" s="38">
        <v>4134.1286156989045</v>
      </c>
      <c r="T1458" s="38">
        <v>4205.7270907970378</v>
      </c>
      <c r="U1458" s="38">
        <v>4259.2870509948261</v>
      </c>
      <c r="V1458" s="38">
        <v>4286.5116175941403</v>
      </c>
      <c r="W1458" s="38">
        <v>4337.7909469389788</v>
      </c>
      <c r="X1458" s="38">
        <v>4386.3536950821135</v>
      </c>
      <c r="Y1458" s="38">
        <v>4439.2145151967607</v>
      </c>
      <c r="Z1458" s="38">
        <v>4512.4079213627383</v>
      </c>
      <c r="AA1458" s="38">
        <v>4570.6919079194204</v>
      </c>
      <c r="AB1458" s="38">
        <v>4614.635234461517</v>
      </c>
      <c r="AC1458" s="38">
        <v>4645.5365277343171</v>
      </c>
      <c r="AD1458" s="38">
        <v>4663.001187316414</v>
      </c>
    </row>
    <row r="1459" spans="1:30" x14ac:dyDescent="0.25">
      <c r="A1459" t="s">
        <v>24</v>
      </c>
      <c r="B1459" t="s">
        <v>23</v>
      </c>
      <c r="C1459" s="31" t="s">
        <v>5</v>
      </c>
      <c r="D1459" s="2" t="s">
        <v>47</v>
      </c>
      <c r="E1459" s="38">
        <v>4211</v>
      </c>
      <c r="F1459" s="38">
        <v>4131.9199423587133</v>
      </c>
      <c r="G1459" s="38">
        <v>4076.4865748702223</v>
      </c>
      <c r="H1459" s="38">
        <v>4075.3842729360704</v>
      </c>
      <c r="I1459" s="38">
        <v>4091.797835072658</v>
      </c>
      <c r="J1459" s="38">
        <v>4150.2164129548764</v>
      </c>
      <c r="K1459" s="38">
        <v>4256.710196538429</v>
      </c>
      <c r="L1459" s="38">
        <v>4214.5094413954293</v>
      </c>
      <c r="M1459" s="38">
        <v>4169.0163690555055</v>
      </c>
      <c r="N1459" s="38">
        <v>4097.1969070668765</v>
      </c>
      <c r="O1459" s="38">
        <v>4023.3362074811339</v>
      </c>
      <c r="P1459" s="38">
        <v>3891.2056792757394</v>
      </c>
      <c r="Q1459" s="38">
        <v>3837.7882098070695</v>
      </c>
      <c r="R1459" s="38">
        <v>3792.2052115304309</v>
      </c>
      <c r="S1459" s="38">
        <v>3801.8716693702045</v>
      </c>
      <c r="T1459" s="38">
        <v>3836.8558715757622</v>
      </c>
      <c r="U1459" s="38">
        <v>3889.7011563792266</v>
      </c>
      <c r="V1459" s="38">
        <v>3996.9196208235926</v>
      </c>
      <c r="W1459" s="38">
        <v>4090.2570140006496</v>
      </c>
      <c r="X1459" s="38">
        <v>4195.2909499940697</v>
      </c>
      <c r="Y1459" s="38">
        <v>4268.6803115610446</v>
      </c>
      <c r="Z1459" s="38">
        <v>4324.716445761027</v>
      </c>
      <c r="AA1459" s="38">
        <v>4356.5988181981538</v>
      </c>
      <c r="AB1459" s="38">
        <v>4407.6128058441673</v>
      </c>
      <c r="AC1459" s="38">
        <v>4459.0294403780135</v>
      </c>
      <c r="AD1459" s="38">
        <v>4511.6487451773364</v>
      </c>
    </row>
    <row r="1460" spans="1:30" x14ac:dyDescent="0.25">
      <c r="A1460" t="s">
        <v>24</v>
      </c>
      <c r="B1460" t="s">
        <v>23</v>
      </c>
      <c r="C1460" s="31" t="s">
        <v>5</v>
      </c>
      <c r="D1460" s="2" t="s">
        <v>48</v>
      </c>
      <c r="E1460" s="38">
        <v>4306</v>
      </c>
      <c r="F1460" s="38">
        <v>4309.0695152652115</v>
      </c>
      <c r="G1460" s="38">
        <v>4333.6247572525735</v>
      </c>
      <c r="H1460" s="38">
        <v>4334.2568413846611</v>
      </c>
      <c r="I1460" s="38">
        <v>4278.1493388554964</v>
      </c>
      <c r="J1460" s="38">
        <v>4173.7798822005389</v>
      </c>
      <c r="K1460" s="38">
        <v>4114.0225110147758</v>
      </c>
      <c r="L1460" s="38">
        <v>4072.1720219807958</v>
      </c>
      <c r="M1460" s="38">
        <v>4078.782247815258</v>
      </c>
      <c r="N1460" s="38">
        <v>4107.7547087976818</v>
      </c>
      <c r="O1460" s="38">
        <v>4179.551295366975</v>
      </c>
      <c r="P1460" s="38">
        <v>4284.0167225177229</v>
      </c>
      <c r="Q1460" s="38">
        <v>4264.6716606486307</v>
      </c>
      <c r="R1460" s="38">
        <v>4230.883942129889</v>
      </c>
      <c r="S1460" s="38">
        <v>4167.6998437388211</v>
      </c>
      <c r="T1460" s="38">
        <v>4090.2655380971355</v>
      </c>
      <c r="U1460" s="38">
        <v>3968.6773230520394</v>
      </c>
      <c r="V1460" s="38">
        <v>3916.0164441023967</v>
      </c>
      <c r="W1460" s="38">
        <v>3876.1990367931812</v>
      </c>
      <c r="X1460" s="38">
        <v>3889.191801138661</v>
      </c>
      <c r="Y1460" s="38">
        <v>3928.5667968688454</v>
      </c>
      <c r="Z1460" s="38">
        <v>3987.6517525984432</v>
      </c>
      <c r="AA1460" s="38">
        <v>4094.9534541072726</v>
      </c>
      <c r="AB1460" s="38">
        <v>4192.2068302060015</v>
      </c>
      <c r="AC1460" s="38">
        <v>4297.0335561073953</v>
      </c>
      <c r="AD1460" s="38">
        <v>4374.2877692725961</v>
      </c>
    </row>
    <row r="1461" spans="1:30" x14ac:dyDescent="0.25">
      <c r="A1461" t="s">
        <v>24</v>
      </c>
      <c r="B1461" t="s">
        <v>23</v>
      </c>
      <c r="C1461" s="31" t="s">
        <v>5</v>
      </c>
      <c r="D1461" s="2" t="s">
        <v>49</v>
      </c>
      <c r="E1461" s="38">
        <v>3934</v>
      </c>
      <c r="F1461" s="38">
        <v>3974.6300323089899</v>
      </c>
      <c r="G1461" s="38">
        <v>3997.1739404861473</v>
      </c>
      <c r="H1461" s="38">
        <v>4084.8877141114622</v>
      </c>
      <c r="I1461" s="38">
        <v>4155.4719147350906</v>
      </c>
      <c r="J1461" s="38">
        <v>4222.0763380809258</v>
      </c>
      <c r="K1461" s="38">
        <v>4253.3547983456883</v>
      </c>
      <c r="L1461" s="38">
        <v>4293.969621987987</v>
      </c>
      <c r="M1461" s="38">
        <v>4310.5524599677392</v>
      </c>
      <c r="N1461" s="38">
        <v>4271.2331844506289</v>
      </c>
      <c r="O1461" s="38">
        <v>4186.9248724500567</v>
      </c>
      <c r="P1461" s="38">
        <v>4137.1559846377977</v>
      </c>
      <c r="Q1461" s="38">
        <v>4103.3820106314115</v>
      </c>
      <c r="R1461" s="38">
        <v>4113.5929353600413</v>
      </c>
      <c r="S1461" s="38">
        <v>4149.1858686050246</v>
      </c>
      <c r="T1461" s="38">
        <v>4228.1913296876246</v>
      </c>
      <c r="U1461" s="38">
        <v>4328.3398101450593</v>
      </c>
      <c r="V1461" s="38">
        <v>4323.1248337984744</v>
      </c>
      <c r="W1461" s="38">
        <v>4297.0254346875545</v>
      </c>
      <c r="X1461" s="38">
        <v>4240.4629392088218</v>
      </c>
      <c r="Y1461" s="38">
        <v>4162.5818462856541</v>
      </c>
      <c r="Z1461" s="38">
        <v>4052.5083278487914</v>
      </c>
      <c r="AA1461" s="38">
        <v>4003.4579330731776</v>
      </c>
      <c r="AB1461" s="38">
        <v>3971.0704857508258</v>
      </c>
      <c r="AC1461" s="38">
        <v>3989.2360226628034</v>
      </c>
      <c r="AD1461" s="38">
        <v>4034.7317149989171</v>
      </c>
    </row>
    <row r="1462" spans="1:30" x14ac:dyDescent="0.25">
      <c r="A1462" t="s">
        <v>24</v>
      </c>
      <c r="B1462" t="s">
        <v>23</v>
      </c>
      <c r="C1462" s="31" t="s">
        <v>5</v>
      </c>
      <c r="D1462" s="2" t="s">
        <v>50</v>
      </c>
      <c r="E1462" s="38">
        <v>3685</v>
      </c>
      <c r="F1462" s="38">
        <v>3712.7183647759539</v>
      </c>
      <c r="G1462" s="38">
        <v>3734.6263237022436</v>
      </c>
      <c r="H1462" s="38">
        <v>3734.7575448166331</v>
      </c>
      <c r="I1462" s="38">
        <v>3734.2875286916442</v>
      </c>
      <c r="J1462" s="38">
        <v>3778.1459159493224</v>
      </c>
      <c r="K1462" s="38">
        <v>3833.7667150828397</v>
      </c>
      <c r="L1462" s="38">
        <v>3875.2350045032499</v>
      </c>
      <c r="M1462" s="38">
        <v>3967.8990790153398</v>
      </c>
      <c r="N1462" s="38">
        <v>4046.3517212433817</v>
      </c>
      <c r="O1462" s="38">
        <v>4120.0308996215126</v>
      </c>
      <c r="P1462" s="38">
        <v>4165.525077637787</v>
      </c>
      <c r="Q1462" s="38">
        <v>4212.9527017587752</v>
      </c>
      <c r="R1462" s="38">
        <v>4237.300249163055</v>
      </c>
      <c r="S1462" s="38">
        <v>4207.7229256876835</v>
      </c>
      <c r="T1462" s="38">
        <v>4137.5867343132595</v>
      </c>
      <c r="U1462" s="38">
        <v>4094.2627643882702</v>
      </c>
      <c r="V1462" s="38">
        <v>4065.4026112183419</v>
      </c>
      <c r="W1462" s="38">
        <v>4077.5416501051595</v>
      </c>
      <c r="X1462" s="38">
        <v>4117.7270217169225</v>
      </c>
      <c r="Y1462" s="38">
        <v>4202.3961898235884</v>
      </c>
      <c r="Z1462" s="38">
        <v>4299.893491502743</v>
      </c>
      <c r="AA1462" s="38">
        <v>4306.6462626320035</v>
      </c>
      <c r="AB1462" s="38">
        <v>4288.4393838438218</v>
      </c>
      <c r="AC1462" s="38">
        <v>4239.9515173751006</v>
      </c>
      <c r="AD1462" s="38">
        <v>4165.7256263497757</v>
      </c>
    </row>
    <row r="1463" spans="1:30" x14ac:dyDescent="0.25">
      <c r="A1463" t="s">
        <v>24</v>
      </c>
      <c r="B1463" t="s">
        <v>23</v>
      </c>
      <c r="C1463" s="31" t="s">
        <v>5</v>
      </c>
      <c r="D1463" s="2" t="s">
        <v>51</v>
      </c>
      <c r="E1463" s="38">
        <v>2920</v>
      </c>
      <c r="F1463" s="38">
        <v>3042.0175335036984</v>
      </c>
      <c r="G1463" s="38">
        <v>3207.2252929511151</v>
      </c>
      <c r="H1463" s="38">
        <v>3279.4502569500173</v>
      </c>
      <c r="I1463" s="38">
        <v>3340.6440531038775</v>
      </c>
      <c r="J1463" s="38">
        <v>3446.1686364672705</v>
      </c>
      <c r="K1463" s="38">
        <v>3480.5188031510961</v>
      </c>
      <c r="L1463" s="38">
        <v>3512.7804394632958</v>
      </c>
      <c r="M1463" s="38">
        <v>3529.3279942577406</v>
      </c>
      <c r="N1463" s="38">
        <v>3542.1631386730974</v>
      </c>
      <c r="O1463" s="38">
        <v>3591.0319150783771</v>
      </c>
      <c r="P1463" s="38">
        <v>3650.7079178183194</v>
      </c>
      <c r="Q1463" s="38">
        <v>3700.0166032802622</v>
      </c>
      <c r="R1463" s="38">
        <v>3791.0705849958385</v>
      </c>
      <c r="S1463" s="38">
        <v>3870.4882405268027</v>
      </c>
      <c r="T1463" s="38">
        <v>3945.9339856239653</v>
      </c>
      <c r="U1463" s="38">
        <v>3997.9395897324857</v>
      </c>
      <c r="V1463" s="38">
        <v>4047.6351065396157</v>
      </c>
      <c r="W1463" s="38">
        <v>4076.4979479798608</v>
      </c>
      <c r="X1463" s="38">
        <v>4054.9583003297453</v>
      </c>
      <c r="Y1463" s="38">
        <v>3997.7543116711859</v>
      </c>
      <c r="Z1463" s="38">
        <v>3962.375071178898</v>
      </c>
      <c r="AA1463" s="38">
        <v>3940.4377570690822</v>
      </c>
      <c r="AB1463" s="38">
        <v>3956.6862309801404</v>
      </c>
      <c r="AC1463" s="38">
        <v>4001.6762831324058</v>
      </c>
      <c r="AD1463" s="38">
        <v>4090.3836363287346</v>
      </c>
    </row>
    <row r="1464" spans="1:30" x14ac:dyDescent="0.25">
      <c r="A1464" t="s">
        <v>24</v>
      </c>
      <c r="B1464" t="s">
        <v>23</v>
      </c>
      <c r="C1464" s="31" t="s">
        <v>5</v>
      </c>
      <c r="D1464" s="2" t="s">
        <v>52</v>
      </c>
      <c r="E1464" s="38">
        <v>2167</v>
      </c>
      <c r="F1464" s="38">
        <v>2225.0429601107317</v>
      </c>
      <c r="G1464" s="38">
        <v>2299.6272869121835</v>
      </c>
      <c r="H1464" s="38">
        <v>2384.0859462282306</v>
      </c>
      <c r="I1464" s="38">
        <v>2513.5811616750029</v>
      </c>
      <c r="J1464" s="38">
        <v>2595.1605041259854</v>
      </c>
      <c r="K1464" s="38">
        <v>2721.098927748028</v>
      </c>
      <c r="L1464" s="38">
        <v>2877.9469146106794</v>
      </c>
      <c r="M1464" s="38">
        <v>2954.5498835215244</v>
      </c>
      <c r="N1464" s="38">
        <v>3022.3008688181576</v>
      </c>
      <c r="O1464" s="38">
        <v>3123.6888537979412</v>
      </c>
      <c r="P1464" s="38">
        <v>3159.2915624250704</v>
      </c>
      <c r="Q1464" s="38">
        <v>3197.4750898456459</v>
      </c>
      <c r="R1464" s="38">
        <v>3222.5049387645731</v>
      </c>
      <c r="S1464" s="38">
        <v>3243.777465828819</v>
      </c>
      <c r="T1464" s="38">
        <v>3295.6856716674451</v>
      </c>
      <c r="U1464" s="38">
        <v>3356.7625994177561</v>
      </c>
      <c r="V1464" s="38">
        <v>3411.0289807336203</v>
      </c>
      <c r="W1464" s="38">
        <v>3498.6711345113972</v>
      </c>
      <c r="X1464" s="38">
        <v>3577.7710783342077</v>
      </c>
      <c r="Y1464" s="38">
        <v>3654.8748308627564</v>
      </c>
      <c r="Z1464" s="38">
        <v>3712.4006970967953</v>
      </c>
      <c r="AA1464" s="38">
        <v>3765.7304660492405</v>
      </c>
      <c r="AB1464" s="38">
        <v>3800.1127764074945</v>
      </c>
      <c r="AC1464" s="38">
        <v>3788.2439716925001</v>
      </c>
      <c r="AD1464" s="38">
        <v>3745.1615656306335</v>
      </c>
    </row>
    <row r="1465" spans="1:30" x14ac:dyDescent="0.25">
      <c r="A1465" t="s">
        <v>24</v>
      </c>
      <c r="B1465" t="s">
        <v>23</v>
      </c>
      <c r="C1465" s="31" t="s">
        <v>5</v>
      </c>
      <c r="D1465" s="2" t="s">
        <v>53</v>
      </c>
      <c r="E1465" s="38">
        <v>1467</v>
      </c>
      <c r="F1465" s="38">
        <v>1512.7489473929047</v>
      </c>
      <c r="G1465" s="38">
        <v>1554.907465994507</v>
      </c>
      <c r="H1465" s="38">
        <v>1653.1313993466665</v>
      </c>
      <c r="I1465" s="38">
        <v>1726.8795721721742</v>
      </c>
      <c r="J1465" s="38">
        <v>1789.4219118302733</v>
      </c>
      <c r="K1465" s="38">
        <v>1849.366329133994</v>
      </c>
      <c r="L1465" s="38">
        <v>1919.1470676139741</v>
      </c>
      <c r="M1465" s="38">
        <v>2000.325268028007</v>
      </c>
      <c r="N1465" s="38">
        <v>2117.9370657304908</v>
      </c>
      <c r="O1465" s="38">
        <v>2196.5246861226115</v>
      </c>
      <c r="P1465" s="38">
        <v>2316.9106585164041</v>
      </c>
      <c r="Q1465" s="38">
        <v>2458.3522799927109</v>
      </c>
      <c r="R1465" s="38">
        <v>2533.7163922890463</v>
      </c>
      <c r="S1465" s="38">
        <v>2603.7364313616818</v>
      </c>
      <c r="T1465" s="38">
        <v>2697.132308883663</v>
      </c>
      <c r="U1465" s="38">
        <v>2733.9088178875973</v>
      </c>
      <c r="V1465" s="38">
        <v>2776.9768776243736</v>
      </c>
      <c r="W1465" s="38">
        <v>2808.5113229081621</v>
      </c>
      <c r="X1465" s="38">
        <v>2838.3014276269664</v>
      </c>
      <c r="Y1465" s="38">
        <v>2893.9713696944691</v>
      </c>
      <c r="Z1465" s="38">
        <v>2957.4021860389257</v>
      </c>
      <c r="AA1465" s="38">
        <v>3017.7122550126542</v>
      </c>
      <c r="AB1465" s="38">
        <v>3103.1215595853487</v>
      </c>
      <c r="AC1465" s="38">
        <v>3182.8915396367165</v>
      </c>
      <c r="AD1465" s="38">
        <v>3262.5550277094835</v>
      </c>
    </row>
    <row r="1466" spans="1:30" x14ac:dyDescent="0.25">
      <c r="A1466" t="s">
        <v>24</v>
      </c>
      <c r="B1466" t="s">
        <v>23</v>
      </c>
      <c r="C1466" s="31" t="s">
        <v>5</v>
      </c>
      <c r="D1466" s="2" t="s">
        <v>1</v>
      </c>
      <c r="E1466" s="38">
        <v>1672</v>
      </c>
      <c r="F1466" s="38">
        <v>1688.2570358633552</v>
      </c>
      <c r="G1466" s="38">
        <v>1701.3616069422903</v>
      </c>
      <c r="H1466" s="38">
        <v>1692.4271344370252</v>
      </c>
      <c r="I1466" s="38">
        <v>1716.6895622414588</v>
      </c>
      <c r="J1466" s="38">
        <v>1754.1262809453467</v>
      </c>
      <c r="K1466" s="38">
        <v>1806.4171753089399</v>
      </c>
      <c r="L1466" s="38">
        <v>1851.2714331278473</v>
      </c>
      <c r="M1466" s="38">
        <v>1921.0913092974909</v>
      </c>
      <c r="N1466" s="38">
        <v>1996.3211659012184</v>
      </c>
      <c r="O1466" s="38">
        <v>2071.7909675092405</v>
      </c>
      <c r="P1466" s="38">
        <v>2156.0175795547298</v>
      </c>
      <c r="Q1466" s="38">
        <v>2240.1864459914664</v>
      </c>
      <c r="R1466" s="38">
        <v>2351.0662332268425</v>
      </c>
      <c r="S1466" s="38">
        <v>2492.063159632095</v>
      </c>
      <c r="T1466" s="38">
        <v>2602.6251428903074</v>
      </c>
      <c r="U1466" s="38">
        <v>2754.2722234706889</v>
      </c>
      <c r="V1466" s="38">
        <v>2916.3395228674099</v>
      </c>
      <c r="W1466" s="38">
        <v>3045.7170940247001</v>
      </c>
      <c r="X1466" s="38">
        <v>3191.9248420017343</v>
      </c>
      <c r="Y1466" s="38">
        <v>3330.3939040423711</v>
      </c>
      <c r="Z1466" s="38">
        <v>3455.8762894336151</v>
      </c>
      <c r="AA1466" s="38">
        <v>3594.3038898870445</v>
      </c>
      <c r="AB1466" s="38">
        <v>3699.5109574247117</v>
      </c>
      <c r="AC1466" s="38">
        <v>3816.6235404672216</v>
      </c>
      <c r="AD1466" s="38">
        <v>3948.7906211737768</v>
      </c>
    </row>
    <row r="1467" spans="1:30" x14ac:dyDescent="0.25">
      <c r="A1467" t="s">
        <v>24</v>
      </c>
      <c r="B1467" t="s">
        <v>23</v>
      </c>
      <c r="C1467" s="31" t="s">
        <v>5</v>
      </c>
      <c r="D1467" s="2" t="s">
        <v>0</v>
      </c>
      <c r="E1467" s="38">
        <v>63608</v>
      </c>
      <c r="F1467" s="38">
        <v>63707.742702698721</v>
      </c>
      <c r="G1467" s="38">
        <v>63903.795087475424</v>
      </c>
      <c r="H1467" s="38">
        <v>64195.121468950361</v>
      </c>
      <c r="I1467" s="38">
        <v>64592.380208894436</v>
      </c>
      <c r="J1467" s="38">
        <v>65098.00671710298</v>
      </c>
      <c r="K1467" s="38">
        <v>65635.097000958383</v>
      </c>
      <c r="L1467" s="38">
        <v>66196.765298386716</v>
      </c>
      <c r="M1467" s="38">
        <v>66783.869652088499</v>
      </c>
      <c r="N1467" s="38">
        <v>67393.451482552657</v>
      </c>
      <c r="O1467" s="38">
        <v>68027.714281893845</v>
      </c>
      <c r="P1467" s="38">
        <v>68678.672256511287</v>
      </c>
      <c r="Q1467" s="38">
        <v>69326.152899359891</v>
      </c>
      <c r="R1467" s="38">
        <v>69971.553499536836</v>
      </c>
      <c r="S1467" s="38">
        <v>70615.567960025364</v>
      </c>
      <c r="T1467" s="38">
        <v>71255.660621592964</v>
      </c>
      <c r="U1467" s="38">
        <v>71889.977432075975</v>
      </c>
      <c r="V1467" s="38">
        <v>72515.368595688618</v>
      </c>
      <c r="W1467" s="38">
        <v>73131.967509960916</v>
      </c>
      <c r="X1467" s="38">
        <v>73741.036318701212</v>
      </c>
      <c r="Y1467" s="38">
        <v>74342.392679895027</v>
      </c>
      <c r="Z1467" s="38">
        <v>74937.632615293915</v>
      </c>
      <c r="AA1467" s="38">
        <v>75528.231022397056</v>
      </c>
      <c r="AB1467" s="38">
        <v>76115.139217770295</v>
      </c>
      <c r="AC1467" s="38">
        <v>76699.147945719276</v>
      </c>
      <c r="AD1467" s="38">
        <v>77281.019529479177</v>
      </c>
    </row>
    <row r="1468" spans="1:30" x14ac:dyDescent="0.25">
      <c r="A1468" t="s">
        <v>24</v>
      </c>
      <c r="B1468" t="s">
        <v>23</v>
      </c>
      <c r="C1468" s="31" t="s">
        <v>6</v>
      </c>
      <c r="D1468" s="2" t="s">
        <v>37</v>
      </c>
      <c r="E1468" s="38">
        <v>8749</v>
      </c>
      <c r="F1468" s="38">
        <v>8604.9883813746565</v>
      </c>
      <c r="G1468" s="38">
        <v>8593.3303601314037</v>
      </c>
      <c r="H1468" s="38">
        <v>8665.9525384618246</v>
      </c>
      <c r="I1468" s="38">
        <v>8777.133117469697</v>
      </c>
      <c r="J1468" s="38">
        <v>8929.2199327344169</v>
      </c>
      <c r="K1468" s="38">
        <v>9107.156191612883</v>
      </c>
      <c r="L1468" s="38">
        <v>9263.4460304457789</v>
      </c>
      <c r="M1468" s="38">
        <v>9398.1862844788702</v>
      </c>
      <c r="N1468" s="38">
        <v>9511.9925727629306</v>
      </c>
      <c r="O1468" s="38">
        <v>9604.0744104693076</v>
      </c>
      <c r="P1468" s="38">
        <v>9674.5071355004384</v>
      </c>
      <c r="Q1468" s="38">
        <v>9744.4367942700956</v>
      </c>
      <c r="R1468" s="38">
        <v>9811.8821034885714</v>
      </c>
      <c r="S1468" s="38">
        <v>9876.6421951087359</v>
      </c>
      <c r="T1468" s="38">
        <v>9937.6063117751492</v>
      </c>
      <c r="U1468" s="38">
        <v>9993.6363057067429</v>
      </c>
      <c r="V1468" s="38">
        <v>10045.321332841173</v>
      </c>
      <c r="W1468" s="38">
        <v>10093.695195170225</v>
      </c>
      <c r="X1468" s="38">
        <v>10139.861899535048</v>
      </c>
      <c r="Y1468" s="38">
        <v>10185.338325251734</v>
      </c>
      <c r="Z1468" s="38">
        <v>10231.317448821694</v>
      </c>
      <c r="AA1468" s="38">
        <v>10278.780347331394</v>
      </c>
      <c r="AB1468" s="38">
        <v>10328.45768398455</v>
      </c>
      <c r="AC1468" s="38">
        <v>10380.730163635859</v>
      </c>
      <c r="AD1468" s="38">
        <v>10435.32734119142</v>
      </c>
    </row>
    <row r="1469" spans="1:30" x14ac:dyDescent="0.25">
      <c r="A1469" t="s">
        <v>24</v>
      </c>
      <c r="B1469" t="s">
        <v>23</v>
      </c>
      <c r="C1469" s="31" t="s">
        <v>6</v>
      </c>
      <c r="D1469" s="2" t="s">
        <v>38</v>
      </c>
      <c r="E1469" s="38">
        <v>9542</v>
      </c>
      <c r="F1469" s="38">
        <v>9418.9843770157167</v>
      </c>
      <c r="G1469" s="38">
        <v>9270.947999880671</v>
      </c>
      <c r="H1469" s="38">
        <v>9083.2658290653635</v>
      </c>
      <c r="I1469" s="38">
        <v>8913.4313839594142</v>
      </c>
      <c r="J1469" s="38">
        <v>8882.2752076332836</v>
      </c>
      <c r="K1469" s="38">
        <v>8819.641967214433</v>
      </c>
      <c r="L1469" s="38">
        <v>8855.1213457296999</v>
      </c>
      <c r="M1469" s="38">
        <v>8963.7570136364066</v>
      </c>
      <c r="N1469" s="38">
        <v>9108.3670779462082</v>
      </c>
      <c r="O1469" s="38">
        <v>9279.8003856665036</v>
      </c>
      <c r="P1469" s="38">
        <v>9473.1887543182347</v>
      </c>
      <c r="Q1469" s="38">
        <v>9642.8111142262169</v>
      </c>
      <c r="R1469" s="38">
        <v>9786.1108933656542</v>
      </c>
      <c r="S1469" s="38">
        <v>9903.4635705433684</v>
      </c>
      <c r="T1469" s="38">
        <v>9994.5701418360259</v>
      </c>
      <c r="U1469" s="38">
        <v>10060.334757652327</v>
      </c>
      <c r="V1469" s="38">
        <v>10124.365039129019</v>
      </c>
      <c r="W1469" s="38">
        <v>10186.243041348382</v>
      </c>
      <c r="X1469" s="38">
        <v>10245.615832580435</v>
      </c>
      <c r="Y1469" s="38">
        <v>10302.297879004771</v>
      </c>
      <c r="Z1469" s="38">
        <v>10355.708143671021</v>
      </c>
      <c r="AA1469" s="38">
        <v>10406.101270134768</v>
      </c>
      <c r="AB1469" s="38">
        <v>10454.229839910045</v>
      </c>
      <c r="AC1469" s="38">
        <v>10500.950706152151</v>
      </c>
      <c r="AD1469" s="38">
        <v>10547.048230169094</v>
      </c>
    </row>
    <row r="1470" spans="1:30" x14ac:dyDescent="0.25">
      <c r="A1470" t="s">
        <v>24</v>
      </c>
      <c r="B1470" t="s">
        <v>23</v>
      </c>
      <c r="C1470" s="31" t="s">
        <v>6</v>
      </c>
      <c r="D1470" s="2" t="s">
        <v>39</v>
      </c>
      <c r="E1470" s="38">
        <v>8639</v>
      </c>
      <c r="F1470" s="38">
        <v>8815.4392889985902</v>
      </c>
      <c r="G1470" s="38">
        <v>9005.4522028900428</v>
      </c>
      <c r="H1470" s="38">
        <v>9188.3136275247234</v>
      </c>
      <c r="I1470" s="38">
        <v>9383.8428886874917</v>
      </c>
      <c r="J1470" s="38">
        <v>9332.8178242256854</v>
      </c>
      <c r="K1470" s="38">
        <v>9269.3337156563066</v>
      </c>
      <c r="L1470" s="38">
        <v>9181.2602072942318</v>
      </c>
      <c r="M1470" s="38">
        <v>9056.5596360259151</v>
      </c>
      <c r="N1470" s="38">
        <v>8936.6908327238052</v>
      </c>
      <c r="O1470" s="38">
        <v>8917.7046822658504</v>
      </c>
      <c r="P1470" s="38">
        <v>8884.5612090298564</v>
      </c>
      <c r="Q1470" s="38">
        <v>8928.8726296989298</v>
      </c>
      <c r="R1470" s="38">
        <v>9038.8814182886454</v>
      </c>
      <c r="S1470" s="38">
        <v>9185.097174947452</v>
      </c>
      <c r="T1470" s="38">
        <v>9353.1791368219201</v>
      </c>
      <c r="U1470" s="38">
        <v>9538.0023017247659</v>
      </c>
      <c r="V1470" s="38">
        <v>9698.8485925336154</v>
      </c>
      <c r="W1470" s="38">
        <v>9834.466051524927</v>
      </c>
      <c r="X1470" s="38">
        <v>9945.1478549938092</v>
      </c>
      <c r="Y1470" s="38">
        <v>10031.481137621264</v>
      </c>
      <c r="Z1470" s="38">
        <v>10094.34234913239</v>
      </c>
      <c r="AA1470" s="38">
        <v>10155.785505153213</v>
      </c>
      <c r="AB1470" s="38">
        <v>10215.214614253295</v>
      </c>
      <c r="AC1470" s="38">
        <v>10272.167731646758</v>
      </c>
      <c r="AD1470" s="38">
        <v>10326.062876050788</v>
      </c>
    </row>
    <row r="1471" spans="1:30" x14ac:dyDescent="0.25">
      <c r="A1471" t="s">
        <v>24</v>
      </c>
      <c r="B1471" t="s">
        <v>23</v>
      </c>
      <c r="C1471" s="31" t="s">
        <v>6</v>
      </c>
      <c r="D1471" s="2" t="s">
        <v>40</v>
      </c>
      <c r="E1471" s="38">
        <v>7799</v>
      </c>
      <c r="F1471" s="38">
        <v>7745.2535246810448</v>
      </c>
      <c r="G1471" s="38">
        <v>7658.07597311668</v>
      </c>
      <c r="H1471" s="38">
        <v>7578.7198931556941</v>
      </c>
      <c r="I1471" s="38">
        <v>7516.6678368510329</v>
      </c>
      <c r="J1471" s="38">
        <v>7603.3478560783897</v>
      </c>
      <c r="K1471" s="38">
        <v>7786.745611003008</v>
      </c>
      <c r="L1471" s="38">
        <v>7967.8529069584511</v>
      </c>
      <c r="M1471" s="38">
        <v>8124.0996417403849</v>
      </c>
      <c r="N1471" s="38">
        <v>8259.5910271061603</v>
      </c>
      <c r="O1471" s="38">
        <v>8225.5981275429094</v>
      </c>
      <c r="P1471" s="38">
        <v>8186.1894722425841</v>
      </c>
      <c r="Q1471" s="38">
        <v>8116.6494315396658</v>
      </c>
      <c r="R1471" s="38">
        <v>8025.2011658377542</v>
      </c>
      <c r="S1471" s="38">
        <v>7940.8307531532428</v>
      </c>
      <c r="T1471" s="38">
        <v>7917.9368431570692</v>
      </c>
      <c r="U1471" s="38">
        <v>7903.0629792181908</v>
      </c>
      <c r="V1471" s="38">
        <v>7941.9392144394351</v>
      </c>
      <c r="W1471" s="38">
        <v>8033.3364922541714</v>
      </c>
      <c r="X1471" s="38">
        <v>8159.4267490152051</v>
      </c>
      <c r="Y1471" s="38">
        <v>8302.6599998744205</v>
      </c>
      <c r="Z1471" s="38">
        <v>8456.5196956833406</v>
      </c>
      <c r="AA1471" s="38">
        <v>8588.4198973870898</v>
      </c>
      <c r="AB1471" s="38">
        <v>8697.5872790276335</v>
      </c>
      <c r="AC1471" s="38">
        <v>8784.6825030378968</v>
      </c>
      <c r="AD1471" s="38">
        <v>8852.4253437728439</v>
      </c>
    </row>
    <row r="1472" spans="1:30" x14ac:dyDescent="0.25">
      <c r="A1472" t="s">
        <v>24</v>
      </c>
      <c r="B1472" t="s">
        <v>23</v>
      </c>
      <c r="C1472" s="31" t="s">
        <v>6</v>
      </c>
      <c r="D1472" s="2" t="s">
        <v>41</v>
      </c>
      <c r="E1472" s="38">
        <v>7002</v>
      </c>
      <c r="F1472" s="38">
        <v>6795.5388176853749</v>
      </c>
      <c r="G1472" s="38">
        <v>6593.4469636214344</v>
      </c>
      <c r="H1472" s="38">
        <v>6454.6506561894439</v>
      </c>
      <c r="I1472" s="38">
        <v>6395.1359421244897</v>
      </c>
      <c r="J1472" s="38">
        <v>6389.3493586779277</v>
      </c>
      <c r="K1472" s="38">
        <v>6398.0625064136766</v>
      </c>
      <c r="L1472" s="38">
        <v>6385.3602420773404</v>
      </c>
      <c r="M1472" s="38">
        <v>6382.2673936589217</v>
      </c>
      <c r="N1472" s="38">
        <v>6381.3511983231747</v>
      </c>
      <c r="O1472" s="38">
        <v>6453.8145389267156</v>
      </c>
      <c r="P1472" s="38">
        <v>6587.3296535883546</v>
      </c>
      <c r="Q1472" s="38">
        <v>6720.624602574936</v>
      </c>
      <c r="R1472" s="38">
        <v>6834.1433458571209</v>
      </c>
      <c r="S1472" s="38">
        <v>6927.9886212704414</v>
      </c>
      <c r="T1472" s="38">
        <v>6923.4714543999808</v>
      </c>
      <c r="U1472" s="38">
        <v>6903.7757101513071</v>
      </c>
      <c r="V1472" s="38">
        <v>6867.6385509049524</v>
      </c>
      <c r="W1472" s="38">
        <v>6818.3685001747381</v>
      </c>
      <c r="X1472" s="38">
        <v>6767.3211309705766</v>
      </c>
      <c r="Y1472" s="38">
        <v>6751.0375974313356</v>
      </c>
      <c r="Z1472" s="38">
        <v>6745.4699405594602</v>
      </c>
      <c r="AA1472" s="38">
        <v>6769.7997704008067</v>
      </c>
      <c r="AB1472" s="38">
        <v>6836.4246739020482</v>
      </c>
      <c r="AC1472" s="38">
        <v>6932.0377105850821</v>
      </c>
      <c r="AD1472" s="38">
        <v>7039.4925149744849</v>
      </c>
    </row>
    <row r="1473" spans="1:30" x14ac:dyDescent="0.25">
      <c r="A1473" t="s">
        <v>24</v>
      </c>
      <c r="B1473" t="s">
        <v>23</v>
      </c>
      <c r="C1473" s="31" t="s">
        <v>6</v>
      </c>
      <c r="D1473" s="2" t="s">
        <v>42</v>
      </c>
      <c r="E1473" s="38">
        <v>7359</v>
      </c>
      <c r="F1473" s="38">
        <v>7448.0291056379738</v>
      </c>
      <c r="G1473" s="38">
        <v>7527.4057048297627</v>
      </c>
      <c r="H1473" s="38">
        <v>7604.0966535199495</v>
      </c>
      <c r="I1473" s="38">
        <v>7625.5009691381192</v>
      </c>
      <c r="J1473" s="38">
        <v>7603.7894967202201</v>
      </c>
      <c r="K1473" s="38">
        <v>7553.7114088360813</v>
      </c>
      <c r="L1473" s="38">
        <v>7491.4508365131605</v>
      </c>
      <c r="M1473" s="38">
        <v>7450.0855005604944</v>
      </c>
      <c r="N1473" s="38">
        <v>7446.8129100931856</v>
      </c>
      <c r="O1473" s="38">
        <v>7478.5833311831757</v>
      </c>
      <c r="P1473" s="38">
        <v>7513.8933237652982</v>
      </c>
      <c r="Q1473" s="38">
        <v>7534.459902479226</v>
      </c>
      <c r="R1473" s="38">
        <v>7562.0322151110695</v>
      </c>
      <c r="S1473" s="38">
        <v>7586.8678936997785</v>
      </c>
      <c r="T1473" s="38">
        <v>7655.4907032402707</v>
      </c>
      <c r="U1473" s="38">
        <v>7773.0953868005472</v>
      </c>
      <c r="V1473" s="38">
        <v>7896.8750137147672</v>
      </c>
      <c r="W1473" s="38">
        <v>7999.177736194184</v>
      </c>
      <c r="X1473" s="38">
        <v>8087.2544022098555</v>
      </c>
      <c r="Y1473" s="38">
        <v>8107.8376234183797</v>
      </c>
      <c r="Z1473" s="38">
        <v>8105.279840981384</v>
      </c>
      <c r="AA1473" s="38">
        <v>8095.1660659430727</v>
      </c>
      <c r="AB1473" s="38">
        <v>8072.5927331419189</v>
      </c>
      <c r="AC1473" s="38">
        <v>8042.5378644904276</v>
      </c>
      <c r="AD1473" s="38">
        <v>8040.5976118435719</v>
      </c>
    </row>
    <row r="1474" spans="1:30" x14ac:dyDescent="0.25">
      <c r="A1474" t="s">
        <v>24</v>
      </c>
      <c r="B1474" t="s">
        <v>23</v>
      </c>
      <c r="C1474" s="31" t="s">
        <v>6</v>
      </c>
      <c r="D1474" s="2" t="s">
        <v>43</v>
      </c>
      <c r="E1474" s="38">
        <v>7340</v>
      </c>
      <c r="F1474" s="38">
        <v>7365.9873085243489</v>
      </c>
      <c r="G1474" s="38">
        <v>7357.3770448590149</v>
      </c>
      <c r="H1474" s="38">
        <v>7442.1070098046876</v>
      </c>
      <c r="I1474" s="38">
        <v>7513.0660991847417</v>
      </c>
      <c r="J1474" s="38">
        <v>7615.1273726219479</v>
      </c>
      <c r="K1474" s="38">
        <v>7743.623580792716</v>
      </c>
      <c r="L1474" s="38">
        <v>7858.3828649919287</v>
      </c>
      <c r="M1474" s="38">
        <v>7960.2307476246115</v>
      </c>
      <c r="N1474" s="38">
        <v>8018.7575815523123</v>
      </c>
      <c r="O1474" s="38">
        <v>8036.8383441246597</v>
      </c>
      <c r="P1474" s="38">
        <v>8036.6469547214037</v>
      </c>
      <c r="Q1474" s="38">
        <v>8020.480240379411</v>
      </c>
      <c r="R1474" s="38">
        <v>8006.4884805199054</v>
      </c>
      <c r="S1474" s="38">
        <v>8008.2557117843007</v>
      </c>
      <c r="T1474" s="38">
        <v>8032.4862224187982</v>
      </c>
      <c r="U1474" s="38">
        <v>8050.7190468725894</v>
      </c>
      <c r="V1474" s="38">
        <v>8061.221910492909</v>
      </c>
      <c r="W1474" s="38">
        <v>8082.8398609602555</v>
      </c>
      <c r="X1474" s="38">
        <v>8103.8587317065494</v>
      </c>
      <c r="Y1474" s="38">
        <v>8160.5965628150261</v>
      </c>
      <c r="Z1474" s="38">
        <v>8263.048974888221</v>
      </c>
      <c r="AA1474" s="38">
        <v>8373.7268991490746</v>
      </c>
      <c r="AB1474" s="38">
        <v>8465.4051802727881</v>
      </c>
      <c r="AC1474" s="38">
        <v>8548.3881817380116</v>
      </c>
      <c r="AD1474" s="38">
        <v>8577.4117235362846</v>
      </c>
    </row>
    <row r="1475" spans="1:30" x14ac:dyDescent="0.25">
      <c r="A1475" t="s">
        <v>24</v>
      </c>
      <c r="B1475" t="s">
        <v>23</v>
      </c>
      <c r="C1475" s="31" t="s">
        <v>6</v>
      </c>
      <c r="D1475" s="2" t="s">
        <v>44</v>
      </c>
      <c r="E1475" s="38">
        <v>6956</v>
      </c>
      <c r="F1475" s="38">
        <v>6985.8312085713151</v>
      </c>
      <c r="G1475" s="38">
        <v>7185.3654867744217</v>
      </c>
      <c r="H1475" s="38">
        <v>7243.6144026699967</v>
      </c>
      <c r="I1475" s="38">
        <v>7398.260508664056</v>
      </c>
      <c r="J1475" s="38">
        <v>7512.8979653856823</v>
      </c>
      <c r="K1475" s="38">
        <v>7591.9928132763707</v>
      </c>
      <c r="L1475" s="38">
        <v>7631.8988926827615</v>
      </c>
      <c r="M1475" s="38">
        <v>7732.5723927906956</v>
      </c>
      <c r="N1475" s="38">
        <v>7830.8571048243648</v>
      </c>
      <c r="O1475" s="38">
        <v>7934.5971051113411</v>
      </c>
      <c r="P1475" s="38">
        <v>8062.3858032040916</v>
      </c>
      <c r="Q1475" s="38">
        <v>8176.1738521163379</v>
      </c>
      <c r="R1475" s="38">
        <v>8272.9426214871055</v>
      </c>
      <c r="S1475" s="38">
        <v>8330.3388290286566</v>
      </c>
      <c r="T1475" s="38">
        <v>8351.5874573015699</v>
      </c>
      <c r="U1475" s="38">
        <v>8355.2580881703107</v>
      </c>
      <c r="V1475" s="38">
        <v>8342.908280990956</v>
      </c>
      <c r="W1475" s="38">
        <v>8329.5641450397143</v>
      </c>
      <c r="X1475" s="38">
        <v>8325.1071714971931</v>
      </c>
      <c r="Y1475" s="38">
        <v>8341.5920356384486</v>
      </c>
      <c r="Z1475" s="38">
        <v>8352.8398444407467</v>
      </c>
      <c r="AA1475" s="38">
        <v>8360.9612809587343</v>
      </c>
      <c r="AB1475" s="38">
        <v>8381.5429470232739</v>
      </c>
      <c r="AC1475" s="38">
        <v>8402.6891011830085</v>
      </c>
      <c r="AD1475" s="38">
        <v>8454.9804880607571</v>
      </c>
    </row>
    <row r="1476" spans="1:30" x14ac:dyDescent="0.25">
      <c r="A1476" t="s">
        <v>24</v>
      </c>
      <c r="B1476" t="s">
        <v>23</v>
      </c>
      <c r="C1476" s="31" t="s">
        <v>6</v>
      </c>
      <c r="D1476" s="2" t="s">
        <v>45</v>
      </c>
      <c r="E1476" s="38">
        <v>7871</v>
      </c>
      <c r="F1476" s="38">
        <v>7556.8882211803375</v>
      </c>
      <c r="G1476" s="38">
        <v>7297.5442540049862</v>
      </c>
      <c r="H1476" s="38">
        <v>7166.9997022484567</v>
      </c>
      <c r="I1476" s="38">
        <v>7105.9006688474874</v>
      </c>
      <c r="J1476" s="38">
        <v>7105.2711845189788</v>
      </c>
      <c r="K1476" s="38">
        <v>7187.9607515408006</v>
      </c>
      <c r="L1476" s="38">
        <v>7405.5582740799118</v>
      </c>
      <c r="M1476" s="38">
        <v>7521.4738814327429</v>
      </c>
      <c r="N1476" s="38">
        <v>7694.5372816551644</v>
      </c>
      <c r="O1476" s="38">
        <v>7822.3920310245685</v>
      </c>
      <c r="P1476" s="38">
        <v>7914.8321284505282</v>
      </c>
      <c r="Q1476" s="38">
        <v>7968.2926803688679</v>
      </c>
      <c r="R1476" s="38">
        <v>8065.5949754499361</v>
      </c>
      <c r="S1476" s="38">
        <v>8166.7784278729505</v>
      </c>
      <c r="T1476" s="38">
        <v>8263.5918362578905</v>
      </c>
      <c r="U1476" s="38">
        <v>8380.1299119318046</v>
      </c>
      <c r="V1476" s="38">
        <v>8483.785991995499</v>
      </c>
      <c r="W1476" s="38">
        <v>8572.12803615956</v>
      </c>
      <c r="X1476" s="38">
        <v>8625.475602672177</v>
      </c>
      <c r="Y1476" s="38">
        <v>8649.0252157083833</v>
      </c>
      <c r="Z1476" s="38">
        <v>8658.6851480931437</v>
      </c>
      <c r="AA1476" s="38">
        <v>8652.5832741117119</v>
      </c>
      <c r="AB1476" s="38">
        <v>8643.6694155919977</v>
      </c>
      <c r="AC1476" s="38">
        <v>8639.4087733388624</v>
      </c>
      <c r="AD1476" s="38">
        <v>8654.2592721272013</v>
      </c>
    </row>
    <row r="1477" spans="1:30" x14ac:dyDescent="0.25">
      <c r="A1477" t="s">
        <v>24</v>
      </c>
      <c r="B1477" t="s">
        <v>23</v>
      </c>
      <c r="C1477" s="31" t="s">
        <v>6</v>
      </c>
      <c r="D1477" s="2" t="s">
        <v>46</v>
      </c>
      <c r="E1477" s="38">
        <v>8450</v>
      </c>
      <c r="F1477" s="38">
        <v>8533.6706424625499</v>
      </c>
      <c r="G1477" s="38">
        <v>8430.0298182299575</v>
      </c>
      <c r="H1477" s="38">
        <v>8313.8743316394721</v>
      </c>
      <c r="I1477" s="38">
        <v>8135.6753664976604</v>
      </c>
      <c r="J1477" s="38">
        <v>7958.8935499583513</v>
      </c>
      <c r="K1477" s="38">
        <v>7703.2377244760082</v>
      </c>
      <c r="L1477" s="38">
        <v>7498.742445604169</v>
      </c>
      <c r="M1477" s="38">
        <v>7397.2133895333282</v>
      </c>
      <c r="N1477" s="38">
        <v>7371.6168178272446</v>
      </c>
      <c r="O1477" s="38">
        <v>7400.9858298585714</v>
      </c>
      <c r="P1477" s="38">
        <v>7505.5223925345263</v>
      </c>
      <c r="Q1477" s="38">
        <v>7725.6692838344707</v>
      </c>
      <c r="R1477" s="38">
        <v>7866.5368369715798</v>
      </c>
      <c r="S1477" s="38">
        <v>8042.553011541313</v>
      </c>
      <c r="T1477" s="38">
        <v>8174.2045178724211</v>
      </c>
      <c r="U1477" s="38">
        <v>8268.2367655203252</v>
      </c>
      <c r="V1477" s="38">
        <v>8325.4522240412698</v>
      </c>
      <c r="W1477" s="38">
        <v>8418.24316884576</v>
      </c>
      <c r="X1477" s="38">
        <v>8521.5376319781662</v>
      </c>
      <c r="Y1477" s="38">
        <v>8617.3607750719566</v>
      </c>
      <c r="Z1477" s="38">
        <v>8731.5281265032827</v>
      </c>
      <c r="AA1477" s="38">
        <v>8834.7644767563434</v>
      </c>
      <c r="AB1477" s="38">
        <v>8923.9239554835094</v>
      </c>
      <c r="AC1477" s="38">
        <v>8980.0069232573187</v>
      </c>
      <c r="AD1477" s="38">
        <v>9009.1336044666823</v>
      </c>
    </row>
    <row r="1478" spans="1:30" x14ac:dyDescent="0.25">
      <c r="A1478" t="s">
        <v>24</v>
      </c>
      <c r="B1478" t="s">
        <v>23</v>
      </c>
      <c r="C1478" s="31" t="s">
        <v>6</v>
      </c>
      <c r="D1478" s="2" t="s">
        <v>47</v>
      </c>
      <c r="E1478" s="38">
        <v>8536</v>
      </c>
      <c r="F1478" s="38">
        <v>8394.3510172187907</v>
      </c>
      <c r="G1478" s="38">
        <v>8297.7833601496131</v>
      </c>
      <c r="H1478" s="38">
        <v>8218.718752898083</v>
      </c>
      <c r="I1478" s="38">
        <v>8292.9780143421267</v>
      </c>
      <c r="J1478" s="38">
        <v>8455.7613090268678</v>
      </c>
      <c r="K1478" s="38">
        <v>8578.8613277401291</v>
      </c>
      <c r="L1478" s="38">
        <v>8539.3705827901304</v>
      </c>
      <c r="M1478" s="38">
        <v>8467.5723643308229</v>
      </c>
      <c r="N1478" s="38">
        <v>8324.2307974335981</v>
      </c>
      <c r="O1478" s="38">
        <v>8151.5934637280807</v>
      </c>
      <c r="P1478" s="38">
        <v>7922.1087447180325</v>
      </c>
      <c r="Q1478" s="38">
        <v>7742.138622710595</v>
      </c>
      <c r="R1478" s="38">
        <v>7652.3868641507997</v>
      </c>
      <c r="S1478" s="38">
        <v>7643.0749274814498</v>
      </c>
      <c r="T1478" s="38">
        <v>7689.4402989131577</v>
      </c>
      <c r="U1478" s="38">
        <v>7804.9008183121696</v>
      </c>
      <c r="V1478" s="38">
        <v>8022.5263866356381</v>
      </c>
      <c r="W1478" s="38">
        <v>8178.1163663227562</v>
      </c>
      <c r="X1478" s="38">
        <v>8355.8159510106198</v>
      </c>
      <c r="Y1478" s="38">
        <v>8492.9585432570311</v>
      </c>
      <c r="Z1478" s="38">
        <v>8592.78805528878</v>
      </c>
      <c r="AA1478" s="38">
        <v>8658.1319106192823</v>
      </c>
      <c r="AB1478" s="38">
        <v>8753.0084833810743</v>
      </c>
      <c r="AC1478" s="38">
        <v>8863.0018310428677</v>
      </c>
      <c r="AD1478" s="38">
        <v>8962.9347948593204</v>
      </c>
    </row>
    <row r="1479" spans="1:30" x14ac:dyDescent="0.25">
      <c r="A1479" t="s">
        <v>24</v>
      </c>
      <c r="B1479" t="s">
        <v>23</v>
      </c>
      <c r="C1479" s="31" t="s">
        <v>6</v>
      </c>
      <c r="D1479" s="2" t="s">
        <v>48</v>
      </c>
      <c r="E1479" s="38">
        <v>8691</v>
      </c>
      <c r="F1479" s="38">
        <v>8743.7515624488915</v>
      </c>
      <c r="G1479" s="38">
        <v>8818.4845039675947</v>
      </c>
      <c r="H1479" s="38">
        <v>8881.4981841631197</v>
      </c>
      <c r="I1479" s="38">
        <v>8770.115146238204</v>
      </c>
      <c r="J1479" s="38">
        <v>8565.7235583908659</v>
      </c>
      <c r="K1479" s="38">
        <v>8454.4030222147194</v>
      </c>
      <c r="L1479" s="38">
        <v>8379.8994725995544</v>
      </c>
      <c r="M1479" s="38">
        <v>8329.3079213368801</v>
      </c>
      <c r="N1479" s="38">
        <v>8420.354856657721</v>
      </c>
      <c r="O1479" s="38">
        <v>8602.3177146748094</v>
      </c>
      <c r="P1479" s="38">
        <v>8745.5268698366945</v>
      </c>
      <c r="Q1479" s="38">
        <v>8744.9261995506458</v>
      </c>
      <c r="R1479" s="38">
        <v>8698.1711774763044</v>
      </c>
      <c r="S1479" s="38">
        <v>8574.7138242056535</v>
      </c>
      <c r="T1479" s="38">
        <v>8401.808236828032</v>
      </c>
      <c r="U1479" s="38">
        <v>8186.3548329389196</v>
      </c>
      <c r="V1479" s="38">
        <v>8021.022536486209</v>
      </c>
      <c r="W1479" s="38">
        <v>7939.7613919249616</v>
      </c>
      <c r="X1479" s="38">
        <v>7943.880059803796</v>
      </c>
      <c r="Y1479" s="38">
        <v>8006.4731266406707</v>
      </c>
      <c r="Z1479" s="38">
        <v>8135.7993352453905</v>
      </c>
      <c r="AA1479" s="38">
        <v>8358.2537588704181</v>
      </c>
      <c r="AB1479" s="38">
        <v>8531.28296491318</v>
      </c>
      <c r="AC1479" s="38">
        <v>8716.9494385598337</v>
      </c>
      <c r="AD1479" s="38">
        <v>8864.1396330496191</v>
      </c>
    </row>
    <row r="1480" spans="1:30" x14ac:dyDescent="0.25">
      <c r="A1480" t="s">
        <v>24</v>
      </c>
      <c r="B1480" t="s">
        <v>23</v>
      </c>
      <c r="C1480" s="31" t="s">
        <v>6</v>
      </c>
      <c r="D1480" s="2" t="s">
        <v>49</v>
      </c>
      <c r="E1480" s="38">
        <v>8084</v>
      </c>
      <c r="F1480" s="38">
        <v>8151.2952141869473</v>
      </c>
      <c r="G1480" s="38">
        <v>8199.9003943250791</v>
      </c>
      <c r="H1480" s="38">
        <v>8386.8743217010779</v>
      </c>
      <c r="I1480" s="38">
        <v>8524.3937674076878</v>
      </c>
      <c r="J1480" s="38">
        <v>8692.0545564484237</v>
      </c>
      <c r="K1480" s="38">
        <v>8791.6102758293491</v>
      </c>
      <c r="L1480" s="38">
        <v>8895.508144382311</v>
      </c>
      <c r="M1480" s="38">
        <v>8979.3873349270198</v>
      </c>
      <c r="N1480" s="38">
        <v>8899.9482505993255</v>
      </c>
      <c r="O1480" s="38">
        <v>8729.9030996925721</v>
      </c>
      <c r="P1480" s="38">
        <v>8632.8624688403688</v>
      </c>
      <c r="Q1480" s="38">
        <v>8569.9605460145867</v>
      </c>
      <c r="R1480" s="38">
        <v>8537.5364625242764</v>
      </c>
      <c r="S1480" s="38">
        <v>8637.3605094764971</v>
      </c>
      <c r="T1480" s="38">
        <v>8830.8655582319643</v>
      </c>
      <c r="U1480" s="38">
        <v>8986.2385613739571</v>
      </c>
      <c r="V1480" s="38">
        <v>9011.7832617508448</v>
      </c>
      <c r="W1480" s="38">
        <v>8983.45444556652</v>
      </c>
      <c r="X1480" s="38">
        <v>8876.2714936023585</v>
      </c>
      <c r="Y1480" s="38">
        <v>8707.7027208031759</v>
      </c>
      <c r="Z1480" s="38">
        <v>8508.7571760949195</v>
      </c>
      <c r="AA1480" s="38">
        <v>8360.7027276857589</v>
      </c>
      <c r="AB1480" s="38">
        <v>8292.5352686033566</v>
      </c>
      <c r="AC1480" s="38">
        <v>8313.2555352839445</v>
      </c>
      <c r="AD1480" s="38">
        <v>8395.5047678851133</v>
      </c>
    </row>
    <row r="1481" spans="1:30" x14ac:dyDescent="0.25">
      <c r="A1481" t="s">
        <v>24</v>
      </c>
      <c r="B1481" t="s">
        <v>23</v>
      </c>
      <c r="C1481" s="31" t="s">
        <v>6</v>
      </c>
      <c r="D1481" s="2" t="s">
        <v>50</v>
      </c>
      <c r="E1481" s="38">
        <v>7762</v>
      </c>
      <c r="F1481" s="38">
        <v>7764.5809493264669</v>
      </c>
      <c r="G1481" s="38">
        <v>7790.5180071741361</v>
      </c>
      <c r="H1481" s="38">
        <v>7782.7940704070043</v>
      </c>
      <c r="I1481" s="38">
        <v>7806.4358667069591</v>
      </c>
      <c r="J1481" s="38">
        <v>7858.3978443009983</v>
      </c>
      <c r="K1481" s="38">
        <v>7960.3125131704946</v>
      </c>
      <c r="L1481" s="38">
        <v>8049.5307011403702</v>
      </c>
      <c r="M1481" s="38">
        <v>8250.6896639531751</v>
      </c>
      <c r="N1481" s="38">
        <v>8409.3716483430508</v>
      </c>
      <c r="O1481" s="38">
        <v>8589.1038353826079</v>
      </c>
      <c r="P1481" s="38">
        <v>8712.6789525024724</v>
      </c>
      <c r="Q1481" s="38">
        <v>8830.0785135316364</v>
      </c>
      <c r="R1481" s="38">
        <v>8922.0836767617257</v>
      </c>
      <c r="S1481" s="38">
        <v>8862.8874806280728</v>
      </c>
      <c r="T1481" s="38">
        <v>8719.650959272034</v>
      </c>
      <c r="U1481" s="38">
        <v>8633.2068987277053</v>
      </c>
      <c r="V1481" s="38">
        <v>8579.6295844579927</v>
      </c>
      <c r="W1481" s="38">
        <v>8562.4742409647934</v>
      </c>
      <c r="X1481" s="38">
        <v>8669.7103102191704</v>
      </c>
      <c r="Y1481" s="38">
        <v>8873.5797023799896</v>
      </c>
      <c r="Z1481" s="38">
        <v>9041.0386086879571</v>
      </c>
      <c r="AA1481" s="38">
        <v>9089.5187214645557</v>
      </c>
      <c r="AB1481" s="38">
        <v>9079.6142526423446</v>
      </c>
      <c r="AC1481" s="38">
        <v>8991.4455767216641</v>
      </c>
      <c r="AD1481" s="38">
        <v>8835.2411164450205</v>
      </c>
    </row>
    <row r="1482" spans="1:30" x14ac:dyDescent="0.25">
      <c r="A1482" t="s">
        <v>24</v>
      </c>
      <c r="B1482" t="s">
        <v>23</v>
      </c>
      <c r="C1482" s="31" t="s">
        <v>6</v>
      </c>
      <c r="D1482" s="2" t="s">
        <v>51</v>
      </c>
      <c r="E1482" s="38">
        <v>5990</v>
      </c>
      <c r="F1482" s="38">
        <v>6307.7983114611334</v>
      </c>
      <c r="G1482" s="38">
        <v>6684.0391348223293</v>
      </c>
      <c r="H1482" s="38">
        <v>6894.9375149793896</v>
      </c>
      <c r="I1482" s="38">
        <v>7014.0693635647049</v>
      </c>
      <c r="J1482" s="38">
        <v>7206.4562598077528</v>
      </c>
      <c r="K1482" s="38">
        <v>7233.8513285935123</v>
      </c>
      <c r="L1482" s="38">
        <v>7285.6225596222139</v>
      </c>
      <c r="M1482" s="38">
        <v>7310.450806146524</v>
      </c>
      <c r="N1482" s="38">
        <v>7358.0840967805416</v>
      </c>
      <c r="O1482" s="38">
        <v>7430.5029604365991</v>
      </c>
      <c r="P1482" s="38">
        <v>7545.8251933832998</v>
      </c>
      <c r="Q1482" s="38">
        <v>7653.5501561475085</v>
      </c>
      <c r="R1482" s="38">
        <v>7853.1011661060111</v>
      </c>
      <c r="S1482" s="38">
        <v>8017.3287046870582</v>
      </c>
      <c r="T1482" s="38">
        <v>8198.4045381384985</v>
      </c>
      <c r="U1482" s="38">
        <v>8331.7385133630996</v>
      </c>
      <c r="V1482" s="38">
        <v>8453.3653064715472</v>
      </c>
      <c r="W1482" s="38">
        <v>8549.3265519363831</v>
      </c>
      <c r="X1482" s="38">
        <v>8508.6547934890605</v>
      </c>
      <c r="Y1482" s="38">
        <v>8393.7270315482474</v>
      </c>
      <c r="Z1482" s="38">
        <v>8324.6431682437833</v>
      </c>
      <c r="AA1482" s="38">
        <v>8287.1184128385648</v>
      </c>
      <c r="AB1482" s="38">
        <v>8289.0747633779738</v>
      </c>
      <c r="AC1482" s="38">
        <v>8404.7980156601607</v>
      </c>
      <c r="AD1482" s="38">
        <v>8615.2235989088858</v>
      </c>
    </row>
    <row r="1483" spans="1:30" x14ac:dyDescent="0.25">
      <c r="A1483" t="s">
        <v>24</v>
      </c>
      <c r="B1483" t="s">
        <v>23</v>
      </c>
      <c r="C1483" s="31" t="s">
        <v>6</v>
      </c>
      <c r="D1483" s="2" t="s">
        <v>52</v>
      </c>
      <c r="E1483" s="38">
        <v>4301</v>
      </c>
      <c r="F1483" s="38">
        <v>4449.0347780640041</v>
      </c>
      <c r="G1483" s="38">
        <v>4576.7573003095104</v>
      </c>
      <c r="H1483" s="38">
        <v>4749.8880180828783</v>
      </c>
      <c r="I1483" s="38">
        <v>5013.3850512704066</v>
      </c>
      <c r="J1483" s="38">
        <v>5211.0802099349785</v>
      </c>
      <c r="K1483" s="38">
        <v>5520.6631957745867</v>
      </c>
      <c r="L1483" s="38">
        <v>5866.3257254545806</v>
      </c>
      <c r="M1483" s="38">
        <v>6069.1109671717095</v>
      </c>
      <c r="N1483" s="38">
        <v>6200.4037745686801</v>
      </c>
      <c r="O1483" s="38">
        <v>6385.6044161904319</v>
      </c>
      <c r="P1483" s="38">
        <v>6427.1048299784688</v>
      </c>
      <c r="Q1483" s="38">
        <v>6493.868942428031</v>
      </c>
      <c r="R1483" s="38">
        <v>6536.7113072751208</v>
      </c>
      <c r="S1483" s="38">
        <v>6598.5042452710768</v>
      </c>
      <c r="T1483" s="38">
        <v>6684.4551875898524</v>
      </c>
      <c r="U1483" s="38">
        <v>6805.9968566821863</v>
      </c>
      <c r="V1483" s="38">
        <v>6924.1961682068322</v>
      </c>
      <c r="W1483" s="38">
        <v>7115.7521930304438</v>
      </c>
      <c r="X1483" s="38">
        <v>7280.3799369541848</v>
      </c>
      <c r="Y1483" s="38">
        <v>7460.4919459895073</v>
      </c>
      <c r="Z1483" s="38">
        <v>7601.3470420748654</v>
      </c>
      <c r="AA1483" s="38">
        <v>7728.6679393098002</v>
      </c>
      <c r="AB1483" s="38">
        <v>7831.2696634981312</v>
      </c>
      <c r="AC1483" s="38">
        <v>7812.5584924011382</v>
      </c>
      <c r="AD1483" s="38">
        <v>7730.0071069148353</v>
      </c>
    </row>
    <row r="1484" spans="1:30" x14ac:dyDescent="0.25">
      <c r="A1484" t="s">
        <v>24</v>
      </c>
      <c r="B1484" t="s">
        <v>23</v>
      </c>
      <c r="C1484" s="31" t="s">
        <v>6</v>
      </c>
      <c r="D1484" s="2" t="s">
        <v>53</v>
      </c>
      <c r="E1484" s="38">
        <v>2873</v>
      </c>
      <c r="F1484" s="38">
        <v>2924.1243322831433</v>
      </c>
      <c r="G1484" s="38">
        <v>2998.4013427795535</v>
      </c>
      <c r="H1484" s="38">
        <v>3124.5511705066028</v>
      </c>
      <c r="I1484" s="38">
        <v>3255.4156569727547</v>
      </c>
      <c r="J1484" s="38">
        <v>3380.2243832613613</v>
      </c>
      <c r="K1484" s="38">
        <v>3518.6203685171126</v>
      </c>
      <c r="L1484" s="38">
        <v>3638.4583026961204</v>
      </c>
      <c r="M1484" s="38">
        <v>3796.9751662965959</v>
      </c>
      <c r="N1484" s="38">
        <v>4028.3244775177636</v>
      </c>
      <c r="O1484" s="38">
        <v>4207.218204485669</v>
      </c>
      <c r="P1484" s="38">
        <v>4483.9471005689156</v>
      </c>
      <c r="Q1484" s="38">
        <v>4777.3868810912218</v>
      </c>
      <c r="R1484" s="38">
        <v>4955.5282283564256</v>
      </c>
      <c r="S1484" s="38">
        <v>5085.5622550245325</v>
      </c>
      <c r="T1484" s="38">
        <v>5253.0529694263569</v>
      </c>
      <c r="U1484" s="38">
        <v>5306.7281547025723</v>
      </c>
      <c r="V1484" s="38">
        <v>5383.915977980656</v>
      </c>
      <c r="W1484" s="38">
        <v>5439.3917071083724</v>
      </c>
      <c r="X1484" s="38">
        <v>5512.0753880267148</v>
      </c>
      <c r="Y1484" s="38">
        <v>5609.0367360656301</v>
      </c>
      <c r="Z1484" s="38">
        <v>5734.7611830525693</v>
      </c>
      <c r="AA1484" s="38">
        <v>5860.9975579242982</v>
      </c>
      <c r="AB1484" s="38">
        <v>6041.2298480917443</v>
      </c>
      <c r="AC1484" s="38">
        <v>6202.8341425675753</v>
      </c>
      <c r="AD1484" s="38">
        <v>6378.5333135068358</v>
      </c>
    </row>
    <row r="1485" spans="1:30" x14ac:dyDescent="0.25">
      <c r="A1485" t="s">
        <v>24</v>
      </c>
      <c r="B1485" t="s">
        <v>23</v>
      </c>
      <c r="C1485" s="31" t="s">
        <v>6</v>
      </c>
      <c r="D1485" s="2" t="s">
        <v>1</v>
      </c>
      <c r="E1485" s="38">
        <v>2678</v>
      </c>
      <c r="F1485" s="38">
        <v>2769.4769007235845</v>
      </c>
      <c r="G1485" s="38">
        <v>2818.69169044091</v>
      </c>
      <c r="H1485" s="38">
        <v>2844.8166753079972</v>
      </c>
      <c r="I1485" s="38">
        <v>2912.5243126913851</v>
      </c>
      <c r="J1485" s="38">
        <v>2999.3115099028505</v>
      </c>
      <c r="K1485" s="38">
        <v>3100.56759497956</v>
      </c>
      <c r="L1485" s="38">
        <v>3188.9165497348799</v>
      </c>
      <c r="M1485" s="38">
        <v>3299.2105114142996</v>
      </c>
      <c r="N1485" s="38">
        <v>3439.1943673409073</v>
      </c>
      <c r="O1485" s="38">
        <v>3585.9429056908998</v>
      </c>
      <c r="P1485" s="38">
        <v>3751.9814734482065</v>
      </c>
      <c r="Q1485" s="38">
        <v>3895.4040864917151</v>
      </c>
      <c r="R1485" s="38">
        <v>4083.9026964740638</v>
      </c>
      <c r="S1485" s="38">
        <v>4341.8152360840186</v>
      </c>
      <c r="T1485" s="38">
        <v>4564.4819607755026</v>
      </c>
      <c r="U1485" s="38">
        <v>4874.241764405816</v>
      </c>
      <c r="V1485" s="38">
        <v>5172.3844182497842</v>
      </c>
      <c r="W1485" s="38">
        <v>5413.8337071250662</v>
      </c>
      <c r="X1485" s="38">
        <v>5668.0248555655553</v>
      </c>
      <c r="Y1485" s="38">
        <v>5921.0195110066361</v>
      </c>
      <c r="Z1485" s="38">
        <v>6153.9103898225176</v>
      </c>
      <c r="AA1485" s="38">
        <v>6397.036856960689</v>
      </c>
      <c r="AB1485" s="38">
        <v>6584.2543286272776</v>
      </c>
      <c r="AC1485" s="38">
        <v>6794.7033872221782</v>
      </c>
      <c r="AD1485" s="38">
        <v>7025.611029546907</v>
      </c>
    </row>
    <row r="1486" spans="1:30" x14ac:dyDescent="0.25">
      <c r="A1486" t="s">
        <v>24</v>
      </c>
      <c r="B1486" t="s">
        <v>23</v>
      </c>
      <c r="C1486" s="31" t="s">
        <v>6</v>
      </c>
      <c r="D1486" s="2" t="s">
        <v>0</v>
      </c>
      <c r="E1486" s="38">
        <v>128622</v>
      </c>
      <c r="F1486" s="38">
        <v>128775.02394184486</v>
      </c>
      <c r="G1486" s="38">
        <v>129103.55154230712</v>
      </c>
      <c r="H1486" s="38">
        <v>129625.67335232576</v>
      </c>
      <c r="I1486" s="38">
        <v>130353.93196061841</v>
      </c>
      <c r="J1486" s="38">
        <v>131301.99937962898</v>
      </c>
      <c r="K1486" s="38">
        <v>132320.35589764177</v>
      </c>
      <c r="L1486" s="38">
        <v>133382.7060847976</v>
      </c>
      <c r="M1486" s="38">
        <v>134489.15061705941</v>
      </c>
      <c r="N1486" s="38">
        <v>135640.48667405616</v>
      </c>
      <c r="O1486" s="38">
        <v>136836.57538645528</v>
      </c>
      <c r="P1486" s="38">
        <v>138061.09246063177</v>
      </c>
      <c r="Q1486" s="38">
        <v>139285.7844794541</v>
      </c>
      <c r="R1486" s="38">
        <v>140509.23563550206</v>
      </c>
      <c r="S1486" s="38">
        <v>141730.06337180859</v>
      </c>
      <c r="T1486" s="38">
        <v>142946.28433425649</v>
      </c>
      <c r="U1486" s="38">
        <v>144155.65765425537</v>
      </c>
      <c r="V1486" s="38">
        <v>145357.17979132308</v>
      </c>
      <c r="W1486" s="38">
        <v>146550.1728316512</v>
      </c>
      <c r="X1486" s="38">
        <v>147735.41979583047</v>
      </c>
      <c r="Y1486" s="38">
        <v>148914.21646952661</v>
      </c>
      <c r="Z1486" s="38">
        <v>150087.78447128547</v>
      </c>
      <c r="AA1486" s="38">
        <v>151256.51667299954</v>
      </c>
      <c r="AB1486" s="38">
        <v>152421.31789572616</v>
      </c>
      <c r="AC1486" s="38">
        <v>153583.14607852473</v>
      </c>
      <c r="AD1486" s="38">
        <v>154743.93436730964</v>
      </c>
    </row>
    <row r="1487" spans="1:30" x14ac:dyDescent="0.25">
      <c r="A1487" t="s">
        <v>24</v>
      </c>
      <c r="B1487" t="s">
        <v>25</v>
      </c>
      <c r="C1487" s="31" t="s">
        <v>4</v>
      </c>
      <c r="D1487" s="6" t="s">
        <v>37</v>
      </c>
      <c r="E1487" s="38">
        <v>18374</v>
      </c>
      <c r="F1487" s="38">
        <v>18970.378535029562</v>
      </c>
      <c r="G1487" s="38">
        <v>19561.171826417052</v>
      </c>
      <c r="H1487" s="38">
        <v>20297.632195028782</v>
      </c>
      <c r="I1487" s="38">
        <v>21141.882750008139</v>
      </c>
      <c r="J1487" s="38">
        <v>22094.251564067406</v>
      </c>
      <c r="K1487" s="38">
        <v>23050.833392719731</v>
      </c>
      <c r="L1487" s="38">
        <v>23948.46941402887</v>
      </c>
      <c r="M1487" s="38">
        <v>24783.408023272397</v>
      </c>
      <c r="N1487" s="38">
        <v>25552.603864924349</v>
      </c>
      <c r="O1487" s="38">
        <v>26254.24385518322</v>
      </c>
      <c r="P1487" s="38">
        <v>26896.716198214395</v>
      </c>
      <c r="Q1487" s="38">
        <v>27529.130801598072</v>
      </c>
      <c r="R1487" s="38">
        <v>28150.526695953737</v>
      </c>
      <c r="S1487" s="38">
        <v>28759.981893359858</v>
      </c>
      <c r="T1487" s="38">
        <v>29356.808621852062</v>
      </c>
      <c r="U1487" s="38">
        <v>29941.717359431954</v>
      </c>
      <c r="V1487" s="38">
        <v>30515.655251497483</v>
      </c>
      <c r="W1487" s="38">
        <v>31080.920371976419</v>
      </c>
      <c r="X1487" s="38">
        <v>31639.992074750826</v>
      </c>
      <c r="Y1487" s="38">
        <v>32195.605837269351</v>
      </c>
      <c r="Z1487" s="38">
        <v>32750.468035931302</v>
      </c>
      <c r="AA1487" s="38">
        <v>33306.921472283808</v>
      </c>
      <c r="AB1487" s="38">
        <v>33866.77913332115</v>
      </c>
      <c r="AC1487" s="38">
        <v>34431.210561528947</v>
      </c>
      <c r="AD1487" s="38">
        <v>35000.556343694348</v>
      </c>
    </row>
    <row r="1488" spans="1:30" x14ac:dyDescent="0.25">
      <c r="A1488" t="s">
        <v>24</v>
      </c>
      <c r="B1488" t="s">
        <v>25</v>
      </c>
      <c r="C1488" s="31" t="s">
        <v>4</v>
      </c>
      <c r="D1488" s="6" t="s">
        <v>38</v>
      </c>
      <c r="E1488" s="38">
        <v>19106</v>
      </c>
      <c r="F1488" s="38">
        <v>19443.723207191244</v>
      </c>
      <c r="G1488" s="38">
        <v>19888.771759306528</v>
      </c>
      <c r="H1488" s="38">
        <v>20350.040258307879</v>
      </c>
      <c r="I1488" s="38">
        <v>20758.50175765064</v>
      </c>
      <c r="J1488" s="38">
        <v>21185.060198573708</v>
      </c>
      <c r="K1488" s="38">
        <v>21763.934701900092</v>
      </c>
      <c r="L1488" s="38">
        <v>22387.778891252055</v>
      </c>
      <c r="M1488" s="38">
        <v>23163.957421396044</v>
      </c>
      <c r="N1488" s="38">
        <v>24048.717337620816</v>
      </c>
      <c r="O1488" s="38">
        <v>25021.695786549149</v>
      </c>
      <c r="P1488" s="38">
        <v>26012.880355739602</v>
      </c>
      <c r="Q1488" s="38">
        <v>26944.137322906714</v>
      </c>
      <c r="R1488" s="38">
        <v>27810.745004386641</v>
      </c>
      <c r="S1488" s="38">
        <v>28608.704447565015</v>
      </c>
      <c r="T1488" s="38">
        <v>29334.765311230989</v>
      </c>
      <c r="U1488" s="38">
        <v>29985.260497783012</v>
      </c>
      <c r="V1488" s="38">
        <v>30624.845041196502</v>
      </c>
      <c r="W1488" s="38">
        <v>31252.455326144176</v>
      </c>
      <c r="X1488" s="38">
        <v>31867.286407223706</v>
      </c>
      <c r="Y1488" s="38">
        <v>32468.833056956144</v>
      </c>
      <c r="Z1488" s="38">
        <v>33058.057475219604</v>
      </c>
      <c r="AA1488" s="38">
        <v>33636.094325054008</v>
      </c>
      <c r="AB1488" s="38">
        <v>34205.852072279005</v>
      </c>
      <c r="AC1488" s="38">
        <v>34770.436514825029</v>
      </c>
      <c r="AD1488" s="38">
        <v>35333.108740317446</v>
      </c>
    </row>
    <row r="1489" spans="1:30" x14ac:dyDescent="0.25">
      <c r="A1489" t="s">
        <v>24</v>
      </c>
      <c r="B1489" t="s">
        <v>25</v>
      </c>
      <c r="C1489" s="31" t="s">
        <v>4</v>
      </c>
      <c r="D1489" s="6" t="s">
        <v>39</v>
      </c>
      <c r="E1489" s="38">
        <v>17946</v>
      </c>
      <c r="F1489" s="38">
        <v>18740.549337772318</v>
      </c>
      <c r="G1489" s="38">
        <v>19474.749713484412</v>
      </c>
      <c r="H1489" s="38">
        <v>20055.479901223582</v>
      </c>
      <c r="I1489" s="38">
        <v>20839.689108126502</v>
      </c>
      <c r="J1489" s="38">
        <v>21417.292176624753</v>
      </c>
      <c r="K1489" s="38">
        <v>21788.419632495199</v>
      </c>
      <c r="L1489" s="38">
        <v>22268.298981211952</v>
      </c>
      <c r="M1489" s="38">
        <v>22748.792092773143</v>
      </c>
      <c r="N1489" s="38">
        <v>23174.245682155266</v>
      </c>
      <c r="O1489" s="38">
        <v>23633.161099039477</v>
      </c>
      <c r="P1489" s="38">
        <v>24224.151843768574</v>
      </c>
      <c r="Q1489" s="38">
        <v>24868.003694782059</v>
      </c>
      <c r="R1489" s="38">
        <v>25673.263179300528</v>
      </c>
      <c r="S1489" s="38">
        <v>26591.294329338834</v>
      </c>
      <c r="T1489" s="38">
        <v>27586.893294611436</v>
      </c>
      <c r="U1489" s="38">
        <v>28600.485656939469</v>
      </c>
      <c r="V1489" s="38">
        <v>29553.124809606208</v>
      </c>
      <c r="W1489" s="38">
        <v>30439.076971141239</v>
      </c>
      <c r="X1489" s="38">
        <v>31253.869618251316</v>
      </c>
      <c r="Y1489" s="38">
        <v>31993.900126486253</v>
      </c>
      <c r="Z1489" s="38">
        <v>32655.043311438891</v>
      </c>
      <c r="AA1489" s="38">
        <v>33303.710192250124</v>
      </c>
      <c r="AB1489" s="38">
        <v>33939.278644165221</v>
      </c>
      <c r="AC1489" s="38">
        <v>34561.437669670137</v>
      </c>
      <c r="AD1489" s="38">
        <v>35170.159029149116</v>
      </c>
    </row>
    <row r="1490" spans="1:30" x14ac:dyDescent="0.25">
      <c r="A1490" t="s">
        <v>24</v>
      </c>
      <c r="B1490" t="s">
        <v>25</v>
      </c>
      <c r="C1490" s="31" t="s">
        <v>4</v>
      </c>
      <c r="D1490" s="6" t="s">
        <v>40</v>
      </c>
      <c r="E1490" s="38">
        <v>18401</v>
      </c>
      <c r="F1490" s="38">
        <v>18888.256787040085</v>
      </c>
      <c r="G1490" s="38">
        <v>19305.334557502792</v>
      </c>
      <c r="H1490" s="38">
        <v>19672.760195611503</v>
      </c>
      <c r="I1490" s="38">
        <v>19944.507641282318</v>
      </c>
      <c r="J1490" s="38">
        <v>20446.088945637566</v>
      </c>
      <c r="K1490" s="38">
        <v>21259.86630636378</v>
      </c>
      <c r="L1490" s="38">
        <v>22054.998419575088</v>
      </c>
      <c r="M1490" s="38">
        <v>22715.459739181912</v>
      </c>
      <c r="N1490" s="38">
        <v>23527.418752055044</v>
      </c>
      <c r="O1490" s="38">
        <v>24134.765443852517</v>
      </c>
      <c r="P1490" s="38">
        <v>24552.109501056271</v>
      </c>
      <c r="Q1490" s="38">
        <v>25052.154493790138</v>
      </c>
      <c r="R1490" s="38">
        <v>25535.477304189873</v>
      </c>
      <c r="S1490" s="38">
        <v>25967.859721856217</v>
      </c>
      <c r="T1490" s="38">
        <v>26451.199090131919</v>
      </c>
      <c r="U1490" s="38">
        <v>27036.280722709507</v>
      </c>
      <c r="V1490" s="38">
        <v>27683.230559751413</v>
      </c>
      <c r="W1490" s="38">
        <v>28503.17879453917</v>
      </c>
      <c r="X1490" s="38">
        <v>29446.383413886029</v>
      </c>
      <c r="Y1490" s="38">
        <v>30457.512218349722</v>
      </c>
      <c r="Z1490" s="38">
        <v>31496.35982168193</v>
      </c>
      <c r="AA1490" s="38">
        <v>32472.043677204871</v>
      </c>
      <c r="AB1490" s="38">
        <v>33378.735991824091</v>
      </c>
      <c r="AC1490" s="38">
        <v>34212.404317054592</v>
      </c>
      <c r="AD1490" s="38">
        <v>34968.701424225015</v>
      </c>
    </row>
    <row r="1491" spans="1:30" x14ac:dyDescent="0.25">
      <c r="A1491" t="s">
        <v>24</v>
      </c>
      <c r="B1491" t="s">
        <v>25</v>
      </c>
      <c r="C1491" s="31" t="s">
        <v>4</v>
      </c>
      <c r="D1491" s="6" t="s">
        <v>41</v>
      </c>
      <c r="E1491" s="38">
        <v>20328</v>
      </c>
      <c r="F1491" s="38">
        <v>20651.764195219381</v>
      </c>
      <c r="G1491" s="38">
        <v>20934.523797696114</v>
      </c>
      <c r="H1491" s="38">
        <v>21405.564628276734</v>
      </c>
      <c r="I1491" s="38">
        <v>21785.530151588024</v>
      </c>
      <c r="J1491" s="38">
        <v>22246.041461485343</v>
      </c>
      <c r="K1491" s="38">
        <v>22696.92047774751</v>
      </c>
      <c r="L1491" s="38">
        <v>23114.717652037314</v>
      </c>
      <c r="M1491" s="38">
        <v>23553.253440075827</v>
      </c>
      <c r="N1491" s="38">
        <v>23926.011322835999</v>
      </c>
      <c r="O1491" s="38">
        <v>24519.206845826706</v>
      </c>
      <c r="P1491" s="38">
        <v>25417.267412624395</v>
      </c>
      <c r="Q1491" s="38">
        <v>26283.591456978178</v>
      </c>
      <c r="R1491" s="38">
        <v>27017.334752003972</v>
      </c>
      <c r="S1491" s="38">
        <v>27814.729096800824</v>
      </c>
      <c r="T1491" s="38">
        <v>28417.096561272272</v>
      </c>
      <c r="U1491" s="38">
        <v>28852.816069193796</v>
      </c>
      <c r="V1491" s="38">
        <v>29340.74139355943</v>
      </c>
      <c r="W1491" s="38">
        <v>29792.909184670756</v>
      </c>
      <c r="X1491" s="38">
        <v>30201.147865538391</v>
      </c>
      <c r="Y1491" s="38">
        <v>30678.957693738201</v>
      </c>
      <c r="Z1491" s="38">
        <v>31240.568821214096</v>
      </c>
      <c r="AA1491" s="38">
        <v>31881.059174524882</v>
      </c>
      <c r="AB1491" s="38">
        <v>32693.192907111828</v>
      </c>
      <c r="AC1491" s="38">
        <v>33625.889598330272</v>
      </c>
      <c r="AD1491" s="38">
        <v>34611.329758702581</v>
      </c>
    </row>
    <row r="1492" spans="1:30" x14ac:dyDescent="0.25">
      <c r="A1492" t="s">
        <v>24</v>
      </c>
      <c r="B1492" t="s">
        <v>25</v>
      </c>
      <c r="C1492" s="31" t="s">
        <v>4</v>
      </c>
      <c r="D1492" s="6" t="s">
        <v>42</v>
      </c>
      <c r="E1492" s="38">
        <v>20666</v>
      </c>
      <c r="F1492" s="38">
        <v>21398.697629602459</v>
      </c>
      <c r="G1492" s="38">
        <v>21968.470008563698</v>
      </c>
      <c r="H1492" s="38">
        <v>22475.538933493837</v>
      </c>
      <c r="I1492" s="38">
        <v>22937.064170713173</v>
      </c>
      <c r="J1492" s="38">
        <v>23367.846023735856</v>
      </c>
      <c r="K1492" s="38">
        <v>23782.980235646424</v>
      </c>
      <c r="L1492" s="38">
        <v>24191.107389938181</v>
      </c>
      <c r="M1492" s="38">
        <v>24686.823505902303</v>
      </c>
      <c r="N1492" s="38">
        <v>25136.546382081589</v>
      </c>
      <c r="O1492" s="38">
        <v>25659.239553963325</v>
      </c>
      <c r="P1492" s="38">
        <v>26190.936896196163</v>
      </c>
      <c r="Q1492" s="38">
        <v>26685.99257136798</v>
      </c>
      <c r="R1492" s="38">
        <v>27203.720141620193</v>
      </c>
      <c r="S1492" s="38">
        <v>27670.840375718526</v>
      </c>
      <c r="T1492" s="38">
        <v>28283.833568933616</v>
      </c>
      <c r="U1492" s="38">
        <v>29104.986172529723</v>
      </c>
      <c r="V1492" s="38">
        <v>29912.159569418953</v>
      </c>
      <c r="W1492" s="38">
        <v>30615.926821319481</v>
      </c>
      <c r="X1492" s="38">
        <v>31343.474612369835</v>
      </c>
      <c r="Y1492" s="38">
        <v>31905.180812261417</v>
      </c>
      <c r="Z1492" s="38">
        <v>32339.333538345778</v>
      </c>
      <c r="AA1492" s="38">
        <v>32799.402503727455</v>
      </c>
      <c r="AB1492" s="38">
        <v>33215.982489845628</v>
      </c>
      <c r="AC1492" s="38">
        <v>33596.400588889876</v>
      </c>
      <c r="AD1492" s="38">
        <v>34056.531708794428</v>
      </c>
    </row>
    <row r="1493" spans="1:30" x14ac:dyDescent="0.25">
      <c r="A1493" t="s">
        <v>24</v>
      </c>
      <c r="B1493" t="s">
        <v>25</v>
      </c>
      <c r="C1493" s="31" t="s">
        <v>4</v>
      </c>
      <c r="D1493" s="6" t="s">
        <v>43</v>
      </c>
      <c r="E1493" s="38">
        <v>20161</v>
      </c>
      <c r="F1493" s="38">
        <v>20606.420781588124</v>
      </c>
      <c r="G1493" s="38">
        <v>21005.714514581789</v>
      </c>
      <c r="H1493" s="38">
        <v>21582.314382039978</v>
      </c>
      <c r="I1493" s="38">
        <v>22261.389601549585</v>
      </c>
      <c r="J1493" s="38">
        <v>22937.13352618834</v>
      </c>
      <c r="K1493" s="38">
        <v>23664.046816345312</v>
      </c>
      <c r="L1493" s="38">
        <v>24332.156039223297</v>
      </c>
      <c r="M1493" s="38">
        <v>24953.330972250231</v>
      </c>
      <c r="N1493" s="38">
        <v>25496.117000227645</v>
      </c>
      <c r="O1493" s="38">
        <v>25998.241683662422</v>
      </c>
      <c r="P1493" s="38">
        <v>26490.083751040118</v>
      </c>
      <c r="Q1493" s="38">
        <v>26954.020176298516</v>
      </c>
      <c r="R1493" s="38">
        <v>27445.08064598171</v>
      </c>
      <c r="S1493" s="38">
        <v>27894.865394403692</v>
      </c>
      <c r="T1493" s="38">
        <v>28396.272115943932</v>
      </c>
      <c r="U1493" s="38">
        <v>28871.723067918396</v>
      </c>
      <c r="V1493" s="38">
        <v>29325.588847537285</v>
      </c>
      <c r="W1493" s="38">
        <v>29810.53181475334</v>
      </c>
      <c r="X1493" s="38">
        <v>30273.933341657263</v>
      </c>
      <c r="Y1493" s="38">
        <v>30853.545361885295</v>
      </c>
      <c r="Z1493" s="38">
        <v>31615.096363584234</v>
      </c>
      <c r="AA1493" s="38">
        <v>32380.67461996515</v>
      </c>
      <c r="AB1493" s="38">
        <v>33063.767885798967</v>
      </c>
      <c r="AC1493" s="38">
        <v>33756.370377778811</v>
      </c>
      <c r="AD1493" s="38">
        <v>34299.64997288079</v>
      </c>
    </row>
    <row r="1494" spans="1:30" x14ac:dyDescent="0.25">
      <c r="A1494" t="s">
        <v>24</v>
      </c>
      <c r="B1494" t="s">
        <v>25</v>
      </c>
      <c r="C1494" s="31" t="s">
        <v>4</v>
      </c>
      <c r="D1494" s="6" t="s">
        <v>44</v>
      </c>
      <c r="E1494" s="38">
        <v>19020</v>
      </c>
      <c r="F1494" s="38">
        <v>19683.960696636019</v>
      </c>
      <c r="G1494" s="38">
        <v>20455.155632909191</v>
      </c>
      <c r="H1494" s="38">
        <v>21155.19692705429</v>
      </c>
      <c r="I1494" s="38">
        <v>21847.844416326785</v>
      </c>
      <c r="J1494" s="38">
        <v>22477.561739169447</v>
      </c>
      <c r="K1494" s="38">
        <v>22989.948715955623</v>
      </c>
      <c r="L1494" s="38">
        <v>23477.155317334567</v>
      </c>
      <c r="M1494" s="38">
        <v>24087.772659211645</v>
      </c>
      <c r="N1494" s="38">
        <v>24791.746420791416</v>
      </c>
      <c r="O1494" s="38">
        <v>25478.970253857966</v>
      </c>
      <c r="P1494" s="38">
        <v>26223.029523077712</v>
      </c>
      <c r="Q1494" s="38">
        <v>26926.290118255736</v>
      </c>
      <c r="R1494" s="38">
        <v>27592.757299675053</v>
      </c>
      <c r="S1494" s="38">
        <v>28168.315953989968</v>
      </c>
      <c r="T1494" s="38">
        <v>28692.890655621261</v>
      </c>
      <c r="U1494" s="38">
        <v>29179.494435752746</v>
      </c>
      <c r="V1494" s="38">
        <v>29627.743137433506</v>
      </c>
      <c r="W1494" s="38">
        <v>30080.130929367544</v>
      </c>
      <c r="X1494" s="38">
        <v>30496.540989300687</v>
      </c>
      <c r="Y1494" s="38">
        <v>30967.042900511609</v>
      </c>
      <c r="Z1494" s="38">
        <v>31416.454205201768</v>
      </c>
      <c r="AA1494" s="38">
        <v>31850.757017502441</v>
      </c>
      <c r="AB1494" s="38">
        <v>32322.640163073764</v>
      </c>
      <c r="AC1494" s="38">
        <v>32786.572919678045</v>
      </c>
      <c r="AD1494" s="38">
        <v>33357.963859823169</v>
      </c>
    </row>
    <row r="1495" spans="1:30" x14ac:dyDescent="0.25">
      <c r="A1495" t="s">
        <v>24</v>
      </c>
      <c r="B1495" t="s">
        <v>25</v>
      </c>
      <c r="C1495" s="31" t="s">
        <v>4</v>
      </c>
      <c r="D1495" s="6" t="s">
        <v>45</v>
      </c>
      <c r="E1495" s="38">
        <v>20330</v>
      </c>
      <c r="F1495" s="38">
        <v>20140.094044699061</v>
      </c>
      <c r="G1495" s="38">
        <v>19986.192411473949</v>
      </c>
      <c r="H1495" s="38">
        <v>20032.591319849922</v>
      </c>
      <c r="I1495" s="38">
        <v>20449.767340727991</v>
      </c>
      <c r="J1495" s="38">
        <v>21022.51886709161</v>
      </c>
      <c r="K1495" s="38">
        <v>21731.708976398557</v>
      </c>
      <c r="L1495" s="38">
        <v>22584.59183416608</v>
      </c>
      <c r="M1495" s="38">
        <v>23373.80897920514</v>
      </c>
      <c r="N1495" s="38">
        <v>24129.175826152485</v>
      </c>
      <c r="O1495" s="38">
        <v>24811.750892164957</v>
      </c>
      <c r="P1495" s="38">
        <v>25379.79884155258</v>
      </c>
      <c r="Q1495" s="38">
        <v>25916.313363921479</v>
      </c>
      <c r="R1495" s="38">
        <v>26554.233037790593</v>
      </c>
      <c r="S1495" s="38">
        <v>27289.285709596457</v>
      </c>
      <c r="T1495" s="38">
        <v>28000.316990846244</v>
      </c>
      <c r="U1495" s="38">
        <v>28753.378155061397</v>
      </c>
      <c r="V1495" s="38">
        <v>29471.986705650241</v>
      </c>
      <c r="W1495" s="38">
        <v>30156.922129816852</v>
      </c>
      <c r="X1495" s="38">
        <v>30746.90467069743</v>
      </c>
      <c r="Y1495" s="38">
        <v>31279.914140256151</v>
      </c>
      <c r="Z1495" s="38">
        <v>31770.097688800292</v>
      </c>
      <c r="AA1495" s="38">
        <v>32213.710313294021</v>
      </c>
      <c r="AB1495" s="38">
        <v>32648.586511475718</v>
      </c>
      <c r="AC1495" s="38">
        <v>33049.367138452661</v>
      </c>
      <c r="AD1495" s="38">
        <v>33506.439874420284</v>
      </c>
    </row>
    <row r="1496" spans="1:30" x14ac:dyDescent="0.25">
      <c r="A1496" t="s">
        <v>24</v>
      </c>
      <c r="B1496" t="s">
        <v>25</v>
      </c>
      <c r="C1496" s="31" t="s">
        <v>4</v>
      </c>
      <c r="D1496" s="6" t="s">
        <v>46</v>
      </c>
      <c r="E1496" s="38">
        <v>19549</v>
      </c>
      <c r="F1496" s="38">
        <v>20370.094235229233</v>
      </c>
      <c r="G1496" s="38">
        <v>21148.097581331302</v>
      </c>
      <c r="H1496" s="38">
        <v>21531.923495112926</v>
      </c>
      <c r="I1496" s="38">
        <v>21594.031309239712</v>
      </c>
      <c r="J1496" s="38">
        <v>21411.031754470718</v>
      </c>
      <c r="K1496" s="38">
        <v>21258.190879516675</v>
      </c>
      <c r="L1496" s="38">
        <v>21177.342449507865</v>
      </c>
      <c r="M1496" s="38">
        <v>21277.502183199096</v>
      </c>
      <c r="N1496" s="38">
        <v>21721.614375212073</v>
      </c>
      <c r="O1496" s="38">
        <v>22325.564935105522</v>
      </c>
      <c r="P1496" s="38">
        <v>23068.562072048866</v>
      </c>
      <c r="Q1496" s="38">
        <v>23955.250951887658</v>
      </c>
      <c r="R1496" s="38">
        <v>24787.372620228936</v>
      </c>
      <c r="S1496" s="38">
        <v>25576.84502142053</v>
      </c>
      <c r="T1496" s="38">
        <v>26292.46670955942</v>
      </c>
      <c r="U1496" s="38">
        <v>26885.190225205206</v>
      </c>
      <c r="V1496" s="38">
        <v>27443.37423430504</v>
      </c>
      <c r="W1496" s="38">
        <v>28086.564879011265</v>
      </c>
      <c r="X1496" s="38">
        <v>28827.864873785005</v>
      </c>
      <c r="Y1496" s="38">
        <v>29539.735193717715</v>
      </c>
      <c r="Z1496" s="38">
        <v>30291.451494854369</v>
      </c>
      <c r="AA1496" s="38">
        <v>31012.514738635182</v>
      </c>
      <c r="AB1496" s="38">
        <v>31701.904283722892</v>
      </c>
      <c r="AC1496" s="38">
        <v>32296.266856192087</v>
      </c>
      <c r="AD1496" s="38">
        <v>32829.937976329238</v>
      </c>
    </row>
    <row r="1497" spans="1:30" x14ac:dyDescent="0.25">
      <c r="A1497" t="s">
        <v>24</v>
      </c>
      <c r="B1497" t="s">
        <v>25</v>
      </c>
      <c r="C1497" s="31" t="s">
        <v>4</v>
      </c>
      <c r="D1497" s="6" t="s">
        <v>47</v>
      </c>
      <c r="E1497" s="38">
        <v>18335</v>
      </c>
      <c r="F1497" s="38">
        <v>18479.299272538559</v>
      </c>
      <c r="G1497" s="38">
        <v>18500.645659343612</v>
      </c>
      <c r="H1497" s="38">
        <v>18792.882596048894</v>
      </c>
      <c r="I1497" s="38">
        <v>19391.505524130276</v>
      </c>
      <c r="J1497" s="38">
        <v>20284.267261527773</v>
      </c>
      <c r="K1497" s="38">
        <v>21094.647607441657</v>
      </c>
      <c r="L1497" s="38">
        <v>21852.944116068706</v>
      </c>
      <c r="M1497" s="38">
        <v>22259.591975890769</v>
      </c>
      <c r="N1497" s="38">
        <v>22365.635545832785</v>
      </c>
      <c r="O1497" s="38">
        <v>22220.776267154426</v>
      </c>
      <c r="P1497" s="38">
        <v>22101.840788537571</v>
      </c>
      <c r="Q1497" s="38">
        <v>22063.285262889425</v>
      </c>
      <c r="R1497" s="38">
        <v>22196.194198932117</v>
      </c>
      <c r="S1497" s="38">
        <v>22656.888996215981</v>
      </c>
      <c r="T1497" s="38">
        <v>23282.638398138599</v>
      </c>
      <c r="U1497" s="38">
        <v>24041.232414143182</v>
      </c>
      <c r="V1497" s="38">
        <v>24942.991661352338</v>
      </c>
      <c r="W1497" s="38">
        <v>25797.672001446968</v>
      </c>
      <c r="X1497" s="38">
        <v>26603.790417382326</v>
      </c>
      <c r="Y1497" s="38">
        <v>27335.69381824803</v>
      </c>
      <c r="Z1497" s="38">
        <v>27946.166773446712</v>
      </c>
      <c r="AA1497" s="38">
        <v>28518.971528707792</v>
      </c>
      <c r="AB1497" s="38">
        <v>29165.113667745325</v>
      </c>
      <c r="AC1497" s="38">
        <v>29909.284341689847</v>
      </c>
      <c r="AD1497" s="38">
        <v>30621.405677959821</v>
      </c>
    </row>
    <row r="1498" spans="1:30" x14ac:dyDescent="0.25">
      <c r="A1498" t="s">
        <v>24</v>
      </c>
      <c r="B1498" t="s">
        <v>25</v>
      </c>
      <c r="C1498" s="31" t="s">
        <v>4</v>
      </c>
      <c r="D1498" s="6" t="s">
        <v>48</v>
      </c>
      <c r="E1498" s="38">
        <v>16922</v>
      </c>
      <c r="F1498" s="38">
        <v>17463.832190144869</v>
      </c>
      <c r="G1498" s="38">
        <v>18099.98941397122</v>
      </c>
      <c r="H1498" s="38">
        <v>18591.323932382547</v>
      </c>
      <c r="I1498" s="38">
        <v>18886.837238018838</v>
      </c>
      <c r="J1498" s="38">
        <v>18989.117448030414</v>
      </c>
      <c r="K1498" s="38">
        <v>19124.474854856824</v>
      </c>
      <c r="L1498" s="38">
        <v>19188.432240158094</v>
      </c>
      <c r="M1498" s="38">
        <v>19494.582542823908</v>
      </c>
      <c r="N1498" s="38">
        <v>20089.066269546427</v>
      </c>
      <c r="O1498" s="38">
        <v>20967.268993676247</v>
      </c>
      <c r="P1498" s="38">
        <v>21779.805944824293</v>
      </c>
      <c r="Q1498" s="38">
        <v>22518.043792179422</v>
      </c>
      <c r="R1498" s="38">
        <v>22940.721748062118</v>
      </c>
      <c r="S1498" s="38">
        <v>23081.852387924482</v>
      </c>
      <c r="T1498" s="38">
        <v>22971.932761685261</v>
      </c>
      <c r="U1498" s="38">
        <v>22876.377709613003</v>
      </c>
      <c r="V1498" s="38">
        <v>22867.191147671165</v>
      </c>
      <c r="W1498" s="38">
        <v>23021.196669804067</v>
      </c>
      <c r="X1498" s="38">
        <v>23490.256789256677</v>
      </c>
      <c r="Y1498" s="38">
        <v>24128.987502232274</v>
      </c>
      <c r="Z1498" s="38">
        <v>24902.747591298663</v>
      </c>
      <c r="AA1498" s="38">
        <v>25818.197248951401</v>
      </c>
      <c r="AB1498" s="38">
        <v>26691.807035064365</v>
      </c>
      <c r="AC1498" s="38">
        <v>27512.981846120718</v>
      </c>
      <c r="AD1498" s="38">
        <v>28259.694477094621</v>
      </c>
    </row>
    <row r="1499" spans="1:30" x14ac:dyDescent="0.25">
      <c r="A1499" t="s">
        <v>24</v>
      </c>
      <c r="B1499" t="s">
        <v>25</v>
      </c>
      <c r="C1499" s="31" t="s">
        <v>4</v>
      </c>
      <c r="D1499" s="6" t="s">
        <v>49</v>
      </c>
      <c r="E1499" s="38">
        <v>15054</v>
      </c>
      <c r="F1499" s="38">
        <v>15505.960912053628</v>
      </c>
      <c r="G1499" s="38">
        <v>15979.417304011342</v>
      </c>
      <c r="H1499" s="38">
        <v>16552.341943741179</v>
      </c>
      <c r="I1499" s="38">
        <v>17122.834765377771</v>
      </c>
      <c r="J1499" s="38">
        <v>17720.160955220679</v>
      </c>
      <c r="K1499" s="38">
        <v>18281.081511556549</v>
      </c>
      <c r="L1499" s="38">
        <v>18922.222093334633</v>
      </c>
      <c r="M1499" s="38">
        <v>19424.615094634319</v>
      </c>
      <c r="N1499" s="38">
        <v>19725.452313056587</v>
      </c>
      <c r="O1499" s="38">
        <v>19841.016759284699</v>
      </c>
      <c r="P1499" s="38">
        <v>19979.06244613474</v>
      </c>
      <c r="Q1499" s="38">
        <v>20073.299295106644</v>
      </c>
      <c r="R1499" s="38">
        <v>20393.074849114826</v>
      </c>
      <c r="S1499" s="38">
        <v>20992.066724483637</v>
      </c>
      <c r="T1499" s="38">
        <v>21869.826495710346</v>
      </c>
      <c r="U1499" s="38">
        <v>22688.893960028963</v>
      </c>
      <c r="V1499" s="38">
        <v>23413.747368698063</v>
      </c>
      <c r="W1499" s="38">
        <v>23849.557652412615</v>
      </c>
      <c r="X1499" s="38">
        <v>24016.710230430686</v>
      </c>
      <c r="Y1499" s="38">
        <v>23931.570804027127</v>
      </c>
      <c r="Z1499" s="38">
        <v>23856.830855219087</v>
      </c>
      <c r="AA1499" s="38">
        <v>23875.052410448079</v>
      </c>
      <c r="AB1499" s="38">
        <v>24050.695421414715</v>
      </c>
      <c r="AC1499" s="38">
        <v>24532.694491017803</v>
      </c>
      <c r="AD1499" s="38">
        <v>25189.771753117242</v>
      </c>
    </row>
    <row r="1500" spans="1:30" x14ac:dyDescent="0.25">
      <c r="A1500" t="s">
        <v>24</v>
      </c>
      <c r="B1500" t="s">
        <v>25</v>
      </c>
      <c r="C1500" s="31" t="s">
        <v>4</v>
      </c>
      <c r="D1500" s="6" t="s">
        <v>50</v>
      </c>
      <c r="E1500" s="38">
        <v>15246</v>
      </c>
      <c r="F1500" s="38">
        <v>15095.203142532513</v>
      </c>
      <c r="G1500" s="38">
        <v>14990.891969303231</v>
      </c>
      <c r="H1500" s="38">
        <v>15040.699276630654</v>
      </c>
      <c r="I1500" s="38">
        <v>15185.931798025727</v>
      </c>
      <c r="J1500" s="38">
        <v>15431.512588268453</v>
      </c>
      <c r="K1500" s="38">
        <v>15901.957018742822</v>
      </c>
      <c r="L1500" s="38">
        <v>16410.886758038527</v>
      </c>
      <c r="M1500" s="38">
        <v>17010.83593809887</v>
      </c>
      <c r="N1500" s="38">
        <v>17604.069436432124</v>
      </c>
      <c r="O1500" s="38">
        <v>18217.932944507222</v>
      </c>
      <c r="P1500" s="38">
        <v>18800.676462632582</v>
      </c>
      <c r="Q1500" s="38">
        <v>19438.975138437319</v>
      </c>
      <c r="R1500" s="38">
        <v>19949.252676461885</v>
      </c>
      <c r="S1500" s="38">
        <v>20257.520858199456</v>
      </c>
      <c r="T1500" s="38">
        <v>20392.669540641928</v>
      </c>
      <c r="U1500" s="38">
        <v>20536.44604860077</v>
      </c>
      <c r="V1500" s="38">
        <v>20657.287441229986</v>
      </c>
      <c r="W1500" s="38">
        <v>20988.825413170656</v>
      </c>
      <c r="X1500" s="38">
        <v>21588.764347185315</v>
      </c>
      <c r="Y1500" s="38">
        <v>22461.3444514613</v>
      </c>
      <c r="Z1500" s="38">
        <v>23285.427018092207</v>
      </c>
      <c r="AA1500" s="38">
        <v>23997.772699733356</v>
      </c>
      <c r="AB1500" s="38">
        <v>24444.440229015163</v>
      </c>
      <c r="AC1500" s="38">
        <v>24635.958754068732</v>
      </c>
      <c r="AD1500" s="38">
        <v>24578.361988346267</v>
      </c>
    </row>
    <row r="1501" spans="1:30" x14ac:dyDescent="0.25">
      <c r="A1501" t="s">
        <v>24</v>
      </c>
      <c r="B1501" t="s">
        <v>25</v>
      </c>
      <c r="C1501" s="31" t="s">
        <v>4</v>
      </c>
      <c r="D1501" s="6" t="s">
        <v>51</v>
      </c>
      <c r="E1501" s="38">
        <v>11620</v>
      </c>
      <c r="F1501" s="38">
        <v>12552.286029662093</v>
      </c>
      <c r="G1501" s="38">
        <v>13432.957398285998</v>
      </c>
      <c r="H1501" s="38">
        <v>13999.658467523259</v>
      </c>
      <c r="I1501" s="38">
        <v>14412.838627332239</v>
      </c>
      <c r="J1501" s="38">
        <v>14814.39361617155</v>
      </c>
      <c r="K1501" s="38">
        <v>14744.093095233655</v>
      </c>
      <c r="L1501" s="38">
        <v>14746.335348505636</v>
      </c>
      <c r="M1501" s="38">
        <v>14874.289674702342</v>
      </c>
      <c r="N1501" s="38">
        <v>15083.420460793681</v>
      </c>
      <c r="O1501" s="38">
        <v>15383.667128046622</v>
      </c>
      <c r="P1501" s="38">
        <v>15874.33703463482</v>
      </c>
      <c r="Q1501" s="38">
        <v>16404.746265807851</v>
      </c>
      <c r="R1501" s="38">
        <v>17022.35630377879</v>
      </c>
      <c r="S1501" s="38">
        <v>17634.557322705463</v>
      </c>
      <c r="T1501" s="38">
        <v>18265.822356341683</v>
      </c>
      <c r="U1501" s="38">
        <v>18865.070256307597</v>
      </c>
      <c r="V1501" s="38">
        <v>19501.533916808294</v>
      </c>
      <c r="W1501" s="38">
        <v>20018.902699583454</v>
      </c>
      <c r="X1501" s="38">
        <v>20337.941446467154</v>
      </c>
      <c r="Y1501" s="38">
        <v>20495.28528358214</v>
      </c>
      <c r="Z1501" s="38">
        <v>20653.10249916037</v>
      </c>
      <c r="AA1501" s="38">
        <v>20804.152949440657</v>
      </c>
      <c r="AB1501" s="38">
        <v>21151.282985449034</v>
      </c>
      <c r="AC1501" s="38">
        <v>21756.389619414818</v>
      </c>
      <c r="AD1501" s="38">
        <v>22628.471429352529</v>
      </c>
    </row>
    <row r="1502" spans="1:30" x14ac:dyDescent="0.25">
      <c r="A1502" t="s">
        <v>24</v>
      </c>
      <c r="B1502" t="s">
        <v>25</v>
      </c>
      <c r="C1502" s="31" t="s">
        <v>4</v>
      </c>
      <c r="D1502" s="6" t="s">
        <v>52</v>
      </c>
      <c r="E1502" s="38">
        <v>8057</v>
      </c>
      <c r="F1502" s="38">
        <v>8525.2131114712556</v>
      </c>
      <c r="G1502" s="38">
        <v>8835.662874605383</v>
      </c>
      <c r="H1502" s="38">
        <v>9338.3842676583663</v>
      </c>
      <c r="I1502" s="38">
        <v>9984.5654721255214</v>
      </c>
      <c r="J1502" s="38">
        <v>10629.83924341903</v>
      </c>
      <c r="K1502" s="38">
        <v>11508.946923842817</v>
      </c>
      <c r="L1502" s="38">
        <v>12340.527184622468</v>
      </c>
      <c r="M1502" s="38">
        <v>12897.434253181933</v>
      </c>
      <c r="N1502" s="38">
        <v>13323.42070355416</v>
      </c>
      <c r="O1502" s="38">
        <v>13735.291369652987</v>
      </c>
      <c r="P1502" s="38">
        <v>13739.551104256001</v>
      </c>
      <c r="Q1502" s="38">
        <v>13816.561980708768</v>
      </c>
      <c r="R1502" s="38">
        <v>13999.559784268988</v>
      </c>
      <c r="S1502" s="38">
        <v>14256.102639277491</v>
      </c>
      <c r="T1502" s="38">
        <v>14602.241339768121</v>
      </c>
      <c r="U1502" s="38">
        <v>15104.54091120372</v>
      </c>
      <c r="V1502" s="38">
        <v>15642.461570786672</v>
      </c>
      <c r="W1502" s="38">
        <v>16261.47610165609</v>
      </c>
      <c r="X1502" s="38">
        <v>16875.303788151148</v>
      </c>
      <c r="Y1502" s="38">
        <v>17511.951168850068</v>
      </c>
      <c r="Z1502" s="38">
        <v>18120.595615852541</v>
      </c>
      <c r="AA1502" s="38">
        <v>18751.644845406205</v>
      </c>
      <c r="AB1502" s="38">
        <v>19273.943811114488</v>
      </c>
      <c r="AC1502" s="38">
        <v>19603.290457487503</v>
      </c>
      <c r="AD1502" s="38">
        <v>19788.091754364759</v>
      </c>
    </row>
    <row r="1503" spans="1:30" x14ac:dyDescent="0.25">
      <c r="A1503" t="s">
        <v>24</v>
      </c>
      <c r="B1503" t="s">
        <v>25</v>
      </c>
      <c r="C1503" s="31" t="s">
        <v>4</v>
      </c>
      <c r="D1503" s="6" t="s">
        <v>53</v>
      </c>
      <c r="E1503" s="38">
        <v>4977</v>
      </c>
      <c r="F1503" s="38">
        <v>5242.9717644877628</v>
      </c>
      <c r="G1503" s="38">
        <v>5583.4121462966677</v>
      </c>
      <c r="H1503" s="38">
        <v>5902.8719240180535</v>
      </c>
      <c r="I1503" s="38">
        <v>6193.8892646360891</v>
      </c>
      <c r="J1503" s="38">
        <v>6516.1122913807794</v>
      </c>
      <c r="K1503" s="38">
        <v>6913.8469397148947</v>
      </c>
      <c r="L1503" s="38">
        <v>7204.2986840670619</v>
      </c>
      <c r="M1503" s="38">
        <v>7654.558385019569</v>
      </c>
      <c r="N1503" s="38">
        <v>8207.6449552682097</v>
      </c>
      <c r="O1503" s="38">
        <v>8764.5313909455253</v>
      </c>
      <c r="P1503" s="38">
        <v>9534.8188936060305</v>
      </c>
      <c r="Q1503" s="38">
        <v>10248.4605987341</v>
      </c>
      <c r="R1503" s="38">
        <v>10746.432069584444</v>
      </c>
      <c r="S1503" s="38">
        <v>11146.09648723956</v>
      </c>
      <c r="T1503" s="38">
        <v>11539.06623522205</v>
      </c>
      <c r="U1503" s="38">
        <v>11612.388495186096</v>
      </c>
      <c r="V1503" s="38">
        <v>11749.349116908426</v>
      </c>
      <c r="W1503" s="38">
        <v>11968.860959790083</v>
      </c>
      <c r="X1503" s="38">
        <v>12251.058563094117</v>
      </c>
      <c r="Y1503" s="38">
        <v>12616.362326108108</v>
      </c>
      <c r="Z1503" s="38">
        <v>13103.46627816119</v>
      </c>
      <c r="AA1503" s="38">
        <v>13619.898437113416</v>
      </c>
      <c r="AB1503" s="38">
        <v>14207.765956207979</v>
      </c>
      <c r="AC1503" s="38">
        <v>14791.748065811327</v>
      </c>
      <c r="AD1503" s="38">
        <v>15404.097423698529</v>
      </c>
    </row>
    <row r="1504" spans="1:30" x14ac:dyDescent="0.25">
      <c r="A1504" t="s">
        <v>24</v>
      </c>
      <c r="B1504" t="s">
        <v>25</v>
      </c>
      <c r="C1504" s="31" t="s">
        <v>4</v>
      </c>
      <c r="D1504" s="6" t="s">
        <v>1</v>
      </c>
      <c r="E1504" s="38">
        <v>4525</v>
      </c>
      <c r="F1504" s="38">
        <v>4645.2782697943958</v>
      </c>
      <c r="G1504" s="38">
        <v>4742.420053573147</v>
      </c>
      <c r="H1504" s="38">
        <v>4910.1504257525712</v>
      </c>
      <c r="I1504" s="38">
        <v>5069.0702690090266</v>
      </c>
      <c r="J1504" s="38">
        <v>5278.2601191652348</v>
      </c>
      <c r="K1504" s="38">
        <v>5532.6452510087793</v>
      </c>
      <c r="L1504" s="38">
        <v>5837.5136708319678</v>
      </c>
      <c r="M1504" s="38">
        <v>6172.6272405279515</v>
      </c>
      <c r="N1504" s="38">
        <v>6478.6288556725112</v>
      </c>
      <c r="O1504" s="38">
        <v>6835.2115445503432</v>
      </c>
      <c r="P1504" s="38">
        <v>7272.7993082070643</v>
      </c>
      <c r="Q1504" s="38">
        <v>7665.5429926515326</v>
      </c>
      <c r="R1504" s="38">
        <v>8199.0289433325815</v>
      </c>
      <c r="S1504" s="38">
        <v>8785.9245128216426</v>
      </c>
      <c r="T1504" s="38">
        <v>9411.2178011983106</v>
      </c>
      <c r="U1504" s="38">
        <v>10257.695628008465</v>
      </c>
      <c r="V1504" s="38">
        <v>11017.120648675493</v>
      </c>
      <c r="W1504" s="38">
        <v>11708.884608105478</v>
      </c>
      <c r="X1504" s="38">
        <v>12364.891937363067</v>
      </c>
      <c r="Y1504" s="38">
        <v>13043.671668177558</v>
      </c>
      <c r="Z1504" s="38">
        <v>13647.109168196606</v>
      </c>
      <c r="AA1504" s="38">
        <v>14234.819554438849</v>
      </c>
      <c r="AB1504" s="38">
        <v>14833.660528181594</v>
      </c>
      <c r="AC1504" s="38">
        <v>15456.436873318329</v>
      </c>
      <c r="AD1504" s="38">
        <v>16169.68083584992</v>
      </c>
    </row>
    <row r="1505" spans="1:30" x14ac:dyDescent="0.25">
      <c r="A1505" t="s">
        <v>24</v>
      </c>
      <c r="B1505" t="s">
        <v>25</v>
      </c>
      <c r="C1505" s="31" t="s">
        <v>4</v>
      </c>
      <c r="D1505" s="6" t="s">
        <v>0</v>
      </c>
      <c r="E1505" s="38">
        <v>288617</v>
      </c>
      <c r="F1505" s="38">
        <v>296403.98414269259</v>
      </c>
      <c r="G1505" s="38">
        <v>303893.5786226574</v>
      </c>
      <c r="H1505" s="38">
        <v>311687.35506975499</v>
      </c>
      <c r="I1505" s="38">
        <v>319807.68120586837</v>
      </c>
      <c r="J1505" s="38">
        <v>328268.48978022859</v>
      </c>
      <c r="K1505" s="38">
        <v>337088.54333748703</v>
      </c>
      <c r="L1505" s="38">
        <v>346039.77648390242</v>
      </c>
      <c r="M1505" s="38">
        <v>355132.64412134729</v>
      </c>
      <c r="N1505" s="38">
        <v>364381.53550421307</v>
      </c>
      <c r="O1505" s="38">
        <v>373802.53674702329</v>
      </c>
      <c r="P1505" s="38">
        <v>383538.42837815179</v>
      </c>
      <c r="Q1505" s="38">
        <v>393343.80027830158</v>
      </c>
      <c r="R1505" s="38">
        <v>403217.13125466695</v>
      </c>
      <c r="S1505" s="38">
        <v>413153.73187291768</v>
      </c>
      <c r="T1505" s="38">
        <v>423147.95784870948</v>
      </c>
      <c r="U1505" s="38">
        <v>433193.97778561694</v>
      </c>
      <c r="V1505" s="38">
        <v>443290.13242208655</v>
      </c>
      <c r="W1505" s="38">
        <v>453433.99332870956</v>
      </c>
      <c r="X1505" s="38">
        <v>463626.11538679095</v>
      </c>
      <c r="Y1505" s="38">
        <v>473865.09436411841</v>
      </c>
      <c r="Z1505" s="38">
        <v>484148.37655569974</v>
      </c>
      <c r="AA1505" s="38">
        <v>494477.39770868176</v>
      </c>
      <c r="AB1505" s="38">
        <v>504855.42971681093</v>
      </c>
      <c r="AC1505" s="38">
        <v>515285.14099132951</v>
      </c>
      <c r="AD1505" s="38">
        <v>525773.95402812015</v>
      </c>
    </row>
    <row r="1506" spans="1:30" x14ac:dyDescent="0.25">
      <c r="A1506" t="s">
        <v>24</v>
      </c>
      <c r="B1506" t="s">
        <v>25</v>
      </c>
      <c r="C1506" s="31" t="s">
        <v>5</v>
      </c>
      <c r="D1506" s="6" t="s">
        <v>37</v>
      </c>
      <c r="E1506" s="38">
        <v>17788</v>
      </c>
      <c r="F1506" s="38">
        <v>18142.240636833027</v>
      </c>
      <c r="G1506" s="38">
        <v>18583.086671244564</v>
      </c>
      <c r="H1506" s="38">
        <v>19169.802402835925</v>
      </c>
      <c r="I1506" s="38">
        <v>19909.206289610833</v>
      </c>
      <c r="J1506" s="38">
        <v>20709.79301351112</v>
      </c>
      <c r="K1506" s="38">
        <v>21610.390466193785</v>
      </c>
      <c r="L1506" s="38">
        <v>22454.888230404849</v>
      </c>
      <c r="M1506" s="38">
        <v>23240.628983043582</v>
      </c>
      <c r="N1506" s="38">
        <v>23964.742400814761</v>
      </c>
      <c r="O1506" s="38">
        <v>24625.660076166048</v>
      </c>
      <c r="P1506" s="38">
        <v>25231.428025262838</v>
      </c>
      <c r="Q1506" s="38">
        <v>25827.388823128491</v>
      </c>
      <c r="R1506" s="38">
        <v>26412.991070299209</v>
      </c>
      <c r="S1506" s="38">
        <v>26987.370022041941</v>
      </c>
      <c r="T1506" s="38">
        <v>27549.606781381673</v>
      </c>
      <c r="U1506" s="38">
        <v>28100.622778395256</v>
      </c>
      <c r="V1506" s="38">
        <v>28641.390491236481</v>
      </c>
      <c r="W1506" s="38">
        <v>29173.970157495023</v>
      </c>
      <c r="X1506" s="38">
        <v>29700.747174789947</v>
      </c>
      <c r="Y1506" s="38">
        <v>30224.365748931807</v>
      </c>
      <c r="Z1506" s="38">
        <v>30747.24436602815</v>
      </c>
      <c r="AA1506" s="38">
        <v>31271.543463210801</v>
      </c>
      <c r="AB1506" s="38">
        <v>31798.990510973432</v>
      </c>
      <c r="AC1506" s="38">
        <v>32330.696381142414</v>
      </c>
      <c r="AD1506" s="38">
        <v>32867.054616338464</v>
      </c>
    </row>
    <row r="1507" spans="1:30" x14ac:dyDescent="0.25">
      <c r="A1507" t="s">
        <v>24</v>
      </c>
      <c r="B1507" t="s">
        <v>25</v>
      </c>
      <c r="C1507" s="31" t="s">
        <v>5</v>
      </c>
      <c r="D1507" s="6" t="s">
        <v>38</v>
      </c>
      <c r="E1507" s="38">
        <v>18260</v>
      </c>
      <c r="F1507" s="38">
        <v>18779.656653225953</v>
      </c>
      <c r="G1507" s="38">
        <v>19242.134394496337</v>
      </c>
      <c r="H1507" s="38">
        <v>19641.244804207774</v>
      </c>
      <c r="I1507" s="38">
        <v>19877.809966436082</v>
      </c>
      <c r="J1507" s="38">
        <v>20254.302982915789</v>
      </c>
      <c r="K1507" s="38">
        <v>20635.193870109164</v>
      </c>
      <c r="L1507" s="38">
        <v>21130.245968161769</v>
      </c>
      <c r="M1507" s="38">
        <v>21771.889962531197</v>
      </c>
      <c r="N1507" s="38">
        <v>22552.896829415669</v>
      </c>
      <c r="O1507" s="38">
        <v>23388.991541361607</v>
      </c>
      <c r="P1507" s="38">
        <v>24319.11490438677</v>
      </c>
      <c r="Q1507" s="38">
        <v>25193.231723711193</v>
      </c>
      <c r="R1507" s="38">
        <v>26007.124526476066</v>
      </c>
      <c r="S1507" s="38">
        <v>26756.656747402223</v>
      </c>
      <c r="T1507" s="38">
        <v>27438.924914923322</v>
      </c>
      <c r="U1507" s="38">
        <v>28050.282644486721</v>
      </c>
      <c r="V1507" s="38">
        <v>28651.27915921095</v>
      </c>
      <c r="W1507" s="38">
        <v>29241.108821882448</v>
      </c>
      <c r="X1507" s="38">
        <v>29819.002037126658</v>
      </c>
      <c r="Y1507" s="38">
        <v>30384.231788153586</v>
      </c>
      <c r="Z1507" s="38">
        <v>30937.890494016337</v>
      </c>
      <c r="AA1507" s="38">
        <v>31481.106386217354</v>
      </c>
      <c r="AB1507" s="38">
        <v>32016.534163278659</v>
      </c>
      <c r="AC1507" s="38">
        <v>32547.161399018361</v>
      </c>
      <c r="AD1507" s="38">
        <v>33076.094725912473</v>
      </c>
    </row>
    <row r="1508" spans="1:30" x14ac:dyDescent="0.25">
      <c r="A1508" t="s">
        <v>24</v>
      </c>
      <c r="B1508" t="s">
        <v>25</v>
      </c>
      <c r="C1508" s="31" t="s">
        <v>5</v>
      </c>
      <c r="D1508" s="6" t="s">
        <v>39</v>
      </c>
      <c r="E1508" s="38">
        <v>17093</v>
      </c>
      <c r="F1508" s="38">
        <v>17781.299760056114</v>
      </c>
      <c r="G1508" s="38">
        <v>18416.113381481435</v>
      </c>
      <c r="H1508" s="38">
        <v>19145.295699225317</v>
      </c>
      <c r="I1508" s="38">
        <v>19892.26179427496</v>
      </c>
      <c r="J1508" s="38">
        <v>20414.984838436671</v>
      </c>
      <c r="K1508" s="38">
        <v>20937.19437519147</v>
      </c>
      <c r="L1508" s="38">
        <v>21426.433656236153</v>
      </c>
      <c r="M1508" s="38">
        <v>21851.771715954434</v>
      </c>
      <c r="N1508" s="38">
        <v>22124.071717587103</v>
      </c>
      <c r="O1508" s="38">
        <v>22524.209673814184</v>
      </c>
      <c r="P1508" s="38">
        <v>22938.237510957912</v>
      </c>
      <c r="Q1508" s="38">
        <v>23464.096901789184</v>
      </c>
      <c r="R1508" s="38">
        <v>24142.695054230375</v>
      </c>
      <c r="S1508" s="38">
        <v>24957.099394479701</v>
      </c>
      <c r="T1508" s="38">
        <v>25826.030423697601</v>
      </c>
      <c r="U1508" s="38">
        <v>26775.435897951509</v>
      </c>
      <c r="V1508" s="38">
        <v>27667.869243849862</v>
      </c>
      <c r="W1508" s="38">
        <v>28498.104911383434</v>
      </c>
      <c r="X1508" s="38">
        <v>29261.711191490147</v>
      </c>
      <c r="Y1508" s="38">
        <v>29955.434000787114</v>
      </c>
      <c r="Z1508" s="38">
        <v>30575.050602573057</v>
      </c>
      <c r="AA1508" s="38">
        <v>31182.879622846365</v>
      </c>
      <c r="AB1508" s="38">
        <v>31778.503781265772</v>
      </c>
      <c r="AC1508" s="38">
        <v>32361.613784491321</v>
      </c>
      <c r="AD1508" s="38">
        <v>32931.95681907735</v>
      </c>
    </row>
    <row r="1509" spans="1:30" x14ac:dyDescent="0.25">
      <c r="A1509" t="s">
        <v>24</v>
      </c>
      <c r="B1509" t="s">
        <v>25</v>
      </c>
      <c r="C1509" s="31" t="s">
        <v>5</v>
      </c>
      <c r="D1509" s="6" t="s">
        <v>40</v>
      </c>
      <c r="E1509" s="38">
        <v>18140</v>
      </c>
      <c r="F1509" s="38">
        <v>18421.093422344566</v>
      </c>
      <c r="G1509" s="38">
        <v>18634.292100163726</v>
      </c>
      <c r="H1509" s="38">
        <v>18948.300455175533</v>
      </c>
      <c r="I1509" s="38">
        <v>19306.310966157002</v>
      </c>
      <c r="J1509" s="38">
        <v>19820.061145225794</v>
      </c>
      <c r="K1509" s="38">
        <v>20532.830458439475</v>
      </c>
      <c r="L1509" s="38">
        <v>21236.798988710969</v>
      </c>
      <c r="M1509" s="38">
        <v>22001.074723177764</v>
      </c>
      <c r="N1509" s="38">
        <v>22798.407706827693</v>
      </c>
      <c r="O1509" s="38">
        <v>23370.060235471858</v>
      </c>
      <c r="P1509" s="38">
        <v>23917.669494512709</v>
      </c>
      <c r="Q1509" s="38">
        <v>24418.667986769629</v>
      </c>
      <c r="R1509" s="38">
        <v>24855.32745272727</v>
      </c>
      <c r="S1509" s="38">
        <v>25154.131824658747</v>
      </c>
      <c r="T1509" s="38">
        <v>25572.458591592615</v>
      </c>
      <c r="U1509" s="38">
        <v>26006.834841875025</v>
      </c>
      <c r="V1509" s="38">
        <v>26548.738372760439</v>
      </c>
      <c r="W1509" s="38">
        <v>27257.106195308581</v>
      </c>
      <c r="X1509" s="38">
        <v>28101.070739525239</v>
      </c>
      <c r="Y1509" s="38">
        <v>29005.865044662009</v>
      </c>
      <c r="Z1509" s="38">
        <v>29987.852209081844</v>
      </c>
      <c r="AA1509" s="38">
        <v>30910.345264952779</v>
      </c>
      <c r="AB1509" s="38">
        <v>31767.830584722447</v>
      </c>
      <c r="AC1509" s="38">
        <v>32556.352971475309</v>
      </c>
      <c r="AD1509" s="38">
        <v>33271.081687573707</v>
      </c>
    </row>
    <row r="1510" spans="1:30" x14ac:dyDescent="0.25">
      <c r="A1510" t="s">
        <v>24</v>
      </c>
      <c r="B1510" t="s">
        <v>25</v>
      </c>
      <c r="C1510" s="31" t="s">
        <v>5</v>
      </c>
      <c r="D1510" s="6" t="s">
        <v>41</v>
      </c>
      <c r="E1510" s="38">
        <v>20840</v>
      </c>
      <c r="F1510" s="38">
        <v>21283.579690985174</v>
      </c>
      <c r="G1510" s="38">
        <v>21726.630177860367</v>
      </c>
      <c r="H1510" s="38">
        <v>22133.825934097524</v>
      </c>
      <c r="I1510" s="38">
        <v>22491.568040020538</v>
      </c>
      <c r="J1510" s="38">
        <v>22892.097275677133</v>
      </c>
      <c r="K1510" s="38">
        <v>23203.885081631826</v>
      </c>
      <c r="L1510" s="38">
        <v>23523.938339049098</v>
      </c>
      <c r="M1510" s="38">
        <v>23904.420395076591</v>
      </c>
      <c r="N1510" s="38">
        <v>24347.563173960763</v>
      </c>
      <c r="O1510" s="38">
        <v>24971.814581858238</v>
      </c>
      <c r="P1510" s="38">
        <v>25788.218786931728</v>
      </c>
      <c r="Q1510" s="38">
        <v>26599.462090859986</v>
      </c>
      <c r="R1510" s="38">
        <v>27401.076976626493</v>
      </c>
      <c r="S1510" s="38">
        <v>28219.894638231119</v>
      </c>
      <c r="T1510" s="38">
        <v>28815.171153011248</v>
      </c>
      <c r="U1510" s="38">
        <v>29342.351463196836</v>
      </c>
      <c r="V1510" s="38">
        <v>29825.820524927411</v>
      </c>
      <c r="W1510" s="38">
        <v>30245.864441703605</v>
      </c>
      <c r="X1510" s="38">
        <v>30565.981144062403</v>
      </c>
      <c r="Y1510" s="38">
        <v>30990.025614416649</v>
      </c>
      <c r="Z1510" s="38">
        <v>31449.182933730575</v>
      </c>
      <c r="AA1510" s="38">
        <v>32015.137381488799</v>
      </c>
      <c r="AB1510" s="38">
        <v>32748.584216247524</v>
      </c>
      <c r="AC1510" s="38">
        <v>33603.957829519946</v>
      </c>
      <c r="AD1510" s="38">
        <v>34516.119022408137</v>
      </c>
    </row>
    <row r="1511" spans="1:30" x14ac:dyDescent="0.25">
      <c r="A1511" t="s">
        <v>24</v>
      </c>
      <c r="B1511" t="s">
        <v>25</v>
      </c>
      <c r="C1511" s="31" t="s">
        <v>5</v>
      </c>
      <c r="D1511" s="2" t="s">
        <v>42</v>
      </c>
      <c r="E1511" s="38">
        <v>21566</v>
      </c>
      <c r="F1511" s="38">
        <v>22419.75555209399</v>
      </c>
      <c r="G1511" s="38">
        <v>23161.321106216816</v>
      </c>
      <c r="H1511" s="38">
        <v>23730.135984885623</v>
      </c>
      <c r="I1511" s="38">
        <v>24260.03223393362</v>
      </c>
      <c r="J1511" s="38">
        <v>24797.227116811562</v>
      </c>
      <c r="K1511" s="38">
        <v>25303.214833950904</v>
      </c>
      <c r="L1511" s="38">
        <v>25815.594057054193</v>
      </c>
      <c r="M1511" s="38">
        <v>26307.781912092658</v>
      </c>
      <c r="N1511" s="38">
        <v>26772.724061599023</v>
      </c>
      <c r="O1511" s="38">
        <v>27283.682587298408</v>
      </c>
      <c r="P1511" s="38">
        <v>27755.035931458082</v>
      </c>
      <c r="Q1511" s="38">
        <v>28219.834508927248</v>
      </c>
      <c r="R1511" s="38">
        <v>28715.003046437483</v>
      </c>
      <c r="S1511" s="38">
        <v>29222.74708872749</v>
      </c>
      <c r="T1511" s="38">
        <v>29854.976030078356</v>
      </c>
      <c r="U1511" s="38">
        <v>30615.317139528852</v>
      </c>
      <c r="V1511" s="38">
        <v>31387.561411136223</v>
      </c>
      <c r="W1511" s="38">
        <v>32134.686597934113</v>
      </c>
      <c r="X1511" s="38">
        <v>32891.006194024812</v>
      </c>
      <c r="Y1511" s="38">
        <v>33462.700709767079</v>
      </c>
      <c r="Z1511" s="38">
        <v>33958.622222587037</v>
      </c>
      <c r="AA1511" s="38">
        <v>34422.237410704416</v>
      </c>
      <c r="AB1511" s="38">
        <v>34829.958073330905</v>
      </c>
      <c r="AC1511" s="38">
        <v>35163.876769088252</v>
      </c>
      <c r="AD1511" s="38">
        <v>35586.715338122332</v>
      </c>
    </row>
    <row r="1512" spans="1:30" x14ac:dyDescent="0.25">
      <c r="A1512" t="s">
        <v>24</v>
      </c>
      <c r="B1512" t="s">
        <v>25</v>
      </c>
      <c r="C1512" s="31" t="s">
        <v>5</v>
      </c>
      <c r="D1512" s="4" t="s">
        <v>43</v>
      </c>
      <c r="E1512" s="38">
        <v>21127</v>
      </c>
      <c r="F1512" s="38">
        <v>21966.642127001025</v>
      </c>
      <c r="G1512" s="38">
        <v>22645.213889995524</v>
      </c>
      <c r="H1512" s="38">
        <v>23408.36656180966</v>
      </c>
      <c r="I1512" s="38">
        <v>24298.03678381144</v>
      </c>
      <c r="J1512" s="38">
        <v>25078.69182274006</v>
      </c>
      <c r="K1512" s="38">
        <v>25915.461840471038</v>
      </c>
      <c r="L1512" s="38">
        <v>26723.26234611556</v>
      </c>
      <c r="M1512" s="38">
        <v>27412.907313252013</v>
      </c>
      <c r="N1512" s="38">
        <v>28030.67777266775</v>
      </c>
      <c r="O1512" s="38">
        <v>28628.563931590223</v>
      </c>
      <c r="P1512" s="38">
        <v>29218.793480431847</v>
      </c>
      <c r="Q1512" s="38">
        <v>29780.617573402251</v>
      </c>
      <c r="R1512" s="38">
        <v>30324.590558489188</v>
      </c>
      <c r="S1512" s="38">
        <v>30825.748344969703</v>
      </c>
      <c r="T1512" s="38">
        <v>31348.477897602868</v>
      </c>
      <c r="U1512" s="38">
        <v>31804.393218359266</v>
      </c>
      <c r="V1512" s="38">
        <v>32260.220280961948</v>
      </c>
      <c r="W1512" s="38">
        <v>32750.78653562742</v>
      </c>
      <c r="X1512" s="38">
        <v>33246.510848193895</v>
      </c>
      <c r="Y1512" s="38">
        <v>33855.793911950561</v>
      </c>
      <c r="Z1512" s="38">
        <v>34593.013530789656</v>
      </c>
      <c r="AA1512" s="38">
        <v>35349.984740885957</v>
      </c>
      <c r="AB1512" s="38">
        <v>36080.143939170288</v>
      </c>
      <c r="AC1512" s="38">
        <v>36816.632501741791</v>
      </c>
      <c r="AD1512" s="38">
        <v>37389.312524095098</v>
      </c>
    </row>
    <row r="1513" spans="1:30" x14ac:dyDescent="0.25">
      <c r="A1513" t="s">
        <v>24</v>
      </c>
      <c r="B1513" t="s">
        <v>25</v>
      </c>
      <c r="C1513" s="31" t="s">
        <v>5</v>
      </c>
      <c r="D1513" s="2" t="s">
        <v>44</v>
      </c>
      <c r="E1513" s="38">
        <v>20134</v>
      </c>
      <c r="F1513" s="38">
        <v>20870.374920515758</v>
      </c>
      <c r="G1513" s="38">
        <v>21808.272675509877</v>
      </c>
      <c r="H1513" s="38">
        <v>22615.989929325566</v>
      </c>
      <c r="I1513" s="38">
        <v>23495.584829216794</v>
      </c>
      <c r="J1513" s="38">
        <v>24369.319054695661</v>
      </c>
      <c r="K1513" s="38">
        <v>25226.30767983953</v>
      </c>
      <c r="L1513" s="38">
        <v>25977.994167528508</v>
      </c>
      <c r="M1513" s="38">
        <v>26791.249596350281</v>
      </c>
      <c r="N1513" s="38">
        <v>27704.360470125353</v>
      </c>
      <c r="O1513" s="38">
        <v>28516.941778676282</v>
      </c>
      <c r="P1513" s="38">
        <v>29385.961584627297</v>
      </c>
      <c r="Q1513" s="38">
        <v>30226.023516705922</v>
      </c>
      <c r="R1513" s="38">
        <v>30966.106951642763</v>
      </c>
      <c r="S1513" s="38">
        <v>31617.602987491933</v>
      </c>
      <c r="T1513" s="38">
        <v>32230.861578675769</v>
      </c>
      <c r="U1513" s="38">
        <v>32816.345979169637</v>
      </c>
      <c r="V1513" s="38">
        <v>33359.817888278783</v>
      </c>
      <c r="W1513" s="38">
        <v>33887.983820339978</v>
      </c>
      <c r="X1513" s="38">
        <v>34375.622413971374</v>
      </c>
      <c r="Y1513" s="38">
        <v>34887.602494117942</v>
      </c>
      <c r="Z1513" s="38">
        <v>35341.17584177044</v>
      </c>
      <c r="AA1513" s="38">
        <v>35798.770236797471</v>
      </c>
      <c r="AB1513" s="38">
        <v>36293.213121573273</v>
      </c>
      <c r="AC1513" s="38">
        <v>36792.044528935316</v>
      </c>
      <c r="AD1513" s="38">
        <v>37405.900418663987</v>
      </c>
    </row>
    <row r="1514" spans="1:30" x14ac:dyDescent="0.25">
      <c r="A1514" t="s">
        <v>24</v>
      </c>
      <c r="B1514" t="s">
        <v>25</v>
      </c>
      <c r="C1514" s="31" t="s">
        <v>5</v>
      </c>
      <c r="D1514" s="2" t="s">
        <v>45</v>
      </c>
      <c r="E1514" s="38">
        <v>21419</v>
      </c>
      <c r="F1514" s="38">
        <v>21282.743979182007</v>
      </c>
      <c r="G1514" s="38">
        <v>21280.750041065741</v>
      </c>
      <c r="H1514" s="38">
        <v>21683.44128261918</v>
      </c>
      <c r="I1514" s="38">
        <v>22169.254086670182</v>
      </c>
      <c r="J1514" s="38">
        <v>22838.05239844837</v>
      </c>
      <c r="K1514" s="38">
        <v>23650.724653084791</v>
      </c>
      <c r="L1514" s="38">
        <v>24689.338983286616</v>
      </c>
      <c r="M1514" s="38">
        <v>25620.631977134257</v>
      </c>
      <c r="N1514" s="38">
        <v>26594.776491391392</v>
      </c>
      <c r="O1514" s="38">
        <v>27536.240518750608</v>
      </c>
      <c r="P1514" s="38">
        <v>28439.450271535676</v>
      </c>
      <c r="Q1514" s="38">
        <v>29240.301552925299</v>
      </c>
      <c r="R1514" s="38">
        <v>30093.107970771576</v>
      </c>
      <c r="S1514" s="38">
        <v>31038.443149109196</v>
      </c>
      <c r="T1514" s="38">
        <v>31884.286663736089</v>
      </c>
      <c r="U1514" s="38">
        <v>32767.135224620353</v>
      </c>
      <c r="V1514" s="38">
        <v>33618.449928101334</v>
      </c>
      <c r="W1514" s="38">
        <v>34376.927380814202</v>
      </c>
      <c r="X1514" s="38">
        <v>35040.98917011352</v>
      </c>
      <c r="Y1514" s="38">
        <v>35660.547406144491</v>
      </c>
      <c r="Z1514" s="38">
        <v>36255.312251189956</v>
      </c>
      <c r="AA1514" s="38">
        <v>36797.450391724997</v>
      </c>
      <c r="AB1514" s="38">
        <v>37322.847721632526</v>
      </c>
      <c r="AC1514" s="38">
        <v>37810.117849506656</v>
      </c>
      <c r="AD1514" s="38">
        <v>38323.848726102427</v>
      </c>
    </row>
    <row r="1515" spans="1:30" x14ac:dyDescent="0.25">
      <c r="A1515" t="s">
        <v>24</v>
      </c>
      <c r="B1515" t="s">
        <v>25</v>
      </c>
      <c r="C1515" s="31" t="s">
        <v>5</v>
      </c>
      <c r="D1515" s="2" t="s">
        <v>46</v>
      </c>
      <c r="E1515" s="38">
        <v>21279</v>
      </c>
      <c r="F1515" s="38">
        <v>22132.947613453667</v>
      </c>
      <c r="G1515" s="38">
        <v>22779.239619706779</v>
      </c>
      <c r="H1515" s="38">
        <v>23047.417110893766</v>
      </c>
      <c r="I1515" s="38">
        <v>23263.495518082666</v>
      </c>
      <c r="J1515" s="38">
        <v>23170.116064204063</v>
      </c>
      <c r="K1515" s="38">
        <v>23045.577031772802</v>
      </c>
      <c r="L1515" s="38">
        <v>23092.944050284634</v>
      </c>
      <c r="M1515" s="38">
        <v>23505.826438587101</v>
      </c>
      <c r="N1515" s="38">
        <v>24034.910113049271</v>
      </c>
      <c r="O1515" s="38">
        <v>24750.40738235195</v>
      </c>
      <c r="P1515" s="38">
        <v>25617.31502429692</v>
      </c>
      <c r="Q1515" s="38">
        <v>26701.759804171346</v>
      </c>
      <c r="R1515" s="38">
        <v>27697.398590983801</v>
      </c>
      <c r="S1515" s="38">
        <v>28720.005055590998</v>
      </c>
      <c r="T1515" s="38">
        <v>29698.376125784525</v>
      </c>
      <c r="U1515" s="38">
        <v>30613.086905580669</v>
      </c>
      <c r="V1515" s="38">
        <v>31427.947464456109</v>
      </c>
      <c r="W1515" s="38">
        <v>32288.304227499644</v>
      </c>
      <c r="X1515" s="38">
        <v>33238.492683318516</v>
      </c>
      <c r="Y1515" s="38">
        <v>34092.194540161101</v>
      </c>
      <c r="Z1515" s="38">
        <v>34978.317657204621</v>
      </c>
      <c r="AA1515" s="38">
        <v>35831.089953606977</v>
      </c>
      <c r="AB1515" s="38">
        <v>36595.221133316889</v>
      </c>
      <c r="AC1515" s="38">
        <v>37263.744411877029</v>
      </c>
      <c r="AD1515" s="38">
        <v>37884.162033384215</v>
      </c>
    </row>
    <row r="1516" spans="1:30" x14ac:dyDescent="0.25">
      <c r="A1516" t="s">
        <v>24</v>
      </c>
      <c r="B1516" t="s">
        <v>25</v>
      </c>
      <c r="C1516" s="31" t="s">
        <v>5</v>
      </c>
      <c r="D1516" s="2" t="s">
        <v>47</v>
      </c>
      <c r="E1516" s="38">
        <v>19702</v>
      </c>
      <c r="F1516" s="38">
        <v>20024.958272693402</v>
      </c>
      <c r="G1516" s="38">
        <v>20270.691123429107</v>
      </c>
      <c r="H1516" s="38">
        <v>20747.672390519037</v>
      </c>
      <c r="I1516" s="38">
        <v>21469.714205450604</v>
      </c>
      <c r="J1516" s="38">
        <v>22504.103867133068</v>
      </c>
      <c r="K1516" s="38">
        <v>23366.979715209913</v>
      </c>
      <c r="L1516" s="38">
        <v>24031.079864307001</v>
      </c>
      <c r="M1516" s="38">
        <v>24331.868789353153</v>
      </c>
      <c r="N1516" s="38">
        <v>24550.240802559412</v>
      </c>
      <c r="O1516" s="38">
        <v>24456.59165168837</v>
      </c>
      <c r="P1516" s="38">
        <v>24346.920715604843</v>
      </c>
      <c r="Q1516" s="38">
        <v>24416.935182904217</v>
      </c>
      <c r="R1516" s="38">
        <v>24824.472496031591</v>
      </c>
      <c r="S1516" s="38">
        <v>25374.406706069774</v>
      </c>
      <c r="T1516" s="38">
        <v>26114.045013036091</v>
      </c>
      <c r="U1516" s="38">
        <v>27001.235807516252</v>
      </c>
      <c r="V1516" s="38">
        <v>28099.197328458016</v>
      </c>
      <c r="W1516" s="38">
        <v>29125.430062758358</v>
      </c>
      <c r="X1516" s="38">
        <v>30168.5824798799</v>
      </c>
      <c r="Y1516" s="38">
        <v>31161.220394460266</v>
      </c>
      <c r="Z1516" s="38">
        <v>32079.408851196789</v>
      </c>
      <c r="AA1516" s="38">
        <v>32898.551895759563</v>
      </c>
      <c r="AB1516" s="38">
        <v>33757.425440404746</v>
      </c>
      <c r="AC1516" s="38">
        <v>34703.645063484015</v>
      </c>
      <c r="AD1516" s="38">
        <v>35557.401057787989</v>
      </c>
    </row>
    <row r="1517" spans="1:30" x14ac:dyDescent="0.25">
      <c r="A1517" t="s">
        <v>24</v>
      </c>
      <c r="B1517" t="s">
        <v>25</v>
      </c>
      <c r="C1517" s="31" t="s">
        <v>5</v>
      </c>
      <c r="D1517" s="2" t="s">
        <v>48</v>
      </c>
      <c r="E1517" s="38">
        <v>18887</v>
      </c>
      <c r="F1517" s="38">
        <v>19477.604471469196</v>
      </c>
      <c r="G1517" s="38">
        <v>20000.336225468331</v>
      </c>
      <c r="H1517" s="38">
        <v>20462.615246880032</v>
      </c>
      <c r="I1517" s="38">
        <v>20790.716480581588</v>
      </c>
      <c r="J1517" s="38">
        <v>20862.212875530851</v>
      </c>
      <c r="K1517" s="38">
        <v>21163.319748314476</v>
      </c>
      <c r="L1517" s="38">
        <v>21429.075078254071</v>
      </c>
      <c r="M1517" s="38">
        <v>21913.143889566145</v>
      </c>
      <c r="N1517" s="38">
        <v>22633.436495214082</v>
      </c>
      <c r="O1517" s="38">
        <v>23662.115593253027</v>
      </c>
      <c r="P1517" s="38">
        <v>24538.17880510239</v>
      </c>
      <c r="Q1517" s="38">
        <v>25206.872509821878</v>
      </c>
      <c r="R1517" s="38">
        <v>25529.642341696381</v>
      </c>
      <c r="S1517" s="38">
        <v>25750.542448725904</v>
      </c>
      <c r="T1517" s="38">
        <v>25659.727478010165</v>
      </c>
      <c r="U1517" s="38">
        <v>25555.243732148876</v>
      </c>
      <c r="V1517" s="38">
        <v>25635.859180664589</v>
      </c>
      <c r="W1517" s="38">
        <v>26029.786604500638</v>
      </c>
      <c r="X1517" s="38">
        <v>26587.87328744174</v>
      </c>
      <c r="Y1517" s="38">
        <v>27339.243101883767</v>
      </c>
      <c r="Z1517" s="38">
        <v>28241.225797753657</v>
      </c>
      <c r="AA1517" s="38">
        <v>29347.096155967811</v>
      </c>
      <c r="AB1517" s="38">
        <v>30394.651509078576</v>
      </c>
      <c r="AC1517" s="38">
        <v>31450.449577807252</v>
      </c>
      <c r="AD1517" s="38">
        <v>32450.85828453859</v>
      </c>
    </row>
    <row r="1518" spans="1:30" x14ac:dyDescent="0.25">
      <c r="A1518" t="s">
        <v>24</v>
      </c>
      <c r="B1518" t="s">
        <v>25</v>
      </c>
      <c r="C1518" s="31" t="s">
        <v>5</v>
      </c>
      <c r="D1518" s="2" t="s">
        <v>49</v>
      </c>
      <c r="E1518" s="38">
        <v>16612</v>
      </c>
      <c r="F1518" s="38">
        <v>17156.796603604958</v>
      </c>
      <c r="G1518" s="38">
        <v>17748.416437538337</v>
      </c>
      <c r="H1518" s="38">
        <v>18382.43457416015</v>
      </c>
      <c r="I1518" s="38">
        <v>18988.61770336207</v>
      </c>
      <c r="J1518" s="38">
        <v>19783.457232194702</v>
      </c>
      <c r="K1518" s="38">
        <v>20410.669624823964</v>
      </c>
      <c r="L1518" s="38">
        <v>20977.276381040519</v>
      </c>
      <c r="M1518" s="38">
        <v>21475.929681426202</v>
      </c>
      <c r="N1518" s="38">
        <v>21816.801563219211</v>
      </c>
      <c r="O1518" s="38">
        <v>21923.823699994271</v>
      </c>
      <c r="P1518" s="38">
        <v>22218.336954963008</v>
      </c>
      <c r="Q1518" s="38">
        <v>22496.787993869253</v>
      </c>
      <c r="R1518" s="38">
        <v>22985.192546375005</v>
      </c>
      <c r="S1518" s="38">
        <v>23703.190073194553</v>
      </c>
      <c r="T1518" s="38">
        <v>24725.635637412161</v>
      </c>
      <c r="U1518" s="38">
        <v>25603.287131760451</v>
      </c>
      <c r="V1518" s="38">
        <v>26265.443513306538</v>
      </c>
      <c r="W1518" s="38">
        <v>26598.66690928012</v>
      </c>
      <c r="X1518" s="38">
        <v>26815.835421001386</v>
      </c>
      <c r="Y1518" s="38">
        <v>26724.249765631583</v>
      </c>
      <c r="Z1518" s="38">
        <v>26627.708581550316</v>
      </c>
      <c r="AA1518" s="38">
        <v>26718.919869598481</v>
      </c>
      <c r="AB1518" s="38">
        <v>27102.270962789167</v>
      </c>
      <c r="AC1518" s="38">
        <v>27666.404802729041</v>
      </c>
      <c r="AD1518" s="38">
        <v>28426.106127972122</v>
      </c>
    </row>
    <row r="1519" spans="1:30" x14ac:dyDescent="0.25">
      <c r="A1519" t="s">
        <v>24</v>
      </c>
      <c r="B1519" t="s">
        <v>25</v>
      </c>
      <c r="C1519" s="31" t="s">
        <v>5</v>
      </c>
      <c r="D1519" s="2" t="s">
        <v>50</v>
      </c>
      <c r="E1519" s="38">
        <v>16016</v>
      </c>
      <c r="F1519" s="38">
        <v>16051.790579437409</v>
      </c>
      <c r="G1519" s="38">
        <v>16437.078020957964</v>
      </c>
      <c r="H1519" s="38">
        <v>16741.885794785165</v>
      </c>
      <c r="I1519" s="38">
        <v>16944.694273508794</v>
      </c>
      <c r="J1519" s="38">
        <v>17309.980202875002</v>
      </c>
      <c r="K1519" s="38">
        <v>17885.796873755811</v>
      </c>
      <c r="L1519" s="38">
        <v>18519.603455474131</v>
      </c>
      <c r="M1519" s="38">
        <v>19187.674249532709</v>
      </c>
      <c r="N1519" s="38">
        <v>19836.516640027316</v>
      </c>
      <c r="O1519" s="38">
        <v>20638.340904684785</v>
      </c>
      <c r="P1519" s="38">
        <v>21297.834198524979</v>
      </c>
      <c r="Q1519" s="38">
        <v>21891.89440340464</v>
      </c>
      <c r="R1519" s="38">
        <v>22417.52691054724</v>
      </c>
      <c r="S1519" s="38">
        <v>22773.306770834457</v>
      </c>
      <c r="T1519" s="38">
        <v>22911.211081378435</v>
      </c>
      <c r="U1519" s="38">
        <v>23195.340165109556</v>
      </c>
      <c r="V1519" s="38">
        <v>23478.522399156143</v>
      </c>
      <c r="W1519" s="38">
        <v>23965.283742823212</v>
      </c>
      <c r="X1519" s="38">
        <v>24680.747705174741</v>
      </c>
      <c r="Y1519" s="38">
        <v>25699.716194496556</v>
      </c>
      <c r="Z1519" s="38">
        <v>26585.932182514101</v>
      </c>
      <c r="AA1519" s="38">
        <v>27251.495965203954</v>
      </c>
      <c r="AB1519" s="38">
        <v>27599.764525492254</v>
      </c>
      <c r="AC1519" s="38">
        <v>27819.888758137422</v>
      </c>
      <c r="AD1519" s="38">
        <v>27727.968792592375</v>
      </c>
    </row>
    <row r="1520" spans="1:30" x14ac:dyDescent="0.25">
      <c r="A1520" t="s">
        <v>24</v>
      </c>
      <c r="B1520" t="s">
        <v>25</v>
      </c>
      <c r="C1520" s="31" t="s">
        <v>5</v>
      </c>
      <c r="D1520" s="2" t="s">
        <v>51</v>
      </c>
      <c r="E1520" s="38">
        <v>12127</v>
      </c>
      <c r="F1520" s="38">
        <v>13332.175992581335</v>
      </c>
      <c r="G1520" s="38">
        <v>14186.3817318689</v>
      </c>
      <c r="H1520" s="38">
        <v>14879.75165861158</v>
      </c>
      <c r="I1520" s="38">
        <v>15581.324399266945</v>
      </c>
      <c r="J1520" s="38">
        <v>16216.02266725403</v>
      </c>
      <c r="K1520" s="38">
        <v>16314.239103660875</v>
      </c>
      <c r="L1520" s="38">
        <v>16743.124548077365</v>
      </c>
      <c r="M1520" s="38">
        <v>17112.728716407484</v>
      </c>
      <c r="N1520" s="38">
        <v>17390.830859191847</v>
      </c>
      <c r="O1520" s="38">
        <v>17811.981871725879</v>
      </c>
      <c r="P1520" s="38">
        <v>18417.919385638957</v>
      </c>
      <c r="Q1520" s="38">
        <v>19080.529628571065</v>
      </c>
      <c r="R1520" s="38">
        <v>19775.438199032877</v>
      </c>
      <c r="S1520" s="38">
        <v>20460.894876596401</v>
      </c>
      <c r="T1520" s="38">
        <v>21278.965834856859</v>
      </c>
      <c r="U1520" s="38">
        <v>21968.491685963269</v>
      </c>
      <c r="V1520" s="38">
        <v>22588.584940338991</v>
      </c>
      <c r="W1520" s="38">
        <v>23137.850830729258</v>
      </c>
      <c r="X1520" s="38">
        <v>23505.186170468347</v>
      </c>
      <c r="Y1520" s="38">
        <v>23669.126921402702</v>
      </c>
      <c r="Z1520" s="38">
        <v>23955.026011425954</v>
      </c>
      <c r="AA1520" s="38">
        <v>24253.917399524824</v>
      </c>
      <c r="AB1520" s="38">
        <v>24753.53009902795</v>
      </c>
      <c r="AC1520" s="38">
        <v>25479.925360152505</v>
      </c>
      <c r="AD1520" s="38">
        <v>26512.461764880856</v>
      </c>
    </row>
    <row r="1521" spans="1:30" x14ac:dyDescent="0.25">
      <c r="A1521" t="s">
        <v>24</v>
      </c>
      <c r="B1521" t="s">
        <v>25</v>
      </c>
      <c r="C1521" s="31" t="s">
        <v>5</v>
      </c>
      <c r="D1521" s="2" t="s">
        <v>52</v>
      </c>
      <c r="E1521" s="38">
        <v>8603</v>
      </c>
      <c r="F1521" s="38">
        <v>9047.542234707751</v>
      </c>
      <c r="G1521" s="38">
        <v>9508.5786147689923</v>
      </c>
      <c r="H1521" s="38">
        <v>10128.965764962189</v>
      </c>
      <c r="I1521" s="38">
        <v>10853.036544423134</v>
      </c>
      <c r="J1521" s="38">
        <v>11582.532180767603</v>
      </c>
      <c r="K1521" s="38">
        <v>12726.622954491473</v>
      </c>
      <c r="L1521" s="38">
        <v>13570.360606667393</v>
      </c>
      <c r="M1521" s="38">
        <v>14256.166572688304</v>
      </c>
      <c r="N1521" s="38">
        <v>14949.193167104811</v>
      </c>
      <c r="O1521" s="38">
        <v>15582.651930533504</v>
      </c>
      <c r="P1521" s="38">
        <v>15730.893806185015</v>
      </c>
      <c r="Q1521" s="38">
        <v>16174.263386355758</v>
      </c>
      <c r="R1521" s="38">
        <v>16579.079562248335</v>
      </c>
      <c r="S1521" s="38">
        <v>16908.502497549383</v>
      </c>
      <c r="T1521" s="38">
        <v>17367.971059667674</v>
      </c>
      <c r="U1521" s="38">
        <v>17986.054597364244</v>
      </c>
      <c r="V1521" s="38">
        <v>18658.885989601458</v>
      </c>
      <c r="W1521" s="38">
        <v>19360.197790492803</v>
      </c>
      <c r="X1521" s="38">
        <v>20057.663248110002</v>
      </c>
      <c r="Y1521" s="38">
        <v>20874.410622761385</v>
      </c>
      <c r="Z1521" s="38">
        <v>21577.277658203529</v>
      </c>
      <c r="AA1521" s="38">
        <v>22210.522838872035</v>
      </c>
      <c r="AB1521" s="38">
        <v>22773.103205029482</v>
      </c>
      <c r="AC1521" s="38">
        <v>23148.930191419349</v>
      </c>
      <c r="AD1521" s="38">
        <v>23342.406504538874</v>
      </c>
    </row>
    <row r="1522" spans="1:30" x14ac:dyDescent="0.25">
      <c r="A1522" t="s">
        <v>24</v>
      </c>
      <c r="B1522" t="s">
        <v>25</v>
      </c>
      <c r="C1522" s="31" t="s">
        <v>5</v>
      </c>
      <c r="D1522" s="2" t="s">
        <v>53</v>
      </c>
      <c r="E1522" s="38">
        <v>5894</v>
      </c>
      <c r="F1522" s="38">
        <v>6105.3527835856094</v>
      </c>
      <c r="G1522" s="38">
        <v>6351.3895543044391</v>
      </c>
      <c r="H1522" s="38">
        <v>6706.1572696287913</v>
      </c>
      <c r="I1522" s="38">
        <v>7123.7456672274566</v>
      </c>
      <c r="J1522" s="38">
        <v>7511.9158840701566</v>
      </c>
      <c r="K1522" s="38">
        <v>7920.4354379662645</v>
      </c>
      <c r="L1522" s="38">
        <v>8343.2998415857364</v>
      </c>
      <c r="M1522" s="38">
        <v>8912.8543156764827</v>
      </c>
      <c r="N1522" s="38">
        <v>9568.1514756262914</v>
      </c>
      <c r="O1522" s="38">
        <v>10227.358951064451</v>
      </c>
      <c r="P1522" s="38">
        <v>11256.418759345635</v>
      </c>
      <c r="Q1522" s="38">
        <v>12029.139104444732</v>
      </c>
      <c r="R1522" s="38">
        <v>12666.354562060294</v>
      </c>
      <c r="S1522" s="38">
        <v>13315.833780387313</v>
      </c>
      <c r="T1522" s="38">
        <v>13916.6817282349</v>
      </c>
      <c r="U1522" s="38">
        <v>14111.989591557896</v>
      </c>
      <c r="V1522" s="38">
        <v>14552.28181387017</v>
      </c>
      <c r="W1522" s="38">
        <v>14970.230257648533</v>
      </c>
      <c r="X1522" s="38">
        <v>15332.103866517979</v>
      </c>
      <c r="Y1522" s="38">
        <v>15808.913360020964</v>
      </c>
      <c r="Z1522" s="38">
        <v>16417.850617667449</v>
      </c>
      <c r="AA1522" s="38">
        <v>17079.176011466214</v>
      </c>
      <c r="AB1522" s="38">
        <v>17763.901910450983</v>
      </c>
      <c r="AC1522" s="38">
        <v>18448.348019738944</v>
      </c>
      <c r="AD1522" s="38">
        <v>19240.532844667388</v>
      </c>
    </row>
    <row r="1523" spans="1:30" x14ac:dyDescent="0.25">
      <c r="A1523" t="s">
        <v>24</v>
      </c>
      <c r="B1523" t="s">
        <v>25</v>
      </c>
      <c r="C1523" s="31" t="s">
        <v>5</v>
      </c>
      <c r="D1523" s="2" t="s">
        <v>1</v>
      </c>
      <c r="E1523" s="38">
        <v>7466</v>
      </c>
      <c r="F1523" s="38">
        <v>7488.9828104736198</v>
      </c>
      <c r="G1523" s="38">
        <v>7522.2085771402144</v>
      </c>
      <c r="H1523" s="38">
        <v>7572.0894275730025</v>
      </c>
      <c r="I1523" s="38">
        <v>7606.5116548398391</v>
      </c>
      <c r="J1523" s="38">
        <v>7746.0189896100928</v>
      </c>
      <c r="K1523" s="38">
        <v>7935.2889121494945</v>
      </c>
      <c r="L1523" s="38">
        <v>8170.1902702416401</v>
      </c>
      <c r="M1523" s="38">
        <v>8501.5291782725417</v>
      </c>
      <c r="N1523" s="38">
        <v>8866.1977130437135</v>
      </c>
      <c r="O1523" s="38">
        <v>9282.4899818643498</v>
      </c>
      <c r="P1523" s="38">
        <v>9748.648442131358</v>
      </c>
      <c r="Q1523" s="38">
        <v>10251.29236203459</v>
      </c>
      <c r="R1523" s="38">
        <v>10937.060292923939</v>
      </c>
      <c r="S1523" s="38">
        <v>11707.401034288547</v>
      </c>
      <c r="T1523" s="38">
        <v>12510.813140942777</v>
      </c>
      <c r="U1523" s="38">
        <v>13643.305992681218</v>
      </c>
      <c r="V1523" s="38">
        <v>14579.023645875797</v>
      </c>
      <c r="W1523" s="38">
        <v>15528.415805076047</v>
      </c>
      <c r="X1523" s="38">
        <v>16539.719920546973</v>
      </c>
      <c r="Y1523" s="38">
        <v>17523.81503648551</v>
      </c>
      <c r="Z1523" s="38">
        <v>18437.127746820319</v>
      </c>
      <c r="AA1523" s="38">
        <v>19386.411803059073</v>
      </c>
      <c r="AB1523" s="38">
        <v>20325.226056508953</v>
      </c>
      <c r="AC1523" s="38">
        <v>21264.837029472306</v>
      </c>
      <c r="AD1523" s="38">
        <v>22276.301942466071</v>
      </c>
    </row>
    <row r="1524" spans="1:30" x14ac:dyDescent="0.25">
      <c r="A1524" t="s">
        <v>24</v>
      </c>
      <c r="B1524" t="s">
        <v>25</v>
      </c>
      <c r="C1524" s="31" t="s">
        <v>5</v>
      </c>
      <c r="D1524" s="2" t="s">
        <v>0</v>
      </c>
      <c r="E1524" s="38">
        <v>302953</v>
      </c>
      <c r="F1524" s="38">
        <v>311765.53810424451</v>
      </c>
      <c r="G1524" s="38">
        <v>320302.13434321742</v>
      </c>
      <c r="H1524" s="38">
        <v>329145.39229219581</v>
      </c>
      <c r="I1524" s="38">
        <v>338321.92143687455</v>
      </c>
      <c r="J1524" s="38">
        <v>347860.88961210172</v>
      </c>
      <c r="K1524" s="38">
        <v>357784.132661057</v>
      </c>
      <c r="L1524" s="38">
        <v>367855.44883248024</v>
      </c>
      <c r="M1524" s="38">
        <v>378100.07841012289</v>
      </c>
      <c r="N1524" s="38">
        <v>388536.49945342541</v>
      </c>
      <c r="O1524" s="38">
        <v>399181.9268921481</v>
      </c>
      <c r="P1524" s="38">
        <v>410166.37608189794</v>
      </c>
      <c r="Q1524" s="38">
        <v>421219.09905379673</v>
      </c>
      <c r="R1524" s="38">
        <v>432330.1891095998</v>
      </c>
      <c r="S1524" s="38">
        <v>443493.7774403494</v>
      </c>
      <c r="T1524" s="38">
        <v>454704.22113402316</v>
      </c>
      <c r="U1524" s="38">
        <v>465956.75479726592</v>
      </c>
      <c r="V1524" s="38">
        <v>477246.89357619121</v>
      </c>
      <c r="W1524" s="38">
        <v>488570.70509329741</v>
      </c>
      <c r="X1524" s="38">
        <v>499928.84569575748</v>
      </c>
      <c r="Y1524" s="38">
        <v>511319.4566562351</v>
      </c>
      <c r="Z1524" s="38">
        <v>522745.21955610381</v>
      </c>
      <c r="AA1524" s="38">
        <v>534206.63679188781</v>
      </c>
      <c r="AB1524" s="38">
        <v>545701.70095429383</v>
      </c>
      <c r="AC1524" s="38">
        <v>557228.62722973723</v>
      </c>
      <c r="AD1524" s="38">
        <v>568786.28323112254</v>
      </c>
    </row>
    <row r="1525" spans="1:30" x14ac:dyDescent="0.25">
      <c r="A1525" t="s">
        <v>24</v>
      </c>
      <c r="B1525" t="s">
        <v>25</v>
      </c>
      <c r="C1525" s="31" t="s">
        <v>6</v>
      </c>
      <c r="D1525" s="2" t="s">
        <v>37</v>
      </c>
      <c r="E1525" s="38">
        <v>36162</v>
      </c>
      <c r="F1525" s="38">
        <v>37112.619171862592</v>
      </c>
      <c r="G1525" s="38">
        <v>38144.25849766162</v>
      </c>
      <c r="H1525" s="38">
        <v>39467.434597864703</v>
      </c>
      <c r="I1525" s="38">
        <v>41051.089039618972</v>
      </c>
      <c r="J1525" s="38">
        <v>42804.044577578527</v>
      </c>
      <c r="K1525" s="38">
        <v>44661.223858913516</v>
      </c>
      <c r="L1525" s="38">
        <v>46403.357644433723</v>
      </c>
      <c r="M1525" s="38">
        <v>48024.037006315979</v>
      </c>
      <c r="N1525" s="38">
        <v>49517.346265739106</v>
      </c>
      <c r="O1525" s="38">
        <v>50879.903931349269</v>
      </c>
      <c r="P1525" s="38">
        <v>52128.144223477233</v>
      </c>
      <c r="Q1525" s="38">
        <v>53356.519624726563</v>
      </c>
      <c r="R1525" s="38">
        <v>54563.517766252946</v>
      </c>
      <c r="S1525" s="38">
        <v>55747.351915401799</v>
      </c>
      <c r="T1525" s="38">
        <v>56906.415403233739</v>
      </c>
      <c r="U1525" s="38">
        <v>58042.34013782721</v>
      </c>
      <c r="V1525" s="38">
        <v>59157.045742733964</v>
      </c>
      <c r="W1525" s="38">
        <v>60254.890529471442</v>
      </c>
      <c r="X1525" s="38">
        <v>61340.739249540769</v>
      </c>
      <c r="Y1525" s="38">
        <v>62419.971586201158</v>
      </c>
      <c r="Z1525" s="38">
        <v>63497.712401959448</v>
      </c>
      <c r="AA1525" s="38">
        <v>64578.464935494609</v>
      </c>
      <c r="AB1525" s="38">
        <v>65665.769644294574</v>
      </c>
      <c r="AC1525" s="38">
        <v>66761.906942671369</v>
      </c>
      <c r="AD1525" s="38">
        <v>67867.61096003282</v>
      </c>
    </row>
    <row r="1526" spans="1:30" x14ac:dyDescent="0.25">
      <c r="A1526" t="s">
        <v>24</v>
      </c>
      <c r="B1526" t="s">
        <v>25</v>
      </c>
      <c r="C1526" s="31" t="s">
        <v>6</v>
      </c>
      <c r="D1526" s="2" t="s">
        <v>38</v>
      </c>
      <c r="E1526" s="38">
        <v>37366</v>
      </c>
      <c r="F1526" s="38">
        <v>38223.379860417197</v>
      </c>
      <c r="G1526" s="38">
        <v>39130.906153802862</v>
      </c>
      <c r="H1526" s="38">
        <v>39991.285062515657</v>
      </c>
      <c r="I1526" s="38">
        <v>40636.311724086721</v>
      </c>
      <c r="J1526" s="38">
        <v>41439.363181489498</v>
      </c>
      <c r="K1526" s="38">
        <v>42399.128572009256</v>
      </c>
      <c r="L1526" s="38">
        <v>43518.024859413825</v>
      </c>
      <c r="M1526" s="38">
        <v>44935.847383927241</v>
      </c>
      <c r="N1526" s="38">
        <v>46601.614167036489</v>
      </c>
      <c r="O1526" s="38">
        <v>48410.687327910753</v>
      </c>
      <c r="P1526" s="38">
        <v>50331.995260126372</v>
      </c>
      <c r="Q1526" s="38">
        <v>52137.36904661791</v>
      </c>
      <c r="R1526" s="38">
        <v>53817.869530862707</v>
      </c>
      <c r="S1526" s="38">
        <v>55365.361194967234</v>
      </c>
      <c r="T1526" s="38">
        <v>56773.690226154315</v>
      </c>
      <c r="U1526" s="38">
        <v>58035.543142269729</v>
      </c>
      <c r="V1526" s="38">
        <v>59276.124200407452</v>
      </c>
      <c r="W1526" s="38">
        <v>60493.56414802662</v>
      </c>
      <c r="X1526" s="38">
        <v>61686.288444350364</v>
      </c>
      <c r="Y1526" s="38">
        <v>62853.06484510973</v>
      </c>
      <c r="Z1526" s="38">
        <v>63995.947969235945</v>
      </c>
      <c r="AA1526" s="38">
        <v>65117.200711271362</v>
      </c>
      <c r="AB1526" s="38">
        <v>66222.386235557671</v>
      </c>
      <c r="AC1526" s="38">
        <v>67317.59791384339</v>
      </c>
      <c r="AD1526" s="38">
        <v>68409.203466229927</v>
      </c>
    </row>
    <row r="1527" spans="1:30" x14ac:dyDescent="0.25">
      <c r="A1527" t="s">
        <v>24</v>
      </c>
      <c r="B1527" t="s">
        <v>25</v>
      </c>
      <c r="C1527" s="31" t="s">
        <v>6</v>
      </c>
      <c r="D1527" s="2" t="s">
        <v>39</v>
      </c>
      <c r="E1527" s="38">
        <v>35039</v>
      </c>
      <c r="F1527" s="38">
        <v>36521.849097828432</v>
      </c>
      <c r="G1527" s="38">
        <v>37890.863094965847</v>
      </c>
      <c r="H1527" s="38">
        <v>39200.775600448898</v>
      </c>
      <c r="I1527" s="38">
        <v>40731.950902401462</v>
      </c>
      <c r="J1527" s="38">
        <v>41832.277015061423</v>
      </c>
      <c r="K1527" s="38">
        <v>42725.614007686672</v>
      </c>
      <c r="L1527" s="38">
        <v>43694.732637448105</v>
      </c>
      <c r="M1527" s="38">
        <v>44600.563808727573</v>
      </c>
      <c r="N1527" s="38">
        <v>45298.317399742373</v>
      </c>
      <c r="O1527" s="38">
        <v>46157.370772853661</v>
      </c>
      <c r="P1527" s="38">
        <v>47162.389354726489</v>
      </c>
      <c r="Q1527" s="38">
        <v>48332.100596571239</v>
      </c>
      <c r="R1527" s="38">
        <v>49815.958233530902</v>
      </c>
      <c r="S1527" s="38">
        <v>51548.393723818532</v>
      </c>
      <c r="T1527" s="38">
        <v>53412.923718309037</v>
      </c>
      <c r="U1527" s="38">
        <v>55375.921554890978</v>
      </c>
      <c r="V1527" s="38">
        <v>57220.994053456074</v>
      </c>
      <c r="W1527" s="38">
        <v>58937.181882524674</v>
      </c>
      <c r="X1527" s="38">
        <v>60515.580809741463</v>
      </c>
      <c r="Y1527" s="38">
        <v>61949.334127273367</v>
      </c>
      <c r="Z1527" s="38">
        <v>63230.093914011944</v>
      </c>
      <c r="AA1527" s="38">
        <v>64486.589815096493</v>
      </c>
      <c r="AB1527" s="38">
        <v>65717.782425430996</v>
      </c>
      <c r="AC1527" s="38">
        <v>66923.051454161454</v>
      </c>
      <c r="AD1527" s="38">
        <v>68102.115848226473</v>
      </c>
    </row>
    <row r="1528" spans="1:30" x14ac:dyDescent="0.25">
      <c r="A1528" t="s">
        <v>24</v>
      </c>
      <c r="B1528" t="s">
        <v>25</v>
      </c>
      <c r="C1528" s="31" t="s">
        <v>6</v>
      </c>
      <c r="D1528" s="2" t="s">
        <v>40</v>
      </c>
      <c r="E1528" s="38">
        <v>36541</v>
      </c>
      <c r="F1528" s="38">
        <v>37309.350209384647</v>
      </c>
      <c r="G1528" s="38">
        <v>37939.626657666522</v>
      </c>
      <c r="H1528" s="38">
        <v>38621.06065078704</v>
      </c>
      <c r="I1528" s="38">
        <v>39250.818607439316</v>
      </c>
      <c r="J1528" s="38">
        <v>40266.150090863361</v>
      </c>
      <c r="K1528" s="38">
        <v>41792.696764803259</v>
      </c>
      <c r="L1528" s="38">
        <v>43291.79740828606</v>
      </c>
      <c r="M1528" s="38">
        <v>44716.534462359676</v>
      </c>
      <c r="N1528" s="38">
        <v>46325.826458882737</v>
      </c>
      <c r="O1528" s="38">
        <v>47504.825679324378</v>
      </c>
      <c r="P1528" s="38">
        <v>48469.77899556898</v>
      </c>
      <c r="Q1528" s="38">
        <v>49470.822480559771</v>
      </c>
      <c r="R1528" s="38">
        <v>50390.804756917147</v>
      </c>
      <c r="S1528" s="38">
        <v>51121.991546514968</v>
      </c>
      <c r="T1528" s="38">
        <v>52023.657681724537</v>
      </c>
      <c r="U1528" s="38">
        <v>53043.115564584528</v>
      </c>
      <c r="V1528" s="38">
        <v>54231.968932511852</v>
      </c>
      <c r="W1528" s="38">
        <v>55760.284989847751</v>
      </c>
      <c r="X1528" s="38">
        <v>57547.454153411265</v>
      </c>
      <c r="Y1528" s="38">
        <v>59463.377263011731</v>
      </c>
      <c r="Z1528" s="38">
        <v>61484.212030763774</v>
      </c>
      <c r="AA1528" s="38">
        <v>63382.388942157646</v>
      </c>
      <c r="AB1528" s="38">
        <v>65146.566576546538</v>
      </c>
      <c r="AC1528" s="38">
        <v>66768.757288529901</v>
      </c>
      <c r="AD1528" s="38">
        <v>68239.783111798723</v>
      </c>
    </row>
    <row r="1529" spans="1:30" x14ac:dyDescent="0.25">
      <c r="A1529" t="s">
        <v>24</v>
      </c>
      <c r="B1529" t="s">
        <v>25</v>
      </c>
      <c r="C1529" s="31" t="s">
        <v>6</v>
      </c>
      <c r="D1529" s="2" t="s">
        <v>41</v>
      </c>
      <c r="E1529" s="38">
        <v>41168</v>
      </c>
      <c r="F1529" s="38">
        <v>41935.343886204559</v>
      </c>
      <c r="G1529" s="38">
        <v>42661.153975556481</v>
      </c>
      <c r="H1529" s="38">
        <v>43539.390562374261</v>
      </c>
      <c r="I1529" s="38">
        <v>44277.098191608558</v>
      </c>
      <c r="J1529" s="38">
        <v>45138.138737162473</v>
      </c>
      <c r="K1529" s="38">
        <v>45900.80555937934</v>
      </c>
      <c r="L1529" s="38">
        <v>46638.655991086416</v>
      </c>
      <c r="M1529" s="38">
        <v>47457.673835152418</v>
      </c>
      <c r="N1529" s="38">
        <v>48273.574496796762</v>
      </c>
      <c r="O1529" s="38">
        <v>49491.021427684944</v>
      </c>
      <c r="P1529" s="38">
        <v>51205.486199556122</v>
      </c>
      <c r="Q1529" s="38">
        <v>52883.053547838164</v>
      </c>
      <c r="R1529" s="38">
        <v>54418.411728630468</v>
      </c>
      <c r="S1529" s="38">
        <v>56034.623735031942</v>
      </c>
      <c r="T1529" s="38">
        <v>57232.267714283516</v>
      </c>
      <c r="U1529" s="38">
        <v>58195.167532390631</v>
      </c>
      <c r="V1529" s="38">
        <v>59166.561918486841</v>
      </c>
      <c r="W1529" s="38">
        <v>60038.773626374357</v>
      </c>
      <c r="X1529" s="38">
        <v>60767.129009600794</v>
      </c>
      <c r="Y1529" s="38">
        <v>61668.98330815485</v>
      </c>
      <c r="Z1529" s="38">
        <v>62689.751754944671</v>
      </c>
      <c r="AA1529" s="38">
        <v>63896.196556013681</v>
      </c>
      <c r="AB1529" s="38">
        <v>65441.777123359352</v>
      </c>
      <c r="AC1529" s="38">
        <v>67229.847427850211</v>
      </c>
      <c r="AD1529" s="38">
        <v>69127.448781110725</v>
      </c>
    </row>
    <row r="1530" spans="1:30" x14ac:dyDescent="0.25">
      <c r="A1530" t="s">
        <v>24</v>
      </c>
      <c r="B1530" t="s">
        <v>25</v>
      </c>
      <c r="C1530" s="31" t="s">
        <v>6</v>
      </c>
      <c r="D1530" s="2" t="s">
        <v>42</v>
      </c>
      <c r="E1530" s="38">
        <v>42232</v>
      </c>
      <c r="F1530" s="38">
        <v>43818.453181696445</v>
      </c>
      <c r="G1530" s="38">
        <v>45129.791114780513</v>
      </c>
      <c r="H1530" s="38">
        <v>46205.67491837946</v>
      </c>
      <c r="I1530" s="38">
        <v>47197.096404646793</v>
      </c>
      <c r="J1530" s="38">
        <v>48165.073140547422</v>
      </c>
      <c r="K1530" s="38">
        <v>49086.195069597328</v>
      </c>
      <c r="L1530" s="38">
        <v>50006.701446992374</v>
      </c>
      <c r="M1530" s="38">
        <v>50994.605417994957</v>
      </c>
      <c r="N1530" s="38">
        <v>51909.270443680609</v>
      </c>
      <c r="O1530" s="38">
        <v>52942.922141261733</v>
      </c>
      <c r="P1530" s="38">
        <v>53945.972827654245</v>
      </c>
      <c r="Q1530" s="38">
        <v>54905.827080295232</v>
      </c>
      <c r="R1530" s="38">
        <v>55918.723188057673</v>
      </c>
      <c r="S1530" s="38">
        <v>56893.587464446013</v>
      </c>
      <c r="T1530" s="38">
        <v>58138.809599011976</v>
      </c>
      <c r="U1530" s="38">
        <v>59720.303312058575</v>
      </c>
      <c r="V1530" s="38">
        <v>61299.720980555176</v>
      </c>
      <c r="W1530" s="38">
        <v>62750.613419253597</v>
      </c>
      <c r="X1530" s="38">
        <v>64234.480806394648</v>
      </c>
      <c r="Y1530" s="38">
        <v>65367.881522028496</v>
      </c>
      <c r="Z1530" s="38">
        <v>66297.955760932819</v>
      </c>
      <c r="AA1530" s="38">
        <v>67221.639914431871</v>
      </c>
      <c r="AB1530" s="38">
        <v>68045.940563176526</v>
      </c>
      <c r="AC1530" s="38">
        <v>68760.277357978135</v>
      </c>
      <c r="AD1530" s="38">
        <v>69643.24704691676</v>
      </c>
    </row>
    <row r="1531" spans="1:30" x14ac:dyDescent="0.25">
      <c r="A1531" t="s">
        <v>24</v>
      </c>
      <c r="B1531" t="s">
        <v>25</v>
      </c>
      <c r="C1531" s="31" t="s">
        <v>6</v>
      </c>
      <c r="D1531" s="2" t="s">
        <v>43</v>
      </c>
      <c r="E1531" s="38">
        <v>41288</v>
      </c>
      <c r="F1531" s="38">
        <v>42573.062908589149</v>
      </c>
      <c r="G1531" s="38">
        <v>43650.928404577309</v>
      </c>
      <c r="H1531" s="38">
        <v>44990.680943849642</v>
      </c>
      <c r="I1531" s="38">
        <v>46559.426385361025</v>
      </c>
      <c r="J1531" s="38">
        <v>48015.825348928396</v>
      </c>
      <c r="K1531" s="38">
        <v>49579.508656816353</v>
      </c>
      <c r="L1531" s="38">
        <v>51055.418385338853</v>
      </c>
      <c r="M1531" s="38">
        <v>52366.238285502244</v>
      </c>
      <c r="N1531" s="38">
        <v>53526.794772895395</v>
      </c>
      <c r="O1531" s="38">
        <v>54626.805615252641</v>
      </c>
      <c r="P1531" s="38">
        <v>55708.877231471968</v>
      </c>
      <c r="Q1531" s="38">
        <v>56734.637749700763</v>
      </c>
      <c r="R1531" s="38">
        <v>57769.671204470898</v>
      </c>
      <c r="S1531" s="38">
        <v>58720.613739373395</v>
      </c>
      <c r="T1531" s="38">
        <v>59744.7500135468</v>
      </c>
      <c r="U1531" s="38">
        <v>60676.116286277662</v>
      </c>
      <c r="V1531" s="38">
        <v>61585.809128499233</v>
      </c>
      <c r="W1531" s="38">
        <v>62561.31835038076</v>
      </c>
      <c r="X1531" s="38">
        <v>63520.444189851158</v>
      </c>
      <c r="Y1531" s="38">
        <v>64709.339273835853</v>
      </c>
      <c r="Z1531" s="38">
        <v>66208.109894373891</v>
      </c>
      <c r="AA1531" s="38">
        <v>67730.659360851103</v>
      </c>
      <c r="AB1531" s="38">
        <v>69143.911824969255</v>
      </c>
      <c r="AC1531" s="38">
        <v>70573.002879520602</v>
      </c>
      <c r="AD1531" s="38">
        <v>71688.962496975888</v>
      </c>
    </row>
    <row r="1532" spans="1:30" x14ac:dyDescent="0.25">
      <c r="A1532" t="s">
        <v>24</v>
      </c>
      <c r="B1532" t="s">
        <v>25</v>
      </c>
      <c r="C1532" s="31" t="s">
        <v>6</v>
      </c>
      <c r="D1532" s="2" t="s">
        <v>44</v>
      </c>
      <c r="E1532" s="38">
        <v>39154</v>
      </c>
      <c r="F1532" s="38">
        <v>40554.335617151781</v>
      </c>
      <c r="G1532" s="38">
        <v>42263.428308419068</v>
      </c>
      <c r="H1532" s="38">
        <v>43771.186856379856</v>
      </c>
      <c r="I1532" s="38">
        <v>45343.429245543579</v>
      </c>
      <c r="J1532" s="38">
        <v>46846.880793865108</v>
      </c>
      <c r="K1532" s="38">
        <v>48216.25639579515</v>
      </c>
      <c r="L1532" s="38">
        <v>49455.149484863075</v>
      </c>
      <c r="M1532" s="38">
        <v>50879.022255561926</v>
      </c>
      <c r="N1532" s="38">
        <v>52496.106890916766</v>
      </c>
      <c r="O1532" s="38">
        <v>53995.912032534252</v>
      </c>
      <c r="P1532" s="38">
        <v>55608.991107705006</v>
      </c>
      <c r="Q1532" s="38">
        <v>57152.313634961654</v>
      </c>
      <c r="R1532" s="38">
        <v>58558.86425131782</v>
      </c>
      <c r="S1532" s="38">
        <v>59785.918941481897</v>
      </c>
      <c r="T1532" s="38">
        <v>60923.752234297033</v>
      </c>
      <c r="U1532" s="38">
        <v>61995.840414922379</v>
      </c>
      <c r="V1532" s="38">
        <v>62987.56102571229</v>
      </c>
      <c r="W1532" s="38">
        <v>63968.114749707522</v>
      </c>
      <c r="X1532" s="38">
        <v>64872.163403272061</v>
      </c>
      <c r="Y1532" s="38">
        <v>65854.645394629551</v>
      </c>
      <c r="Z1532" s="38">
        <v>66757.630046972205</v>
      </c>
      <c r="AA1532" s="38">
        <v>67649.527254299916</v>
      </c>
      <c r="AB1532" s="38">
        <v>68615.853284647033</v>
      </c>
      <c r="AC1532" s="38">
        <v>69578.617448613368</v>
      </c>
      <c r="AD1532" s="38">
        <v>70763.864278487163</v>
      </c>
    </row>
    <row r="1533" spans="1:30" x14ac:dyDescent="0.25">
      <c r="A1533" t="s">
        <v>24</v>
      </c>
      <c r="B1533" t="s">
        <v>25</v>
      </c>
      <c r="C1533" s="31" t="s">
        <v>6</v>
      </c>
      <c r="D1533" s="2" t="s">
        <v>45</v>
      </c>
      <c r="E1533" s="38">
        <v>41749</v>
      </c>
      <c r="F1533" s="38">
        <v>41422.838023881064</v>
      </c>
      <c r="G1533" s="38">
        <v>41266.94245253969</v>
      </c>
      <c r="H1533" s="38">
        <v>41716.032602469102</v>
      </c>
      <c r="I1533" s="38">
        <v>42619.021427398169</v>
      </c>
      <c r="J1533" s="38">
        <v>43860.571265539984</v>
      </c>
      <c r="K1533" s="38">
        <v>45382.433629483348</v>
      </c>
      <c r="L1533" s="38">
        <v>47273.930817452696</v>
      </c>
      <c r="M1533" s="38">
        <v>48994.4409563394</v>
      </c>
      <c r="N1533" s="38">
        <v>50723.952317543881</v>
      </c>
      <c r="O1533" s="38">
        <v>52347.991410915565</v>
      </c>
      <c r="P1533" s="38">
        <v>53819.249113088255</v>
      </c>
      <c r="Q1533" s="38">
        <v>55156.614916846782</v>
      </c>
      <c r="R1533" s="38">
        <v>56647.341008562173</v>
      </c>
      <c r="S1533" s="38">
        <v>58327.728858705654</v>
      </c>
      <c r="T1533" s="38">
        <v>59884.60365458233</v>
      </c>
      <c r="U1533" s="38">
        <v>61520.513379681754</v>
      </c>
      <c r="V1533" s="38">
        <v>63090.436633751575</v>
      </c>
      <c r="W1533" s="38">
        <v>64533.849510631058</v>
      </c>
      <c r="X1533" s="38">
        <v>65787.893840810953</v>
      </c>
      <c r="Y1533" s="38">
        <v>66940.461546400649</v>
      </c>
      <c r="Z1533" s="38">
        <v>68025.409939990248</v>
      </c>
      <c r="AA1533" s="38">
        <v>69011.160705019021</v>
      </c>
      <c r="AB1533" s="38">
        <v>69971.434233108244</v>
      </c>
      <c r="AC1533" s="38">
        <v>70859.484987959324</v>
      </c>
      <c r="AD1533" s="38">
        <v>71830.288600522705</v>
      </c>
    </row>
    <row r="1534" spans="1:30" x14ac:dyDescent="0.25">
      <c r="A1534" t="s">
        <v>24</v>
      </c>
      <c r="B1534" t="s">
        <v>25</v>
      </c>
      <c r="C1534" s="31" t="s">
        <v>6</v>
      </c>
      <c r="D1534" s="2" t="s">
        <v>46</v>
      </c>
      <c r="E1534" s="38">
        <v>40828</v>
      </c>
      <c r="F1534" s="38">
        <v>42503.0418486829</v>
      </c>
      <c r="G1534" s="38">
        <v>43927.337201038084</v>
      </c>
      <c r="H1534" s="38">
        <v>44579.340606006692</v>
      </c>
      <c r="I1534" s="38">
        <v>44857.526827322377</v>
      </c>
      <c r="J1534" s="38">
        <v>44581.147818674785</v>
      </c>
      <c r="K1534" s="38">
        <v>44303.767911289477</v>
      </c>
      <c r="L1534" s="38">
        <v>44270.286499792499</v>
      </c>
      <c r="M1534" s="38">
        <v>44783.328621786197</v>
      </c>
      <c r="N1534" s="38">
        <v>45756.524488261348</v>
      </c>
      <c r="O1534" s="38">
        <v>47075.972317457476</v>
      </c>
      <c r="P1534" s="38">
        <v>48685.877096345786</v>
      </c>
      <c r="Q1534" s="38">
        <v>50657.010756059004</v>
      </c>
      <c r="R1534" s="38">
        <v>52484.771211212734</v>
      </c>
      <c r="S1534" s="38">
        <v>54296.850077011528</v>
      </c>
      <c r="T1534" s="38">
        <v>55990.842835343945</v>
      </c>
      <c r="U1534" s="38">
        <v>57498.277130785878</v>
      </c>
      <c r="V1534" s="38">
        <v>58871.321698761152</v>
      </c>
      <c r="W1534" s="38">
        <v>60374.869106510909</v>
      </c>
      <c r="X1534" s="38">
        <v>62066.357557103518</v>
      </c>
      <c r="Y1534" s="38">
        <v>63631.929733878816</v>
      </c>
      <c r="Z1534" s="38">
        <v>65269.769152058987</v>
      </c>
      <c r="AA1534" s="38">
        <v>66843.604692242166</v>
      </c>
      <c r="AB1534" s="38">
        <v>68297.125417039788</v>
      </c>
      <c r="AC1534" s="38">
        <v>69560.011268069124</v>
      </c>
      <c r="AD1534" s="38">
        <v>70714.100009713453</v>
      </c>
    </row>
    <row r="1535" spans="1:30" x14ac:dyDescent="0.25">
      <c r="A1535" t="s">
        <v>24</v>
      </c>
      <c r="B1535" t="s">
        <v>25</v>
      </c>
      <c r="C1535" s="31" t="s">
        <v>6</v>
      </c>
      <c r="D1535" s="2" t="s">
        <v>47</v>
      </c>
      <c r="E1535" s="38">
        <v>38037</v>
      </c>
      <c r="F1535" s="38">
        <v>38504.257545231958</v>
      </c>
      <c r="G1535" s="38">
        <v>38771.33678277272</v>
      </c>
      <c r="H1535" s="38">
        <v>39540.554986567935</v>
      </c>
      <c r="I1535" s="38">
        <v>40861.21972958088</v>
      </c>
      <c r="J1535" s="38">
        <v>42788.371128660845</v>
      </c>
      <c r="K1535" s="38">
        <v>44461.62732265157</v>
      </c>
      <c r="L1535" s="38">
        <v>45884.023980375707</v>
      </c>
      <c r="M1535" s="38">
        <v>46591.460765243923</v>
      </c>
      <c r="N1535" s="38">
        <v>46915.876348392194</v>
      </c>
      <c r="O1535" s="38">
        <v>46677.367918842792</v>
      </c>
      <c r="P1535" s="38">
        <v>46448.761504142414</v>
      </c>
      <c r="Q1535" s="38">
        <v>46480.220445793646</v>
      </c>
      <c r="R1535" s="38">
        <v>47020.666694963707</v>
      </c>
      <c r="S1535" s="38">
        <v>48031.295702285759</v>
      </c>
      <c r="T1535" s="38">
        <v>49396.683411174687</v>
      </c>
      <c r="U1535" s="38">
        <v>51042.468221659437</v>
      </c>
      <c r="V1535" s="38">
        <v>53042.188989810355</v>
      </c>
      <c r="W1535" s="38">
        <v>54923.102064205326</v>
      </c>
      <c r="X1535" s="38">
        <v>56772.372897262227</v>
      </c>
      <c r="Y1535" s="38">
        <v>58496.914212708296</v>
      </c>
      <c r="Z1535" s="38">
        <v>60025.575624643505</v>
      </c>
      <c r="AA1535" s="38">
        <v>61417.523424467356</v>
      </c>
      <c r="AB1535" s="38">
        <v>62922.539108150071</v>
      </c>
      <c r="AC1535" s="38">
        <v>64612.929405173862</v>
      </c>
      <c r="AD1535" s="38">
        <v>66178.806735747814</v>
      </c>
    </row>
    <row r="1536" spans="1:30" x14ac:dyDescent="0.25">
      <c r="A1536" t="s">
        <v>24</v>
      </c>
      <c r="B1536" t="s">
        <v>25</v>
      </c>
      <c r="C1536" s="31" t="s">
        <v>6</v>
      </c>
      <c r="D1536" s="2" t="s">
        <v>48</v>
      </c>
      <c r="E1536" s="38">
        <v>35809</v>
      </c>
      <c r="F1536" s="38">
        <v>36941.436661614061</v>
      </c>
      <c r="G1536" s="38">
        <v>38100.32563943955</v>
      </c>
      <c r="H1536" s="38">
        <v>39053.939179262583</v>
      </c>
      <c r="I1536" s="38">
        <v>39677.553718600422</v>
      </c>
      <c r="J1536" s="38">
        <v>39851.330323561269</v>
      </c>
      <c r="K1536" s="38">
        <v>40287.7946031713</v>
      </c>
      <c r="L1536" s="38">
        <v>40617.507318412165</v>
      </c>
      <c r="M1536" s="38">
        <v>41407.726432390053</v>
      </c>
      <c r="N1536" s="38">
        <v>42722.502764760509</v>
      </c>
      <c r="O1536" s="38">
        <v>44629.384586929271</v>
      </c>
      <c r="P1536" s="38">
        <v>46317.984749926683</v>
      </c>
      <c r="Q1536" s="38">
        <v>47724.9163020013</v>
      </c>
      <c r="R1536" s="38">
        <v>48470.364089758499</v>
      </c>
      <c r="S1536" s="38">
        <v>48832.39483665039</v>
      </c>
      <c r="T1536" s="38">
        <v>48631.660239695426</v>
      </c>
      <c r="U1536" s="38">
        <v>48431.621441761876</v>
      </c>
      <c r="V1536" s="38">
        <v>48503.050328335754</v>
      </c>
      <c r="W1536" s="38">
        <v>49050.983274304701</v>
      </c>
      <c r="X1536" s="38">
        <v>50078.13007669842</v>
      </c>
      <c r="Y1536" s="38">
        <v>51468.230604116041</v>
      </c>
      <c r="Z1536" s="38">
        <v>53143.97338905232</v>
      </c>
      <c r="AA1536" s="38">
        <v>55165.293404919212</v>
      </c>
      <c r="AB1536" s="38">
        <v>57086.458544142937</v>
      </c>
      <c r="AC1536" s="38">
        <v>58963.43142392797</v>
      </c>
      <c r="AD1536" s="38">
        <v>60710.552761633211</v>
      </c>
    </row>
    <row r="1537" spans="1:30" x14ac:dyDescent="0.25">
      <c r="A1537" t="s">
        <v>24</v>
      </c>
      <c r="B1537" t="s">
        <v>25</v>
      </c>
      <c r="C1537" s="31" t="s">
        <v>6</v>
      </c>
      <c r="D1537" s="2" t="s">
        <v>49</v>
      </c>
      <c r="E1537" s="38">
        <v>31666</v>
      </c>
      <c r="F1537" s="38">
        <v>32662.757515658588</v>
      </c>
      <c r="G1537" s="38">
        <v>33727.833741549679</v>
      </c>
      <c r="H1537" s="38">
        <v>34934.776517901329</v>
      </c>
      <c r="I1537" s="38">
        <v>36111.452468739837</v>
      </c>
      <c r="J1537" s="38">
        <v>37503.618187415384</v>
      </c>
      <c r="K1537" s="38">
        <v>38691.75113638051</v>
      </c>
      <c r="L1537" s="38">
        <v>39899.498474375156</v>
      </c>
      <c r="M1537" s="38">
        <v>40900.544776060517</v>
      </c>
      <c r="N1537" s="38">
        <v>41542.253876275798</v>
      </c>
      <c r="O1537" s="38">
        <v>41764.840459278974</v>
      </c>
      <c r="P1537" s="38">
        <v>42197.399401097748</v>
      </c>
      <c r="Q1537" s="38">
        <v>42570.087288975898</v>
      </c>
      <c r="R1537" s="38">
        <v>43378.267395489835</v>
      </c>
      <c r="S1537" s="38">
        <v>44695.256797678187</v>
      </c>
      <c r="T1537" s="38">
        <v>46595.462133122506</v>
      </c>
      <c r="U1537" s="38">
        <v>48292.181091789418</v>
      </c>
      <c r="V1537" s="38">
        <v>49679.190882004601</v>
      </c>
      <c r="W1537" s="38">
        <v>50448.224561692739</v>
      </c>
      <c r="X1537" s="38">
        <v>50832.545651432069</v>
      </c>
      <c r="Y1537" s="38">
        <v>50655.82056965871</v>
      </c>
      <c r="Z1537" s="38">
        <v>50484.539436769403</v>
      </c>
      <c r="AA1537" s="38">
        <v>50593.972280046561</v>
      </c>
      <c r="AB1537" s="38">
        <v>51152.966384203886</v>
      </c>
      <c r="AC1537" s="38">
        <v>52199.09929374684</v>
      </c>
      <c r="AD1537" s="38">
        <v>53615.877881089364</v>
      </c>
    </row>
    <row r="1538" spans="1:30" x14ac:dyDescent="0.25">
      <c r="A1538" t="s">
        <v>24</v>
      </c>
      <c r="B1538" t="s">
        <v>25</v>
      </c>
      <c r="C1538" s="31" t="s">
        <v>6</v>
      </c>
      <c r="D1538" s="2" t="s">
        <v>50</v>
      </c>
      <c r="E1538" s="38">
        <v>31262</v>
      </c>
      <c r="F1538" s="38">
        <v>31146.99372196992</v>
      </c>
      <c r="G1538" s="38">
        <v>31427.969990261197</v>
      </c>
      <c r="H1538" s="38">
        <v>31782.585071415819</v>
      </c>
      <c r="I1538" s="38">
        <v>32130.62607153452</v>
      </c>
      <c r="J1538" s="38">
        <v>32741.492791143457</v>
      </c>
      <c r="K1538" s="38">
        <v>33787.753892498629</v>
      </c>
      <c r="L1538" s="38">
        <v>34930.490213512661</v>
      </c>
      <c r="M1538" s="38">
        <v>36198.510187631575</v>
      </c>
      <c r="N1538" s="38">
        <v>37440.58607645944</v>
      </c>
      <c r="O1538" s="38">
        <v>38856.273849192003</v>
      </c>
      <c r="P1538" s="38">
        <v>40098.510661157561</v>
      </c>
      <c r="Q1538" s="38">
        <v>41330.869541841959</v>
      </c>
      <c r="R1538" s="38">
        <v>42366.779587009121</v>
      </c>
      <c r="S1538" s="38">
        <v>43030.827629033913</v>
      </c>
      <c r="T1538" s="38">
        <v>43303.880622020362</v>
      </c>
      <c r="U1538" s="38">
        <v>43731.786213710322</v>
      </c>
      <c r="V1538" s="38">
        <v>44135.80984038613</v>
      </c>
      <c r="W1538" s="38">
        <v>44954.109155993865</v>
      </c>
      <c r="X1538" s="38">
        <v>46269.512052360056</v>
      </c>
      <c r="Y1538" s="38">
        <v>48161.060645957856</v>
      </c>
      <c r="Z1538" s="38">
        <v>49871.359200606312</v>
      </c>
      <c r="AA1538" s="38">
        <v>51249.268664937306</v>
      </c>
      <c r="AB1538" s="38">
        <v>52044.204754507417</v>
      </c>
      <c r="AC1538" s="38">
        <v>52455.84751220615</v>
      </c>
      <c r="AD1538" s="38">
        <v>52306.330780938646</v>
      </c>
    </row>
    <row r="1539" spans="1:30" x14ac:dyDescent="0.25">
      <c r="A1539" t="s">
        <v>24</v>
      </c>
      <c r="B1539" t="s">
        <v>25</v>
      </c>
      <c r="C1539" s="31" t="s">
        <v>6</v>
      </c>
      <c r="D1539" s="2" t="s">
        <v>51</v>
      </c>
      <c r="E1539" s="38">
        <v>23747</v>
      </c>
      <c r="F1539" s="38">
        <v>25884.462022243428</v>
      </c>
      <c r="G1539" s="38">
        <v>27619.339130154898</v>
      </c>
      <c r="H1539" s="38">
        <v>28879.410126134841</v>
      </c>
      <c r="I1539" s="38">
        <v>29994.163026599184</v>
      </c>
      <c r="J1539" s="38">
        <v>31030.41628342558</v>
      </c>
      <c r="K1539" s="38">
        <v>31058.332198894532</v>
      </c>
      <c r="L1539" s="38">
        <v>31489.459896583001</v>
      </c>
      <c r="M1539" s="38">
        <v>31987.018391109828</v>
      </c>
      <c r="N1539" s="38">
        <v>32474.251319985528</v>
      </c>
      <c r="O1539" s="38">
        <v>33195.6489997725</v>
      </c>
      <c r="P1539" s="38">
        <v>34292.256420273778</v>
      </c>
      <c r="Q1539" s="38">
        <v>35485.275894378916</v>
      </c>
      <c r="R1539" s="38">
        <v>36797.794502811666</v>
      </c>
      <c r="S1539" s="38">
        <v>38095.452199301864</v>
      </c>
      <c r="T1539" s="38">
        <v>39544.788191198546</v>
      </c>
      <c r="U1539" s="38">
        <v>40833.56194227087</v>
      </c>
      <c r="V1539" s="38">
        <v>42090.118857147289</v>
      </c>
      <c r="W1539" s="38">
        <v>43156.753530312708</v>
      </c>
      <c r="X1539" s="38">
        <v>43843.127616935497</v>
      </c>
      <c r="Y1539" s="38">
        <v>44164.412204984837</v>
      </c>
      <c r="Z1539" s="38">
        <v>44608.128510586321</v>
      </c>
      <c r="AA1539" s="38">
        <v>45058.070348965484</v>
      </c>
      <c r="AB1539" s="38">
        <v>45904.813084476984</v>
      </c>
      <c r="AC1539" s="38">
        <v>47236.314979567323</v>
      </c>
      <c r="AD1539" s="38">
        <v>49140.933194233381</v>
      </c>
    </row>
    <row r="1540" spans="1:30" x14ac:dyDescent="0.25">
      <c r="A1540" t="s">
        <v>24</v>
      </c>
      <c r="B1540" t="s">
        <v>25</v>
      </c>
      <c r="C1540" s="31" t="s">
        <v>6</v>
      </c>
      <c r="D1540" s="2" t="s">
        <v>52</v>
      </c>
      <c r="E1540" s="38">
        <v>16660</v>
      </c>
      <c r="F1540" s="38">
        <v>17572.755346179008</v>
      </c>
      <c r="G1540" s="38">
        <v>18344.241489374377</v>
      </c>
      <c r="H1540" s="38">
        <v>19467.350032620554</v>
      </c>
      <c r="I1540" s="38">
        <v>20837.602016548655</v>
      </c>
      <c r="J1540" s="38">
        <v>22212.371424186633</v>
      </c>
      <c r="K1540" s="38">
        <v>24235.569878334289</v>
      </c>
      <c r="L1540" s="38">
        <v>25910.887791289861</v>
      </c>
      <c r="M1540" s="38">
        <v>27153.600825870235</v>
      </c>
      <c r="N1540" s="38">
        <v>28272.61387065897</v>
      </c>
      <c r="O1540" s="38">
        <v>29317.943300186489</v>
      </c>
      <c r="P1540" s="38">
        <v>29470.444910441016</v>
      </c>
      <c r="Q1540" s="38">
        <v>29990.825367064528</v>
      </c>
      <c r="R1540" s="38">
        <v>30578.639346517324</v>
      </c>
      <c r="S1540" s="38">
        <v>31164.605136826875</v>
      </c>
      <c r="T1540" s="38">
        <v>31970.212399435797</v>
      </c>
      <c r="U1540" s="38">
        <v>33090.59550856796</v>
      </c>
      <c r="V1540" s="38">
        <v>34301.347560388131</v>
      </c>
      <c r="W1540" s="38">
        <v>35621.673892148894</v>
      </c>
      <c r="X1540" s="38">
        <v>36932.96703626115</v>
      </c>
      <c r="Y1540" s="38">
        <v>38386.361791611453</v>
      </c>
      <c r="Z1540" s="38">
        <v>39697.873274056066</v>
      </c>
      <c r="AA1540" s="38">
        <v>40962.16768427824</v>
      </c>
      <c r="AB1540" s="38">
        <v>42047.047016143973</v>
      </c>
      <c r="AC1540" s="38">
        <v>42752.220648906849</v>
      </c>
      <c r="AD1540" s="38">
        <v>43130.498258903637</v>
      </c>
    </row>
    <row r="1541" spans="1:30" x14ac:dyDescent="0.25">
      <c r="A1541" t="s">
        <v>24</v>
      </c>
      <c r="B1541" t="s">
        <v>25</v>
      </c>
      <c r="C1541" s="31" t="s">
        <v>6</v>
      </c>
      <c r="D1541" s="2" t="s">
        <v>53</v>
      </c>
      <c r="E1541" s="38">
        <v>10871</v>
      </c>
      <c r="F1541" s="38">
        <v>11348.324548073371</v>
      </c>
      <c r="G1541" s="38">
        <v>11934.801700601107</v>
      </c>
      <c r="H1541" s="38">
        <v>12609.029193646846</v>
      </c>
      <c r="I1541" s="38">
        <v>13317.634931863546</v>
      </c>
      <c r="J1541" s="38">
        <v>14028.028175450936</v>
      </c>
      <c r="K1541" s="38">
        <v>14834.28237768116</v>
      </c>
      <c r="L1541" s="38">
        <v>15547.598525652798</v>
      </c>
      <c r="M1541" s="38">
        <v>16567.412700696052</v>
      </c>
      <c r="N1541" s="38">
        <v>17775.796430894501</v>
      </c>
      <c r="O1541" s="38">
        <v>18991.890342009974</v>
      </c>
      <c r="P1541" s="38">
        <v>20791.237652951666</v>
      </c>
      <c r="Q1541" s="38">
        <v>22277.599703178832</v>
      </c>
      <c r="R1541" s="38">
        <v>23412.78663164474</v>
      </c>
      <c r="S1541" s="38">
        <v>24461.930267626871</v>
      </c>
      <c r="T1541" s="38">
        <v>25455.74796345695</v>
      </c>
      <c r="U1541" s="38">
        <v>25724.378086743993</v>
      </c>
      <c r="V1541" s="38">
        <v>26301.630930778596</v>
      </c>
      <c r="W1541" s="38">
        <v>26939.091217438618</v>
      </c>
      <c r="X1541" s="38">
        <v>27583.162429612094</v>
      </c>
      <c r="Y1541" s="38">
        <v>28425.275686129073</v>
      </c>
      <c r="Z1541" s="38">
        <v>29521.316895828641</v>
      </c>
      <c r="AA1541" s="38">
        <v>30699.074448579631</v>
      </c>
      <c r="AB1541" s="38">
        <v>31971.667866658961</v>
      </c>
      <c r="AC1541" s="38">
        <v>33240.096085550271</v>
      </c>
      <c r="AD1541" s="38">
        <v>34644.630268365916</v>
      </c>
    </row>
    <row r="1542" spans="1:30" x14ac:dyDescent="0.25">
      <c r="A1542" t="s">
        <v>24</v>
      </c>
      <c r="B1542" t="s">
        <v>25</v>
      </c>
      <c r="C1542" s="31" t="s">
        <v>6</v>
      </c>
      <c r="D1542" s="2" t="s">
        <v>1</v>
      </c>
      <c r="E1542" s="38">
        <v>11991</v>
      </c>
      <c r="F1542" s="38">
        <v>12134.261080268016</v>
      </c>
      <c r="G1542" s="38">
        <v>12264.628630713361</v>
      </c>
      <c r="H1542" s="38">
        <v>12482.239853325575</v>
      </c>
      <c r="I1542" s="38">
        <v>12675.581923848864</v>
      </c>
      <c r="J1542" s="38">
        <v>13024.279108775328</v>
      </c>
      <c r="K1542" s="38">
        <v>13467.934163158274</v>
      </c>
      <c r="L1542" s="38">
        <v>14007.703941073611</v>
      </c>
      <c r="M1542" s="38">
        <v>14674.156418800492</v>
      </c>
      <c r="N1542" s="38">
        <v>15344.826568716224</v>
      </c>
      <c r="O1542" s="38">
        <v>16117.701526414698</v>
      </c>
      <c r="P1542" s="38">
        <v>17021.447750338422</v>
      </c>
      <c r="Q1542" s="38">
        <v>17916.835354686122</v>
      </c>
      <c r="R1542" s="38">
        <v>19136.089236256525</v>
      </c>
      <c r="S1542" s="38">
        <v>20493.325547110191</v>
      </c>
      <c r="T1542" s="38">
        <v>21922.030942141082</v>
      </c>
      <c r="U1542" s="38">
        <v>23901.001620689683</v>
      </c>
      <c r="V1542" s="38">
        <v>25596.144294551286</v>
      </c>
      <c r="W1542" s="38">
        <v>27237.300413181525</v>
      </c>
      <c r="X1542" s="38">
        <v>28904.611857910037</v>
      </c>
      <c r="Y1542" s="38">
        <v>30567.486704663072</v>
      </c>
      <c r="Z1542" s="38">
        <v>32084.236915016925</v>
      </c>
      <c r="AA1542" s="38">
        <v>33621.23135749792</v>
      </c>
      <c r="AB1542" s="38">
        <v>35158.886584690546</v>
      </c>
      <c r="AC1542" s="38">
        <v>36721.273902790635</v>
      </c>
      <c r="AD1542" s="38">
        <v>38445.982778315985</v>
      </c>
    </row>
    <row r="1543" spans="1:30" x14ac:dyDescent="0.25">
      <c r="A1543" t="s">
        <v>24</v>
      </c>
      <c r="B1543" t="s">
        <v>25</v>
      </c>
      <c r="C1543" s="31" t="s">
        <v>6</v>
      </c>
      <c r="D1543" s="2" t="s">
        <v>0</v>
      </c>
      <c r="E1543" s="38">
        <v>591570</v>
      </c>
      <c r="F1543" s="38">
        <v>608169.52224693715</v>
      </c>
      <c r="G1543" s="38">
        <v>624195.71296587505</v>
      </c>
      <c r="H1543" s="38">
        <v>640832.74736195093</v>
      </c>
      <c r="I1543" s="38">
        <v>658129.6026427428</v>
      </c>
      <c r="J1543" s="38">
        <v>676129.37939233042</v>
      </c>
      <c r="K1543" s="38">
        <v>694872.67599854397</v>
      </c>
      <c r="L1543" s="38">
        <v>713895.2253163826</v>
      </c>
      <c r="M1543" s="38">
        <v>733232.72253147024</v>
      </c>
      <c r="N1543" s="38">
        <v>752918.03495763883</v>
      </c>
      <c r="O1543" s="38">
        <v>772984.46363917144</v>
      </c>
      <c r="P1543" s="38">
        <v>793704.80446004972</v>
      </c>
      <c r="Q1543" s="38">
        <v>814562.89933209831</v>
      </c>
      <c r="R1543" s="38">
        <v>835547.32036426675</v>
      </c>
      <c r="S1543" s="38">
        <v>856647.50931326707</v>
      </c>
      <c r="T1543" s="38">
        <v>877852.17898273247</v>
      </c>
      <c r="U1543" s="38">
        <v>899150.73258288275</v>
      </c>
      <c r="V1543" s="38">
        <v>920537.02599827771</v>
      </c>
      <c r="W1543" s="38">
        <v>942004.69842200691</v>
      </c>
      <c r="X1543" s="38">
        <v>963554.9610825486</v>
      </c>
      <c r="Y1543" s="38">
        <v>985184.55102035345</v>
      </c>
      <c r="Z1543" s="38">
        <v>1006893.5961118034</v>
      </c>
      <c r="AA1543" s="38">
        <v>1028684.0345005693</v>
      </c>
      <c r="AB1543" s="38">
        <v>1050557.1306711046</v>
      </c>
      <c r="AC1543" s="38">
        <v>1072513.7682210668</v>
      </c>
      <c r="AD1543" s="38">
        <v>1094560.2372592422</v>
      </c>
    </row>
    <row r="1544" spans="1:30" x14ac:dyDescent="0.25">
      <c r="A1544" t="s">
        <v>24</v>
      </c>
      <c r="B1544" t="s">
        <v>62</v>
      </c>
      <c r="C1544" s="31" t="s">
        <v>4</v>
      </c>
      <c r="D1544" s="6" t="s">
        <v>37</v>
      </c>
      <c r="E1544" s="38">
        <v>6449</v>
      </c>
      <c r="F1544" s="38">
        <v>6396.8523150788478</v>
      </c>
      <c r="G1544" s="38">
        <v>6394.8536363140956</v>
      </c>
      <c r="H1544" s="38">
        <v>6453.569294285533</v>
      </c>
      <c r="I1544" s="38">
        <v>6546.9474498649352</v>
      </c>
      <c r="J1544" s="38">
        <v>6663.9703034667436</v>
      </c>
      <c r="K1544" s="38">
        <v>6822.0718402926695</v>
      </c>
      <c r="L1544" s="38">
        <v>6979.6446197413279</v>
      </c>
      <c r="M1544" s="38">
        <v>7135.5029199914025</v>
      </c>
      <c r="N1544" s="38">
        <v>7290.232068208561</v>
      </c>
      <c r="O1544" s="38">
        <v>7443.6626939571197</v>
      </c>
      <c r="P1544" s="38">
        <v>7586.5208712227868</v>
      </c>
      <c r="Q1544" s="38">
        <v>7731.8117783914786</v>
      </c>
      <c r="R1544" s="38">
        <v>7878.1178716051591</v>
      </c>
      <c r="S1544" s="38">
        <v>8024.2533989511812</v>
      </c>
      <c r="T1544" s="38">
        <v>8168.9483295028767</v>
      </c>
      <c r="U1544" s="38">
        <v>8311.2684524117121</v>
      </c>
      <c r="V1544" s="38">
        <v>8451.2135328247023</v>
      </c>
      <c r="W1544" s="38">
        <v>8589.4202823995929</v>
      </c>
      <c r="X1544" s="38">
        <v>8726.1234018674604</v>
      </c>
      <c r="Y1544" s="38">
        <v>8861.8377801881852</v>
      </c>
      <c r="Z1544" s="38">
        <v>8997.0134326811622</v>
      </c>
      <c r="AA1544" s="38">
        <v>9132.00711395709</v>
      </c>
      <c r="AB1544" s="38">
        <v>9267.1585990583917</v>
      </c>
      <c r="AC1544" s="38">
        <v>9402.7666101175819</v>
      </c>
      <c r="AD1544" s="38">
        <v>9538.933662372543</v>
      </c>
    </row>
    <row r="1545" spans="1:30" x14ac:dyDescent="0.25">
      <c r="A1545" t="s">
        <v>24</v>
      </c>
      <c r="B1545" t="s">
        <v>62</v>
      </c>
      <c r="C1545" s="31" t="s">
        <v>4</v>
      </c>
      <c r="D1545" s="6" t="s">
        <v>38</v>
      </c>
      <c r="E1545" s="38">
        <v>6575</v>
      </c>
      <c r="F1545" s="38">
        <v>6608.8955909375236</v>
      </c>
      <c r="G1545" s="38">
        <v>6631.9470505491117</v>
      </c>
      <c r="H1545" s="38">
        <v>6606.4768527550259</v>
      </c>
      <c r="I1545" s="38">
        <v>6582.4786885587855</v>
      </c>
      <c r="J1545" s="38">
        <v>6615.8692293724016</v>
      </c>
      <c r="K1545" s="38">
        <v>6611.1808165923521</v>
      </c>
      <c r="L1545" s="38">
        <v>6656.7541603022491</v>
      </c>
      <c r="M1545" s="38">
        <v>6766.5365376315685</v>
      </c>
      <c r="N1545" s="38">
        <v>6920.2665537735938</v>
      </c>
      <c r="O1545" s="38">
        <v>7100.8495802285734</v>
      </c>
      <c r="P1545" s="38">
        <v>7313.8468253071705</v>
      </c>
      <c r="Q1545" s="38">
        <v>7516.5230504469746</v>
      </c>
      <c r="R1545" s="38">
        <v>7706.0247253213593</v>
      </c>
      <c r="S1545" s="38">
        <v>7881.2162471886113</v>
      </c>
      <c r="T1545" s="38">
        <v>8041.133783776264</v>
      </c>
      <c r="U1545" s="38">
        <v>8185.1883311644269</v>
      </c>
      <c r="V1545" s="38">
        <v>8330.4151121978302</v>
      </c>
      <c r="W1545" s="38">
        <v>8475.9574537958779</v>
      </c>
      <c r="X1545" s="38">
        <v>8620.837124457099</v>
      </c>
      <c r="Y1545" s="38">
        <v>8764.2899432122849</v>
      </c>
      <c r="Z1545" s="38">
        <v>8905.7059506943169</v>
      </c>
      <c r="AA1545" s="38">
        <v>9045.0837384071783</v>
      </c>
      <c r="AB1545" s="38">
        <v>9182.8748309276234</v>
      </c>
      <c r="AC1545" s="38">
        <v>9319.514091422634</v>
      </c>
      <c r="AD1545" s="38">
        <v>9455.4451727402775</v>
      </c>
    </row>
    <row r="1546" spans="1:30" x14ac:dyDescent="0.25">
      <c r="A1546" t="s">
        <v>24</v>
      </c>
      <c r="B1546" t="s">
        <v>62</v>
      </c>
      <c r="C1546" s="31" t="s">
        <v>4</v>
      </c>
      <c r="D1546" s="6" t="s">
        <v>39</v>
      </c>
      <c r="E1546" s="38">
        <v>5811</v>
      </c>
      <c r="F1546" s="38">
        <v>6012.6152948670842</v>
      </c>
      <c r="G1546" s="38">
        <v>6229.9988192830369</v>
      </c>
      <c r="H1546" s="38">
        <v>6360.4256251624174</v>
      </c>
      <c r="I1546" s="38">
        <v>6489.1418819732316</v>
      </c>
      <c r="J1546" s="38">
        <v>6570.4895362157404</v>
      </c>
      <c r="K1546" s="38">
        <v>6611.1628096157247</v>
      </c>
      <c r="L1546" s="38">
        <v>6650.3355124520713</v>
      </c>
      <c r="M1546" s="38">
        <v>6656.2044447795561</v>
      </c>
      <c r="N1546" s="38">
        <v>6666.4100153417912</v>
      </c>
      <c r="O1546" s="38">
        <v>6732.724380979299</v>
      </c>
      <c r="P1546" s="38">
        <v>6772.3066529909001</v>
      </c>
      <c r="Q1546" s="38">
        <v>6852.2557973874555</v>
      </c>
      <c r="R1546" s="38">
        <v>6987.5763953590395</v>
      </c>
      <c r="S1546" s="38">
        <v>7159.8945210951942</v>
      </c>
      <c r="T1546" s="38">
        <v>7348.9406525297609</v>
      </c>
      <c r="U1546" s="38">
        <v>7564.1780565503959</v>
      </c>
      <c r="V1546" s="38">
        <v>7767.6637940413193</v>
      </c>
      <c r="W1546" s="38">
        <v>7957.2076830697843</v>
      </c>
      <c r="X1546" s="38">
        <v>8131.7573383605695</v>
      </c>
      <c r="Y1546" s="38">
        <v>8290.6204061623994</v>
      </c>
      <c r="Z1546" s="38">
        <v>8433.3271351236235</v>
      </c>
      <c r="AA1546" s="38">
        <v>8576.607747135291</v>
      </c>
      <c r="AB1546" s="38">
        <v>8719.568891783867</v>
      </c>
      <c r="AC1546" s="38">
        <v>8861.436092993039</v>
      </c>
      <c r="AD1546" s="38">
        <v>9001.4740675221474</v>
      </c>
    </row>
    <row r="1547" spans="1:30" x14ac:dyDescent="0.25">
      <c r="A1547" t="s">
        <v>24</v>
      </c>
      <c r="B1547" t="s">
        <v>62</v>
      </c>
      <c r="C1547" s="31" t="s">
        <v>4</v>
      </c>
      <c r="D1547" s="6" t="s">
        <v>40</v>
      </c>
      <c r="E1547" s="38">
        <v>5254</v>
      </c>
      <c r="F1547" s="38">
        <v>5343.118018166957</v>
      </c>
      <c r="G1547" s="38">
        <v>5344.2464917904981</v>
      </c>
      <c r="H1547" s="38">
        <v>5446.8471262537551</v>
      </c>
      <c r="I1547" s="38">
        <v>5523.3190383899891</v>
      </c>
      <c r="J1547" s="38">
        <v>5592.5612442728443</v>
      </c>
      <c r="K1547" s="38">
        <v>5777.1805827190419</v>
      </c>
      <c r="L1547" s="38">
        <v>5975.3102618246539</v>
      </c>
      <c r="M1547" s="38">
        <v>6117.4472266806542</v>
      </c>
      <c r="N1547" s="38">
        <v>6252.8565073027812</v>
      </c>
      <c r="O1547" s="38">
        <v>6343.3103022742835</v>
      </c>
      <c r="P1547" s="38">
        <v>6403.7635971648142</v>
      </c>
      <c r="Q1547" s="38">
        <v>6457.3197618263621</v>
      </c>
      <c r="R1547" s="38">
        <v>6482.6649767195513</v>
      </c>
      <c r="S1547" s="38">
        <v>6504.023078553786</v>
      </c>
      <c r="T1547" s="38">
        <v>6567.1539141049698</v>
      </c>
      <c r="U1547" s="38">
        <v>6616.7974472285241</v>
      </c>
      <c r="V1547" s="38">
        <v>6702.4859689399591</v>
      </c>
      <c r="W1547" s="38">
        <v>6836.9051028955319</v>
      </c>
      <c r="X1547" s="38">
        <v>7006.5190604469262</v>
      </c>
      <c r="Y1547" s="38">
        <v>7191.1378051649681</v>
      </c>
      <c r="Z1547" s="38">
        <v>7396.1892110746649</v>
      </c>
      <c r="AA1547" s="38">
        <v>7588.7194733109163</v>
      </c>
      <c r="AB1547" s="38">
        <v>7766.6996480857015</v>
      </c>
      <c r="AC1547" s="38">
        <v>7929.5458543594614</v>
      </c>
      <c r="AD1547" s="38">
        <v>8077.7319197831966</v>
      </c>
    </row>
    <row r="1548" spans="1:30" x14ac:dyDescent="0.25">
      <c r="A1548" t="s">
        <v>24</v>
      </c>
      <c r="B1548" t="s">
        <v>62</v>
      </c>
      <c r="C1548" s="31" t="s">
        <v>4</v>
      </c>
      <c r="D1548" s="6" t="s">
        <v>41</v>
      </c>
      <c r="E1548" s="38">
        <v>5503</v>
      </c>
      <c r="F1548" s="38">
        <v>5385.004937255615</v>
      </c>
      <c r="G1548" s="38">
        <v>5383.8620480560458</v>
      </c>
      <c r="H1548" s="38">
        <v>5355.6656766138076</v>
      </c>
      <c r="I1548" s="38">
        <v>5438.3743909120076</v>
      </c>
      <c r="J1548" s="38">
        <v>5523.0904769823974</v>
      </c>
      <c r="K1548" s="38">
        <v>5603.7019989454866</v>
      </c>
      <c r="L1548" s="38">
        <v>5642.1885534334579</v>
      </c>
      <c r="M1548" s="38">
        <v>5757.1366922787192</v>
      </c>
      <c r="N1548" s="38">
        <v>5861.5145896456706</v>
      </c>
      <c r="O1548" s="38">
        <v>5975.2317433622311</v>
      </c>
      <c r="P1548" s="38">
        <v>6179.7251542418508</v>
      </c>
      <c r="Q1548" s="38">
        <v>6387.0235831520358</v>
      </c>
      <c r="R1548" s="38">
        <v>6550.3005725885396</v>
      </c>
      <c r="S1548" s="38">
        <v>6699.9591421815576</v>
      </c>
      <c r="T1548" s="38">
        <v>6794.8398929277864</v>
      </c>
      <c r="U1548" s="38">
        <v>6859.1036809961515</v>
      </c>
      <c r="V1548" s="38">
        <v>6916.0791829420587</v>
      </c>
      <c r="W1548" s="38">
        <v>6954.0760990828121</v>
      </c>
      <c r="X1548" s="38">
        <v>6987.5467405455911</v>
      </c>
      <c r="Y1548" s="38">
        <v>7055.2308766961178</v>
      </c>
      <c r="Z1548" s="38">
        <v>7118.5392559250977</v>
      </c>
      <c r="AA1548" s="38">
        <v>7209.7067328576122</v>
      </c>
      <c r="AB1548" s="38">
        <v>7348.2624464907294</v>
      </c>
      <c r="AC1548" s="38">
        <v>7521.5505178047788</v>
      </c>
      <c r="AD1548" s="38">
        <v>7706.6126954176598</v>
      </c>
    </row>
    <row r="1549" spans="1:30" x14ac:dyDescent="0.25">
      <c r="A1549" t="s">
        <v>24</v>
      </c>
      <c r="B1549" t="s">
        <v>62</v>
      </c>
      <c r="C1549" s="31" t="s">
        <v>4</v>
      </c>
      <c r="D1549" s="6" t="s">
        <v>42</v>
      </c>
      <c r="E1549" s="38">
        <v>6513</v>
      </c>
      <c r="F1549" s="38">
        <v>6439.916037845971</v>
      </c>
      <c r="G1549" s="38">
        <v>6374.2913646039033</v>
      </c>
      <c r="H1549" s="38">
        <v>6414.5527600212463</v>
      </c>
      <c r="I1549" s="38">
        <v>6369.6567512432393</v>
      </c>
      <c r="J1549" s="38">
        <v>6357.2964985776862</v>
      </c>
      <c r="K1549" s="38">
        <v>6357.3594402563558</v>
      </c>
      <c r="L1549" s="38">
        <v>6422.3219080595627</v>
      </c>
      <c r="M1549" s="38">
        <v>6486.0632599394085</v>
      </c>
      <c r="N1549" s="38">
        <v>6619.0054531830519</v>
      </c>
      <c r="O1549" s="38">
        <v>6776.1729116303914</v>
      </c>
      <c r="P1549" s="38">
        <v>6921.8338742484511</v>
      </c>
      <c r="Q1549" s="38">
        <v>7027.8476723558979</v>
      </c>
      <c r="R1549" s="38">
        <v>7168.0913697234882</v>
      </c>
      <c r="S1549" s="38">
        <v>7291.7481409646243</v>
      </c>
      <c r="T1549" s="38">
        <v>7425.23521951577</v>
      </c>
      <c r="U1549" s="38">
        <v>7627.2963204103889</v>
      </c>
      <c r="V1549" s="38">
        <v>7833.2585010723706</v>
      </c>
      <c r="W1549" s="38">
        <v>8005.5034629905795</v>
      </c>
      <c r="X1549" s="38">
        <v>8165.0332816835835</v>
      </c>
      <c r="Y1549" s="38">
        <v>8273.6684244710086</v>
      </c>
      <c r="Z1549" s="38">
        <v>8354.7083030935519</v>
      </c>
      <c r="AA1549" s="38">
        <v>8431.2054780520157</v>
      </c>
      <c r="AB1549" s="38">
        <v>8491.0893291349785</v>
      </c>
      <c r="AC1549" s="38">
        <v>8543.9417273869967</v>
      </c>
      <c r="AD1549" s="38">
        <v>8628.6755442618851</v>
      </c>
    </row>
    <row r="1550" spans="1:30" x14ac:dyDescent="0.25">
      <c r="A1550" t="s">
        <v>24</v>
      </c>
      <c r="B1550" t="s">
        <v>62</v>
      </c>
      <c r="C1550" s="31" t="s">
        <v>4</v>
      </c>
      <c r="D1550" s="6" t="s">
        <v>43</v>
      </c>
      <c r="E1550" s="38">
        <v>6723</v>
      </c>
      <c r="F1550" s="38">
        <v>6759.1603334349575</v>
      </c>
      <c r="G1550" s="38">
        <v>6750.8347467977446</v>
      </c>
      <c r="H1550" s="38">
        <v>6685.3467926396243</v>
      </c>
      <c r="I1550" s="38">
        <v>6702.201652895018</v>
      </c>
      <c r="J1550" s="38">
        <v>6737.023582340923</v>
      </c>
      <c r="K1550" s="38">
        <v>6786.3401103733731</v>
      </c>
      <c r="L1550" s="38">
        <v>6857.2334202446627</v>
      </c>
      <c r="M1550" s="38">
        <v>6992.4724374941688</v>
      </c>
      <c r="N1550" s="38">
        <v>7083.7586945392113</v>
      </c>
      <c r="O1550" s="38">
        <v>7190.2047052701919</v>
      </c>
      <c r="P1550" s="38">
        <v>7292.9186941561193</v>
      </c>
      <c r="Q1550" s="38">
        <v>7410.8503887423331</v>
      </c>
      <c r="R1550" s="38">
        <v>7511.4810098064836</v>
      </c>
      <c r="S1550" s="38">
        <v>7637.6021338197797</v>
      </c>
      <c r="T1550" s="38">
        <v>7772.1996765574067</v>
      </c>
      <c r="U1550" s="38">
        <v>7894.3632241362411</v>
      </c>
      <c r="V1550" s="38">
        <v>7993.7249330634913</v>
      </c>
      <c r="W1550" s="38">
        <v>8118.6111143703238</v>
      </c>
      <c r="X1550" s="38">
        <v>8236.5837222190858</v>
      </c>
      <c r="Y1550" s="38">
        <v>8373.7555218565085</v>
      </c>
      <c r="Z1550" s="38">
        <v>8571.1274979469872</v>
      </c>
      <c r="AA1550" s="38">
        <v>8775.9484337902722</v>
      </c>
      <c r="AB1550" s="38">
        <v>8952.7696295606365</v>
      </c>
      <c r="AC1550" s="38">
        <v>9119.5591201522038</v>
      </c>
      <c r="AD1550" s="38">
        <v>9239.2585900423182</v>
      </c>
    </row>
    <row r="1551" spans="1:30" x14ac:dyDescent="0.25">
      <c r="A1551" t="s">
        <v>24</v>
      </c>
      <c r="B1551" t="s">
        <v>62</v>
      </c>
      <c r="C1551" s="31" t="s">
        <v>4</v>
      </c>
      <c r="D1551" s="6" t="s">
        <v>44</v>
      </c>
      <c r="E1551" s="38">
        <v>6049</v>
      </c>
      <c r="F1551" s="38">
        <v>6093.8348204079093</v>
      </c>
      <c r="G1551" s="38">
        <v>6218.7084902852512</v>
      </c>
      <c r="H1551" s="38">
        <v>6426.7104928826484</v>
      </c>
      <c r="I1551" s="38">
        <v>6582.0955785882043</v>
      </c>
      <c r="J1551" s="38">
        <v>6714.7980115475048</v>
      </c>
      <c r="K1551" s="38">
        <v>6799.1483561549348</v>
      </c>
      <c r="L1551" s="38">
        <v>6863.3478037741097</v>
      </c>
      <c r="M1551" s="38">
        <v>6906.6146947546831</v>
      </c>
      <c r="N1551" s="38">
        <v>7022.970001869262</v>
      </c>
      <c r="O1551" s="38">
        <v>7152.4996206765891</v>
      </c>
      <c r="P1551" s="38">
        <v>7289.4504828626768</v>
      </c>
      <c r="Q1551" s="38">
        <v>7431.68510844511</v>
      </c>
      <c r="R1551" s="38">
        <v>7602.1263448307864</v>
      </c>
      <c r="S1551" s="38">
        <v>7724.3660728578643</v>
      </c>
      <c r="T1551" s="38">
        <v>7836.3829807347665</v>
      </c>
      <c r="U1551" s="38">
        <v>7936.2285988086405</v>
      </c>
      <c r="V1551" s="38">
        <v>8040.3598459497662</v>
      </c>
      <c r="W1551" s="38">
        <v>8130.8438133430445</v>
      </c>
      <c r="X1551" s="38">
        <v>8238.1153868024157</v>
      </c>
      <c r="Y1551" s="38">
        <v>8358.0411823083814</v>
      </c>
      <c r="Z1551" s="38">
        <v>8468.8721062792611</v>
      </c>
      <c r="AA1551" s="38">
        <v>8564.9243663242687</v>
      </c>
      <c r="AB1551" s="38">
        <v>8683.6107446117403</v>
      </c>
      <c r="AC1551" s="38">
        <v>8800.1318369541841</v>
      </c>
      <c r="AD1551" s="38">
        <v>8939.6994975984962</v>
      </c>
    </row>
    <row r="1552" spans="1:30" x14ac:dyDescent="0.25">
      <c r="A1552" t="s">
        <v>24</v>
      </c>
      <c r="B1552" t="s">
        <v>62</v>
      </c>
      <c r="C1552" s="31" t="s">
        <v>4</v>
      </c>
      <c r="D1552" s="6" t="s">
        <v>45</v>
      </c>
      <c r="E1552" s="38">
        <v>6235</v>
      </c>
      <c r="F1552" s="38">
        <v>6147.5873509651938</v>
      </c>
      <c r="G1552" s="38">
        <v>6033.5900420478847</v>
      </c>
      <c r="H1552" s="38">
        <v>5882.182088898473</v>
      </c>
      <c r="I1552" s="38">
        <v>5892.72790990263</v>
      </c>
      <c r="J1552" s="38">
        <v>5951.370884474034</v>
      </c>
      <c r="K1552" s="38">
        <v>6037.01047288462</v>
      </c>
      <c r="L1552" s="38">
        <v>6201.7773554710257</v>
      </c>
      <c r="M1552" s="38">
        <v>6428.8716729439348</v>
      </c>
      <c r="N1552" s="38">
        <v>6624.5953355258025</v>
      </c>
      <c r="O1552" s="38">
        <v>6805.3319679711167</v>
      </c>
      <c r="P1552" s="38">
        <v>6940.7421653972306</v>
      </c>
      <c r="Q1552" s="38">
        <v>7052.0167015893267</v>
      </c>
      <c r="R1552" s="38">
        <v>7143.8832908615568</v>
      </c>
      <c r="S1552" s="38">
        <v>7287.1223147312103</v>
      </c>
      <c r="T1552" s="38">
        <v>7425.3615352680363</v>
      </c>
      <c r="U1552" s="38">
        <v>7568.5428226563854</v>
      </c>
      <c r="V1552" s="38">
        <v>7715.7994336839301</v>
      </c>
      <c r="W1552" s="38">
        <v>7881.3813566284716</v>
      </c>
      <c r="X1552" s="38">
        <v>8005.8014736731366</v>
      </c>
      <c r="Y1552" s="38">
        <v>8117.4099358091371</v>
      </c>
      <c r="Z1552" s="38">
        <v>8216.7596135409294</v>
      </c>
      <c r="AA1552" s="38">
        <v>8314.5771496319139</v>
      </c>
      <c r="AB1552" s="38">
        <v>8399.8776426176864</v>
      </c>
      <c r="AC1552" s="38">
        <v>8495.9928258370473</v>
      </c>
      <c r="AD1552" s="38">
        <v>8605.7681931200441</v>
      </c>
    </row>
    <row r="1553" spans="1:30" x14ac:dyDescent="0.25">
      <c r="A1553" t="s">
        <v>24</v>
      </c>
      <c r="B1553" t="s">
        <v>62</v>
      </c>
      <c r="C1553" s="31" t="s">
        <v>4</v>
      </c>
      <c r="D1553" s="6" t="s">
        <v>46</v>
      </c>
      <c r="E1553" s="38">
        <v>6346</v>
      </c>
      <c r="F1553" s="38">
        <v>6375.3646700495392</v>
      </c>
      <c r="G1553" s="38">
        <v>6423.796919546905</v>
      </c>
      <c r="H1553" s="38">
        <v>6447.3793558090993</v>
      </c>
      <c r="I1553" s="38">
        <v>6320.9490453867547</v>
      </c>
      <c r="J1553" s="38">
        <v>6170.4382893444099</v>
      </c>
      <c r="K1553" s="38">
        <v>6096.6209883269839</v>
      </c>
      <c r="L1553" s="38">
        <v>6015.7718331576161</v>
      </c>
      <c r="M1553" s="38">
        <v>5923.3633823404371</v>
      </c>
      <c r="N1553" s="38">
        <v>5975.9891885716479</v>
      </c>
      <c r="O1553" s="38">
        <v>6081.2469814713486</v>
      </c>
      <c r="P1553" s="38">
        <v>6213.4582778906242</v>
      </c>
      <c r="Q1553" s="38">
        <v>6413.2377999050113</v>
      </c>
      <c r="R1553" s="38">
        <v>6652.7596690130385</v>
      </c>
      <c r="S1553" s="38">
        <v>6858.8877935097689</v>
      </c>
      <c r="T1553" s="38">
        <v>7041.476275466277</v>
      </c>
      <c r="U1553" s="38">
        <v>7179.9740369598576</v>
      </c>
      <c r="V1553" s="38">
        <v>7296.9988398461155</v>
      </c>
      <c r="W1553" s="38">
        <v>7401.8826001717462</v>
      </c>
      <c r="X1553" s="38">
        <v>7552.7108644904374</v>
      </c>
      <c r="Y1553" s="38">
        <v>7696.5152390342282</v>
      </c>
      <c r="Z1553" s="38">
        <v>7846.7387623797749</v>
      </c>
      <c r="AA1553" s="38">
        <v>8000.0142353630517</v>
      </c>
      <c r="AB1553" s="38">
        <v>8165.7663357737638</v>
      </c>
      <c r="AC1553" s="38">
        <v>8293.9125115624283</v>
      </c>
      <c r="AD1553" s="38">
        <v>8407.6071084740361</v>
      </c>
    </row>
    <row r="1554" spans="1:30" x14ac:dyDescent="0.25">
      <c r="A1554" t="s">
        <v>24</v>
      </c>
      <c r="B1554" t="s">
        <v>62</v>
      </c>
      <c r="C1554" s="31" t="s">
        <v>4</v>
      </c>
      <c r="D1554" s="6" t="s">
        <v>47</v>
      </c>
      <c r="E1554" s="38">
        <v>6402</v>
      </c>
      <c r="F1554" s="38">
        <v>6331.7249125022518</v>
      </c>
      <c r="G1554" s="38">
        <v>6173.8092923886061</v>
      </c>
      <c r="H1554" s="38">
        <v>6129.6327879565988</v>
      </c>
      <c r="I1554" s="38">
        <v>6194.3432342679644</v>
      </c>
      <c r="J1554" s="38">
        <v>6241.4236675166358</v>
      </c>
      <c r="K1554" s="38">
        <v>6310.893048264692</v>
      </c>
      <c r="L1554" s="38">
        <v>6387.3722924521335</v>
      </c>
      <c r="M1554" s="38">
        <v>6438.1567771638511</v>
      </c>
      <c r="N1554" s="38">
        <v>6364.3624487070765</v>
      </c>
      <c r="O1554" s="38">
        <v>6258.3505836492895</v>
      </c>
      <c r="P1554" s="38">
        <v>6210.1603067388905</v>
      </c>
      <c r="Q1554" s="38">
        <v>6158.3295936441173</v>
      </c>
      <c r="R1554" s="38">
        <v>6102.6087746117373</v>
      </c>
      <c r="S1554" s="38">
        <v>6172.7079270000395</v>
      </c>
      <c r="T1554" s="38">
        <v>6290.6455950512436</v>
      </c>
      <c r="U1554" s="38">
        <v>6436.6059118996291</v>
      </c>
      <c r="V1554" s="38">
        <v>6645.4803789377684</v>
      </c>
      <c r="W1554" s="38">
        <v>6883.5506544149384</v>
      </c>
      <c r="X1554" s="38">
        <v>7091.3099031834636</v>
      </c>
      <c r="Y1554" s="38">
        <v>7276.202078336285</v>
      </c>
      <c r="Z1554" s="38">
        <v>7419.6658697374187</v>
      </c>
      <c r="AA1554" s="38">
        <v>7543.5793440339658</v>
      </c>
      <c r="AB1554" s="38">
        <v>7659.900637721852</v>
      </c>
      <c r="AC1554" s="38">
        <v>7818.8034552200297</v>
      </c>
      <c r="AD1554" s="38">
        <v>7969.3118086396425</v>
      </c>
    </row>
    <row r="1555" spans="1:30" x14ac:dyDescent="0.25">
      <c r="A1555" t="s">
        <v>24</v>
      </c>
      <c r="B1555" t="s">
        <v>62</v>
      </c>
      <c r="C1555" s="31" t="s">
        <v>4</v>
      </c>
      <c r="D1555" s="6" t="s">
        <v>48</v>
      </c>
      <c r="E1555" s="38">
        <v>6100</v>
      </c>
      <c r="F1555" s="38">
        <v>6158.700077043346</v>
      </c>
      <c r="G1555" s="38">
        <v>6233.2711627597246</v>
      </c>
      <c r="H1555" s="38">
        <v>6206.0141424430758</v>
      </c>
      <c r="I1555" s="38">
        <v>6133.8277175731455</v>
      </c>
      <c r="J1555" s="38">
        <v>6064.1767986234054</v>
      </c>
      <c r="K1555" s="38">
        <v>6013.7605418244075</v>
      </c>
      <c r="L1555" s="38">
        <v>5904.2341893389112</v>
      </c>
      <c r="M1555" s="38">
        <v>5894.9778692446134</v>
      </c>
      <c r="N1555" s="38">
        <v>5986.1446315682297</v>
      </c>
      <c r="O1555" s="38">
        <v>6082.7658548101135</v>
      </c>
      <c r="P1555" s="38">
        <v>6192.8679831890349</v>
      </c>
      <c r="Q1555" s="38">
        <v>6293.7260236501616</v>
      </c>
      <c r="R1555" s="38">
        <v>6361.2391227616281</v>
      </c>
      <c r="S1555" s="38">
        <v>6314.4084194889519</v>
      </c>
      <c r="T1555" s="38">
        <v>6225.5913687426719</v>
      </c>
      <c r="U1555" s="38">
        <v>6181.7016518086166</v>
      </c>
      <c r="V1555" s="38">
        <v>6140.4042708982815</v>
      </c>
      <c r="W1555" s="38">
        <v>6104.181817025823</v>
      </c>
      <c r="X1555" s="38">
        <v>6181.2331780193808</v>
      </c>
      <c r="Y1555" s="38">
        <v>6306.7931787527132</v>
      </c>
      <c r="Z1555" s="38">
        <v>6462.0214083040455</v>
      </c>
      <c r="AA1555" s="38">
        <v>6674.2752830989284</v>
      </c>
      <c r="AB1555" s="38">
        <v>6907.4352175356371</v>
      </c>
      <c r="AC1555" s="38">
        <v>7112.5873509307839</v>
      </c>
      <c r="AD1555" s="38">
        <v>7295.9570637534707</v>
      </c>
    </row>
    <row r="1556" spans="1:30" x14ac:dyDescent="0.25">
      <c r="A1556" t="s">
        <v>24</v>
      </c>
      <c r="B1556" t="s">
        <v>62</v>
      </c>
      <c r="C1556" s="31" t="s">
        <v>4</v>
      </c>
      <c r="D1556" s="6" t="s">
        <v>49</v>
      </c>
      <c r="E1556" s="38">
        <v>5029</v>
      </c>
      <c r="F1556" s="38">
        <v>5113.9497615936443</v>
      </c>
      <c r="G1556" s="38">
        <v>5213.1648228578115</v>
      </c>
      <c r="H1556" s="38">
        <v>5307.0684036688272</v>
      </c>
      <c r="I1556" s="38">
        <v>5344.4360037627093</v>
      </c>
      <c r="J1556" s="38">
        <v>5502.2871289448121</v>
      </c>
      <c r="K1556" s="38">
        <v>5578.3992069233991</v>
      </c>
      <c r="L1556" s="38">
        <v>5666.6128833174525</v>
      </c>
      <c r="M1556" s="38">
        <v>5676.1498470454198</v>
      </c>
      <c r="N1556" s="38">
        <v>5645.0071580917556</v>
      </c>
      <c r="O1556" s="38">
        <v>5613.928355452952</v>
      </c>
      <c r="P1556" s="38">
        <v>5595.1924513592912</v>
      </c>
      <c r="Q1556" s="38">
        <v>5531.175231026149</v>
      </c>
      <c r="R1556" s="38">
        <v>5546.5226867685924</v>
      </c>
      <c r="S1556" s="38">
        <v>5645.4189137469129</v>
      </c>
      <c r="T1556" s="38">
        <v>5756.2030808265736</v>
      </c>
      <c r="U1556" s="38">
        <v>5874.0859251685506</v>
      </c>
      <c r="V1556" s="38">
        <v>5975.596943930268</v>
      </c>
      <c r="W1556" s="38">
        <v>6044.2702200550566</v>
      </c>
      <c r="X1556" s="38">
        <v>6014.8656269754674</v>
      </c>
      <c r="Y1556" s="38">
        <v>5943.8884825545611</v>
      </c>
      <c r="Z1556" s="38">
        <v>5908.4906271183008</v>
      </c>
      <c r="AA1556" s="38">
        <v>5880.028725625396</v>
      </c>
      <c r="AB1556" s="38">
        <v>5861.2291973847332</v>
      </c>
      <c r="AC1556" s="38">
        <v>5941.8227499150553</v>
      </c>
      <c r="AD1556" s="38">
        <v>6068.8881498246319</v>
      </c>
    </row>
    <row r="1557" spans="1:30" x14ac:dyDescent="0.25">
      <c r="A1557" t="s">
        <v>24</v>
      </c>
      <c r="B1557" t="s">
        <v>62</v>
      </c>
      <c r="C1557" s="31" t="s">
        <v>4</v>
      </c>
      <c r="D1557" s="6" t="s">
        <v>50</v>
      </c>
      <c r="E1557" s="38">
        <v>3987</v>
      </c>
      <c r="F1557" s="38">
        <v>4044.7161198702338</v>
      </c>
      <c r="G1557" s="38">
        <v>4126.0790211871399</v>
      </c>
      <c r="H1557" s="38">
        <v>4264.4809366781619</v>
      </c>
      <c r="I1557" s="38">
        <v>4379.1696209794845</v>
      </c>
      <c r="J1557" s="38">
        <v>4455.2408722933151</v>
      </c>
      <c r="K1557" s="38">
        <v>4546.2028592104589</v>
      </c>
      <c r="L1557" s="38">
        <v>4651.6945923969715</v>
      </c>
      <c r="M1557" s="38">
        <v>4758.5646939315084</v>
      </c>
      <c r="N1557" s="38">
        <v>4824.7490519925414</v>
      </c>
      <c r="O1557" s="38">
        <v>4987.3126353407224</v>
      </c>
      <c r="P1557" s="38">
        <v>5085.4498390849849</v>
      </c>
      <c r="Q1557" s="38">
        <v>5187.3117654898633</v>
      </c>
      <c r="R1557" s="38">
        <v>5221.9081052969277</v>
      </c>
      <c r="S1557" s="38">
        <v>5213.6552426225562</v>
      </c>
      <c r="T1557" s="38">
        <v>5195.8355548689306</v>
      </c>
      <c r="U1557" s="38">
        <v>5186.064413043181</v>
      </c>
      <c r="V1557" s="38">
        <v>5143.1311079590678</v>
      </c>
      <c r="W1557" s="38">
        <v>5167.5767852669997</v>
      </c>
      <c r="X1557" s="38">
        <v>5265.8732429638085</v>
      </c>
      <c r="Y1557" s="38">
        <v>5382.1231681773561</v>
      </c>
      <c r="Z1557" s="38">
        <v>5503.7511104111782</v>
      </c>
      <c r="AA1557" s="38">
        <v>5606.1365562567007</v>
      </c>
      <c r="AB1557" s="38">
        <v>5677.3251877400844</v>
      </c>
      <c r="AC1557" s="38">
        <v>5664.7558938339998</v>
      </c>
      <c r="AD1557" s="38">
        <v>5610.5843221257619</v>
      </c>
    </row>
    <row r="1558" spans="1:30" x14ac:dyDescent="0.25">
      <c r="A1558" t="s">
        <v>24</v>
      </c>
      <c r="B1558" t="s">
        <v>62</v>
      </c>
      <c r="C1558" s="31" t="s">
        <v>4</v>
      </c>
      <c r="D1558" s="6" t="s">
        <v>51</v>
      </c>
      <c r="E1558" s="38">
        <v>2779</v>
      </c>
      <c r="F1558" s="38">
        <v>2986.0971275355132</v>
      </c>
      <c r="G1558" s="38">
        <v>3180.7051484333069</v>
      </c>
      <c r="H1558" s="38">
        <v>3301.7702330631855</v>
      </c>
      <c r="I1558" s="38">
        <v>3454.5712637928514</v>
      </c>
      <c r="J1558" s="38">
        <v>3582.4327608268495</v>
      </c>
      <c r="K1558" s="38">
        <v>3641.7842974553046</v>
      </c>
      <c r="L1558" s="38">
        <v>3723.756530769941</v>
      </c>
      <c r="M1558" s="38">
        <v>3854.1477608647547</v>
      </c>
      <c r="N1558" s="38">
        <v>3969.4268092816596</v>
      </c>
      <c r="O1558" s="38">
        <v>4060.0294764593145</v>
      </c>
      <c r="P1558" s="38">
        <v>4163.1699872188228</v>
      </c>
      <c r="Q1558" s="38">
        <v>4277.5804542689193</v>
      </c>
      <c r="R1558" s="38">
        <v>4393.1571495889657</v>
      </c>
      <c r="S1558" s="38">
        <v>4473.6061454893934</v>
      </c>
      <c r="T1558" s="38">
        <v>4629.2907835168498</v>
      </c>
      <c r="U1558" s="38">
        <v>4732.1985094320808</v>
      </c>
      <c r="V1558" s="38">
        <v>4835.3230465853649</v>
      </c>
      <c r="W1558" s="38">
        <v>4882.2190541126538</v>
      </c>
      <c r="X1558" s="38">
        <v>4888.4615432793762</v>
      </c>
      <c r="Y1558" s="38">
        <v>4882.1075866869842</v>
      </c>
      <c r="Z1558" s="38">
        <v>4882.0066120295442</v>
      </c>
      <c r="AA1558" s="38">
        <v>4856.7153413393835</v>
      </c>
      <c r="AB1558" s="38">
        <v>4890.6860982652561</v>
      </c>
      <c r="AC1558" s="38">
        <v>4991.6059614962605</v>
      </c>
      <c r="AD1558" s="38">
        <v>5113.7263575310026</v>
      </c>
    </row>
    <row r="1559" spans="1:30" x14ac:dyDescent="0.25">
      <c r="A1559" t="s">
        <v>24</v>
      </c>
      <c r="B1559" t="s">
        <v>62</v>
      </c>
      <c r="C1559" s="31" t="s">
        <v>4</v>
      </c>
      <c r="D1559" s="6" t="s">
        <v>52</v>
      </c>
      <c r="E1559" s="38">
        <v>1830</v>
      </c>
      <c r="F1559" s="38">
        <v>1882.4519293203375</v>
      </c>
      <c r="G1559" s="38">
        <v>2001.2019624643985</v>
      </c>
      <c r="H1559" s="38">
        <v>2131.670687476575</v>
      </c>
      <c r="I1559" s="38">
        <v>2276.8373781068944</v>
      </c>
      <c r="J1559" s="38">
        <v>2396.8487879697359</v>
      </c>
      <c r="K1559" s="38">
        <v>2587.4854154319341</v>
      </c>
      <c r="L1559" s="38">
        <v>2765.1595872682683</v>
      </c>
      <c r="M1559" s="38">
        <v>2882.1067585355609</v>
      </c>
      <c r="N1559" s="38">
        <v>3024.7300419969533</v>
      </c>
      <c r="O1559" s="38">
        <v>3148.2047925616416</v>
      </c>
      <c r="P1559" s="38">
        <v>3213.4268493588597</v>
      </c>
      <c r="Q1559" s="38">
        <v>3298.2461054009145</v>
      </c>
      <c r="R1559" s="38">
        <v>3420.7120514240605</v>
      </c>
      <c r="S1559" s="38">
        <v>3532.3425675020917</v>
      </c>
      <c r="T1559" s="38">
        <v>3623.5745579034738</v>
      </c>
      <c r="U1559" s="38">
        <v>3726.0312032900256</v>
      </c>
      <c r="V1559" s="38">
        <v>3838.9595532288126</v>
      </c>
      <c r="W1559" s="38">
        <v>3954.6250930335245</v>
      </c>
      <c r="X1559" s="38">
        <v>4041.9117168085531</v>
      </c>
      <c r="Y1559" s="38">
        <v>4191.6743437577406</v>
      </c>
      <c r="Z1559" s="38">
        <v>4297.460857741301</v>
      </c>
      <c r="AA1559" s="38">
        <v>4402.6215851012967</v>
      </c>
      <c r="AB1559" s="38">
        <v>4459.3875581447319</v>
      </c>
      <c r="AC1559" s="38">
        <v>4477.5035912664043</v>
      </c>
      <c r="AD1559" s="38">
        <v>4484.2264625641583</v>
      </c>
    </row>
    <row r="1560" spans="1:30" x14ac:dyDescent="0.25">
      <c r="A1560" t="s">
        <v>24</v>
      </c>
      <c r="B1560" t="s">
        <v>62</v>
      </c>
      <c r="C1560" s="31" t="s">
        <v>4</v>
      </c>
      <c r="D1560" s="6" t="s">
        <v>53</v>
      </c>
      <c r="E1560" s="38">
        <v>1107</v>
      </c>
      <c r="F1560" s="38">
        <v>1180.2997675170045</v>
      </c>
      <c r="G1560" s="38">
        <v>1218.7166849124078</v>
      </c>
      <c r="H1560" s="38">
        <v>1255.0000451311646</v>
      </c>
      <c r="I1560" s="38">
        <v>1319.7271669132738</v>
      </c>
      <c r="J1560" s="38">
        <v>1396.3605936882309</v>
      </c>
      <c r="K1560" s="38">
        <v>1450.5932183103214</v>
      </c>
      <c r="L1560" s="38">
        <v>1548.2812686127907</v>
      </c>
      <c r="M1560" s="38">
        <v>1658.4645848284829</v>
      </c>
      <c r="N1560" s="38">
        <v>1780.1775215583784</v>
      </c>
      <c r="O1560" s="38">
        <v>1885.1872536728304</v>
      </c>
      <c r="P1560" s="38">
        <v>2048.3089471633803</v>
      </c>
      <c r="Q1560" s="38">
        <v>2198.5678737261833</v>
      </c>
      <c r="R1560" s="38">
        <v>2300.4838877167231</v>
      </c>
      <c r="S1560" s="38">
        <v>2421.7953694541343</v>
      </c>
      <c r="T1560" s="38">
        <v>2527.8059891742796</v>
      </c>
      <c r="U1560" s="38">
        <v>2590.923306699256</v>
      </c>
      <c r="V1560" s="38">
        <v>2670.5875582918816</v>
      </c>
      <c r="W1560" s="38">
        <v>2778.0347679384231</v>
      </c>
      <c r="X1560" s="38">
        <v>2880.2528082439035</v>
      </c>
      <c r="Y1560" s="38">
        <v>2966.4054386466582</v>
      </c>
      <c r="Z1560" s="38">
        <v>3063.0509036605208</v>
      </c>
      <c r="AA1560" s="38">
        <v>3169.4907193881895</v>
      </c>
      <c r="AB1560" s="38">
        <v>3279.4287320357539</v>
      </c>
      <c r="AC1560" s="38">
        <v>3367.6275801922134</v>
      </c>
      <c r="AD1560" s="38">
        <v>3505.7631584301862</v>
      </c>
    </row>
    <row r="1561" spans="1:30" x14ac:dyDescent="0.25">
      <c r="A1561" t="s">
        <v>24</v>
      </c>
      <c r="B1561" t="s">
        <v>62</v>
      </c>
      <c r="C1561" s="31" t="s">
        <v>4</v>
      </c>
      <c r="D1561" s="6" t="s">
        <v>1</v>
      </c>
      <c r="E1561" s="38">
        <v>781</v>
      </c>
      <c r="F1561" s="38">
        <v>833.37686132888268</v>
      </c>
      <c r="G1561" s="38">
        <v>868.90728186837384</v>
      </c>
      <c r="H1561" s="38">
        <v>926.36141934133616</v>
      </c>
      <c r="I1561" s="38">
        <v>955.96599220029555</v>
      </c>
      <c r="J1561" s="38">
        <v>1006.0524216611839</v>
      </c>
      <c r="K1561" s="38">
        <v>1088.2133558103314</v>
      </c>
      <c r="L1561" s="38">
        <v>1134.1058514756794</v>
      </c>
      <c r="M1561" s="38">
        <v>1194.0514475036973</v>
      </c>
      <c r="N1561" s="38">
        <v>1254.416295471086</v>
      </c>
      <c r="O1561" s="38">
        <v>1336.1761957379817</v>
      </c>
      <c r="P1561" s="38">
        <v>1423.3446138601316</v>
      </c>
      <c r="Q1561" s="38">
        <v>1513.4263837506364</v>
      </c>
      <c r="R1561" s="38">
        <v>1621.6860870441108</v>
      </c>
      <c r="S1561" s="38">
        <v>1737.463666873472</v>
      </c>
      <c r="T1561" s="38">
        <v>1856.6600183020046</v>
      </c>
      <c r="U1561" s="38">
        <v>2022.0672723531598</v>
      </c>
      <c r="V1561" s="38">
        <v>2178.444949757964</v>
      </c>
      <c r="W1561" s="38">
        <v>2311.4830738574328</v>
      </c>
      <c r="X1561" s="38">
        <v>2463.0677062066043</v>
      </c>
      <c r="Y1561" s="38">
        <v>2605.1140369911491</v>
      </c>
      <c r="Z1561" s="38">
        <v>2749.2320161942398</v>
      </c>
      <c r="AA1561" s="38">
        <v>2898.8579738353301</v>
      </c>
      <c r="AB1561" s="38">
        <v>3051.5408140326558</v>
      </c>
      <c r="AC1561" s="38">
        <v>3213.8435130828461</v>
      </c>
      <c r="AD1561" s="38">
        <v>3358.536552376007</v>
      </c>
    </row>
    <row r="1562" spans="1:30" x14ac:dyDescent="0.25">
      <c r="A1562" t="s">
        <v>24</v>
      </c>
      <c r="B1562" t="s">
        <v>62</v>
      </c>
      <c r="C1562" s="31" t="s">
        <v>4</v>
      </c>
      <c r="D1562" s="6" t="s">
        <v>0</v>
      </c>
      <c r="E1562" s="38">
        <v>89473</v>
      </c>
      <c r="F1562" s="38">
        <v>90093.665925720808</v>
      </c>
      <c r="G1562" s="38">
        <v>90801.984986146243</v>
      </c>
      <c r="H1562" s="38">
        <v>91601.154721080573</v>
      </c>
      <c r="I1562" s="38">
        <v>92506.770765311405</v>
      </c>
      <c r="J1562" s="38">
        <v>93541.73108811886</v>
      </c>
      <c r="K1562" s="38">
        <v>94719.109359392387</v>
      </c>
      <c r="L1562" s="38">
        <v>96045.90262409288</v>
      </c>
      <c r="M1562" s="38">
        <v>97526.833007952417</v>
      </c>
      <c r="N1562" s="38">
        <v>99166.612366629066</v>
      </c>
      <c r="O1562" s="38">
        <v>100973.19003550599</v>
      </c>
      <c r="P1562" s="38">
        <v>102846.48757345602</v>
      </c>
      <c r="Q1562" s="38">
        <v>104738.93507319893</v>
      </c>
      <c r="R1562" s="38">
        <v>106651.34409104176</v>
      </c>
      <c r="S1562" s="38">
        <v>108580.47109603115</v>
      </c>
      <c r="T1562" s="38">
        <v>110527.27920876993</v>
      </c>
      <c r="U1562" s="38">
        <v>112492.61916501723</v>
      </c>
      <c r="V1562" s="38">
        <v>114475.92695415094</v>
      </c>
      <c r="W1562" s="38">
        <v>116477.73043445262</v>
      </c>
      <c r="X1562" s="38">
        <v>118498.00412022688</v>
      </c>
      <c r="Y1562" s="38">
        <v>120536.81542880664</v>
      </c>
      <c r="Z1562" s="38">
        <v>122594.6606739359</v>
      </c>
      <c r="AA1562" s="38">
        <v>124670.4999975088</v>
      </c>
      <c r="AB1562" s="38">
        <v>126764.61154090584</v>
      </c>
      <c r="AC1562" s="38">
        <v>128876.90128452795</v>
      </c>
      <c r="AD1562" s="38">
        <v>131008.20032657748</v>
      </c>
    </row>
    <row r="1563" spans="1:30" x14ac:dyDescent="0.25">
      <c r="A1563" t="s">
        <v>24</v>
      </c>
      <c r="B1563" t="s">
        <v>62</v>
      </c>
      <c r="C1563" s="31" t="s">
        <v>5</v>
      </c>
      <c r="D1563" s="6" t="s">
        <v>37</v>
      </c>
      <c r="E1563" s="38">
        <v>6120</v>
      </c>
      <c r="F1563" s="38">
        <v>6115.0811586071532</v>
      </c>
      <c r="G1563" s="38">
        <v>6176.3037415745275</v>
      </c>
      <c r="H1563" s="38">
        <v>6230.0089328979539</v>
      </c>
      <c r="I1563" s="38">
        <v>6335.67476031768</v>
      </c>
      <c r="J1563" s="38">
        <v>6429.0195714074871</v>
      </c>
      <c r="K1563" s="38">
        <v>6583.2499569077463</v>
      </c>
      <c r="L1563" s="38">
        <v>6737.2431073965472</v>
      </c>
      <c r="M1563" s="38">
        <v>6889.5073250670921</v>
      </c>
      <c r="N1563" s="38">
        <v>7040.3817384024369</v>
      </c>
      <c r="O1563" s="38">
        <v>7189.5671171877184</v>
      </c>
      <c r="P1563" s="38">
        <v>7327.8584925045188</v>
      </c>
      <c r="Q1563" s="38">
        <v>7468.4536469234463</v>
      </c>
      <c r="R1563" s="38">
        <v>7609.9014006151538</v>
      </c>
      <c r="S1563" s="38">
        <v>7751.0728492447051</v>
      </c>
      <c r="T1563" s="38">
        <v>7890.8990602136573</v>
      </c>
      <c r="U1563" s="38">
        <v>8028.4141122692772</v>
      </c>
      <c r="V1563" s="38">
        <v>8163.6285094953246</v>
      </c>
      <c r="W1563" s="38">
        <v>8297.1222415070697</v>
      </c>
      <c r="X1563" s="38">
        <v>8429.1480503352868</v>
      </c>
      <c r="Y1563" s="38">
        <v>8560.2049293194759</v>
      </c>
      <c r="Z1563" s="38">
        <v>8690.7295067464675</v>
      </c>
      <c r="AA1563" s="38">
        <v>8821.0514419390438</v>
      </c>
      <c r="AB1563" s="38">
        <v>8951.4987345289992</v>
      </c>
      <c r="AC1563" s="38">
        <v>9082.3631955659475</v>
      </c>
      <c r="AD1563" s="38">
        <v>9213.781076566167</v>
      </c>
    </row>
    <row r="1564" spans="1:30" x14ac:dyDescent="0.25">
      <c r="A1564" t="s">
        <v>24</v>
      </c>
      <c r="B1564" t="s">
        <v>62</v>
      </c>
      <c r="C1564" s="31" t="s">
        <v>5</v>
      </c>
      <c r="D1564" s="6" t="s">
        <v>38</v>
      </c>
      <c r="E1564" s="38">
        <v>6213</v>
      </c>
      <c r="F1564" s="38">
        <v>6281.9472208679272</v>
      </c>
      <c r="G1564" s="38">
        <v>6286.0579937891152</v>
      </c>
      <c r="H1564" s="38">
        <v>6266.7291036335337</v>
      </c>
      <c r="I1564" s="38">
        <v>6282.8275221519507</v>
      </c>
      <c r="J1564" s="38">
        <v>6316.0522978252693</v>
      </c>
      <c r="K1564" s="38">
        <v>6339.6062206256065</v>
      </c>
      <c r="L1564" s="38">
        <v>6426.6806925487326</v>
      </c>
      <c r="M1564" s="38">
        <v>6529.6027039975215</v>
      </c>
      <c r="N1564" s="38">
        <v>6685.4757741471958</v>
      </c>
      <c r="O1564" s="38">
        <v>6845.7149559807913</v>
      </c>
      <c r="P1564" s="38">
        <v>7051.4064106868254</v>
      </c>
      <c r="Q1564" s="38">
        <v>7246.7819948886599</v>
      </c>
      <c r="R1564" s="38">
        <v>7429.3890186587323</v>
      </c>
      <c r="S1564" s="38">
        <v>7598.3117228406627</v>
      </c>
      <c r="T1564" s="38">
        <v>7752.5107471132887</v>
      </c>
      <c r="U1564" s="38">
        <v>7891.3751042493022</v>
      </c>
      <c r="V1564" s="38">
        <v>8031.3467754381636</v>
      </c>
      <c r="W1564" s="38">
        <v>8171.5307808427078</v>
      </c>
      <c r="X1564" s="38">
        <v>8310.9852609360769</v>
      </c>
      <c r="Y1564" s="38">
        <v>8449.0802349691512</v>
      </c>
      <c r="Z1564" s="38">
        <v>8585.2068314342432</v>
      </c>
      <c r="AA1564" s="38">
        <v>8719.3748649186346</v>
      </c>
      <c r="AB1564" s="38">
        <v>8851.9934052893423</v>
      </c>
      <c r="AC1564" s="38">
        <v>8983.5010554861128</v>
      </c>
      <c r="AD1564" s="38">
        <v>9114.3165551088332</v>
      </c>
    </row>
    <row r="1565" spans="1:30" x14ac:dyDescent="0.25">
      <c r="A1565" t="s">
        <v>24</v>
      </c>
      <c r="B1565" t="s">
        <v>62</v>
      </c>
      <c r="C1565" s="31" t="s">
        <v>5</v>
      </c>
      <c r="D1565" s="6" t="s">
        <v>39</v>
      </c>
      <c r="E1565" s="38">
        <v>5490</v>
      </c>
      <c r="F1565" s="38">
        <v>5632.6997816284284</v>
      </c>
      <c r="G1565" s="38">
        <v>5751.1909048357193</v>
      </c>
      <c r="H1565" s="38">
        <v>5920.1749507109453</v>
      </c>
      <c r="I1565" s="38">
        <v>5998.9810145356059</v>
      </c>
      <c r="J1565" s="38">
        <v>6103.9712241480747</v>
      </c>
      <c r="K1565" s="38">
        <v>6175.0147490374493</v>
      </c>
      <c r="L1565" s="38">
        <v>6202.4466877166669</v>
      </c>
      <c r="M1565" s="38">
        <v>6214.4416276667534</v>
      </c>
      <c r="N1565" s="38">
        <v>6255.3687373538614</v>
      </c>
      <c r="O1565" s="38">
        <v>6316.7237948326747</v>
      </c>
      <c r="P1565" s="38">
        <v>6376.4777305177904</v>
      </c>
      <c r="Q1565" s="38">
        <v>6485.9162458310702</v>
      </c>
      <c r="R1565" s="38">
        <v>6612.8133101251542</v>
      </c>
      <c r="S1565" s="38">
        <v>6780.0974032866561</v>
      </c>
      <c r="T1565" s="38">
        <v>6949.2364779767149</v>
      </c>
      <c r="U1565" s="38">
        <v>7152.7937228081337</v>
      </c>
      <c r="V1565" s="38">
        <v>7344.6897533836263</v>
      </c>
      <c r="W1565" s="38">
        <v>7523.1490488612471</v>
      </c>
      <c r="X1565" s="38">
        <v>7687.4377791520565</v>
      </c>
      <c r="Y1565" s="38">
        <v>7836.9103113891006</v>
      </c>
      <c r="Z1565" s="38">
        <v>7971.1179116558969</v>
      </c>
      <c r="AA1565" s="38">
        <v>8105.7781973484562</v>
      </c>
      <c r="AB1565" s="38">
        <v>8239.9965360432361</v>
      </c>
      <c r="AC1565" s="38">
        <v>8373.0532628715118</v>
      </c>
      <c r="AD1565" s="38">
        <v>8504.3395766602607</v>
      </c>
    </row>
    <row r="1566" spans="1:30" x14ac:dyDescent="0.25">
      <c r="A1566" t="s">
        <v>24</v>
      </c>
      <c r="B1566" t="s">
        <v>62</v>
      </c>
      <c r="C1566" s="31" t="s">
        <v>5</v>
      </c>
      <c r="D1566" s="6" t="s">
        <v>40</v>
      </c>
      <c r="E1566" s="38">
        <v>4942</v>
      </c>
      <c r="F1566" s="38">
        <v>4981.256013678234</v>
      </c>
      <c r="G1566" s="38">
        <v>5024.6981144995189</v>
      </c>
      <c r="H1566" s="38">
        <v>5073.2463575985621</v>
      </c>
      <c r="I1566" s="38">
        <v>5075.0119533082043</v>
      </c>
      <c r="J1566" s="38">
        <v>5101.1923037881388</v>
      </c>
      <c r="K1566" s="38">
        <v>5227.2774072893353</v>
      </c>
      <c r="L1566" s="38">
        <v>5349.4724244094932</v>
      </c>
      <c r="M1566" s="38">
        <v>5508.9838060992988</v>
      </c>
      <c r="N1566" s="38">
        <v>5612.8057087680063</v>
      </c>
      <c r="O1566" s="38">
        <v>5724.6610569618624</v>
      </c>
      <c r="P1566" s="38">
        <v>5803.1406908998642</v>
      </c>
      <c r="Q1566" s="38">
        <v>5845.3328448685934</v>
      </c>
      <c r="R1566" s="38">
        <v>5876.8298260068223</v>
      </c>
      <c r="S1566" s="38">
        <v>5915.1600792667959</v>
      </c>
      <c r="T1566" s="38">
        <v>5974.6415919289657</v>
      </c>
      <c r="U1566" s="38">
        <v>6035.2214162857672</v>
      </c>
      <c r="V1566" s="38">
        <v>6132.9793286801159</v>
      </c>
      <c r="W1566" s="38">
        <v>6253.7290471261176</v>
      </c>
      <c r="X1566" s="38">
        <v>6407.9921757338261</v>
      </c>
      <c r="Y1566" s="38">
        <v>6570.8491439847503</v>
      </c>
      <c r="Z1566" s="38">
        <v>6757.3779525704394</v>
      </c>
      <c r="AA1566" s="38">
        <v>6931.8018599243824</v>
      </c>
      <c r="AB1566" s="38">
        <v>7092.6763975083131</v>
      </c>
      <c r="AC1566" s="38">
        <v>7239.5891995083457</v>
      </c>
      <c r="AD1566" s="38">
        <v>7373.1503835702179</v>
      </c>
    </row>
    <row r="1567" spans="1:30" x14ac:dyDescent="0.25">
      <c r="A1567" t="s">
        <v>24</v>
      </c>
      <c r="B1567" t="s">
        <v>62</v>
      </c>
      <c r="C1567" s="31" t="s">
        <v>5</v>
      </c>
      <c r="D1567" s="6" t="s">
        <v>41</v>
      </c>
      <c r="E1567" s="38">
        <v>5409</v>
      </c>
      <c r="F1567" s="38">
        <v>5291.0939946253056</v>
      </c>
      <c r="G1567" s="38">
        <v>5202.9215623660812</v>
      </c>
      <c r="H1567" s="38">
        <v>5177.829644730009</v>
      </c>
      <c r="I1567" s="38">
        <v>5263.3055489816379</v>
      </c>
      <c r="J1567" s="38">
        <v>5366.4042480269309</v>
      </c>
      <c r="K1567" s="38">
        <v>5405.3021944039265</v>
      </c>
      <c r="L1567" s="38">
        <v>5471.1543160512883</v>
      </c>
      <c r="M1567" s="38">
        <v>5555.8582220255594</v>
      </c>
      <c r="N1567" s="38">
        <v>5626.5813233015979</v>
      </c>
      <c r="O1567" s="38">
        <v>5729.712749149865</v>
      </c>
      <c r="P1567" s="38">
        <v>5897.8637874860369</v>
      </c>
      <c r="Q1567" s="38">
        <v>6065.0352261931002</v>
      </c>
      <c r="R1567" s="38">
        <v>6238.4826044391284</v>
      </c>
      <c r="S1567" s="38">
        <v>6374.923291315712</v>
      </c>
      <c r="T1567" s="38">
        <v>6487.2143123679871</v>
      </c>
      <c r="U1567" s="38">
        <v>6566.8562496220493</v>
      </c>
      <c r="V1567" s="38">
        <v>6620.7841002004434</v>
      </c>
      <c r="W1567" s="38">
        <v>6668.3904783698072</v>
      </c>
      <c r="X1567" s="38">
        <v>6709.1953570075739</v>
      </c>
      <c r="Y1567" s="38">
        <v>6769.5356482394845</v>
      </c>
      <c r="Z1567" s="38">
        <v>6836.0685680262759</v>
      </c>
      <c r="AA1567" s="38">
        <v>6928.6966543105591</v>
      </c>
      <c r="AB1567" s="38">
        <v>7055.6810284269322</v>
      </c>
      <c r="AC1567" s="38">
        <v>7212.4489471386596</v>
      </c>
      <c r="AD1567" s="38">
        <v>7380.8292013850869</v>
      </c>
    </row>
    <row r="1568" spans="1:30" x14ac:dyDescent="0.25">
      <c r="A1568" t="s">
        <v>24</v>
      </c>
      <c r="B1568" t="s">
        <v>62</v>
      </c>
      <c r="C1568" s="31" t="s">
        <v>5</v>
      </c>
      <c r="D1568" s="2" t="s">
        <v>42</v>
      </c>
      <c r="E1568" s="38">
        <v>6393</v>
      </c>
      <c r="F1568" s="38">
        <v>6495.9142795896532</v>
      </c>
      <c r="G1568" s="38">
        <v>6640.5059037627207</v>
      </c>
      <c r="H1568" s="38">
        <v>6680.7601903686163</v>
      </c>
      <c r="I1568" s="38">
        <v>6681.9617685188105</v>
      </c>
      <c r="J1568" s="38">
        <v>6692.1945284843659</v>
      </c>
      <c r="K1568" s="38">
        <v>6700.7379763111985</v>
      </c>
      <c r="L1568" s="38">
        <v>6729.6707201777808</v>
      </c>
      <c r="M1568" s="38">
        <v>6801.996166898869</v>
      </c>
      <c r="N1568" s="38">
        <v>6937.5705340276372</v>
      </c>
      <c r="O1568" s="38">
        <v>7106.3311627629791</v>
      </c>
      <c r="P1568" s="38">
        <v>7234.3856789234724</v>
      </c>
      <c r="Q1568" s="38">
        <v>7361.4137919151744</v>
      </c>
      <c r="R1568" s="38">
        <v>7491.3872065516553</v>
      </c>
      <c r="S1568" s="38">
        <v>7602.0522975220374</v>
      </c>
      <c r="T1568" s="38">
        <v>7737.3503917222024</v>
      </c>
      <c r="U1568" s="38">
        <v>7921.3238379167542</v>
      </c>
      <c r="V1568" s="38">
        <v>8110.1335352634815</v>
      </c>
      <c r="W1568" s="38">
        <v>8291.7596161646106</v>
      </c>
      <c r="X1568" s="38">
        <v>8455.179512509274</v>
      </c>
      <c r="Y1568" s="38">
        <v>8580.8770885464492</v>
      </c>
      <c r="Z1568" s="38">
        <v>8676.5063745262978</v>
      </c>
      <c r="AA1568" s="38">
        <v>8756.4471439260233</v>
      </c>
      <c r="AB1568" s="38">
        <v>8823.7392240282024</v>
      </c>
      <c r="AC1568" s="38">
        <v>8880.4463383352268</v>
      </c>
      <c r="AD1568" s="38">
        <v>8958.1491578313198</v>
      </c>
    </row>
    <row r="1569" spans="1:30" x14ac:dyDescent="0.25">
      <c r="A1569" t="s">
        <v>24</v>
      </c>
      <c r="B1569" t="s">
        <v>62</v>
      </c>
      <c r="C1569" s="31" t="s">
        <v>5</v>
      </c>
      <c r="D1569" s="4" t="s">
        <v>43</v>
      </c>
      <c r="E1569" s="38">
        <v>6440</v>
      </c>
      <c r="F1569" s="38">
        <v>6447.6496998646408</v>
      </c>
      <c r="G1569" s="38">
        <v>6425.8435704495869</v>
      </c>
      <c r="H1569" s="38">
        <v>6463.1222073695626</v>
      </c>
      <c r="I1569" s="38">
        <v>6508.4159848732652</v>
      </c>
      <c r="J1569" s="38">
        <v>6571.2498598470684</v>
      </c>
      <c r="K1569" s="38">
        <v>6709.7366570188469</v>
      </c>
      <c r="L1569" s="38">
        <v>6881.3632593047014</v>
      </c>
      <c r="M1569" s="38">
        <v>7005.1961652303198</v>
      </c>
      <c r="N1569" s="38">
        <v>7113.3575670576329</v>
      </c>
      <c r="O1569" s="38">
        <v>7228.8768986366376</v>
      </c>
      <c r="P1569" s="38">
        <v>7335.3158988119949</v>
      </c>
      <c r="Q1569" s="38">
        <v>7433.4436331071174</v>
      </c>
      <c r="R1569" s="38">
        <v>7541.9793966793759</v>
      </c>
      <c r="S1569" s="38">
        <v>7669.058004882947</v>
      </c>
      <c r="T1569" s="38">
        <v>7808.3573737036058</v>
      </c>
      <c r="U1569" s="38">
        <v>7915.385871918872</v>
      </c>
      <c r="V1569" s="38">
        <v>8023.3226827795097</v>
      </c>
      <c r="W1569" s="38">
        <v>8138.8815052181644</v>
      </c>
      <c r="X1569" s="38">
        <v>8244.0870969066582</v>
      </c>
      <c r="Y1569" s="38">
        <v>8377.0958227366336</v>
      </c>
      <c r="Z1569" s="38">
        <v>8552.3074536737531</v>
      </c>
      <c r="AA1569" s="38">
        <v>8733.8130411709699</v>
      </c>
      <c r="AB1569" s="38">
        <v>8905.3406227427768</v>
      </c>
      <c r="AC1569" s="38">
        <v>9068.1365634011945</v>
      </c>
      <c r="AD1569" s="38">
        <v>9191.8851824850171</v>
      </c>
    </row>
    <row r="1570" spans="1:30" x14ac:dyDescent="0.25">
      <c r="A1570" t="s">
        <v>24</v>
      </c>
      <c r="B1570" t="s">
        <v>62</v>
      </c>
      <c r="C1570" s="31" t="s">
        <v>5</v>
      </c>
      <c r="D1570" s="2" t="s">
        <v>44</v>
      </c>
      <c r="E1570" s="38">
        <v>5545</v>
      </c>
      <c r="F1570" s="38">
        <v>5650.4242544959761</v>
      </c>
      <c r="G1570" s="38">
        <v>5785.4855273498597</v>
      </c>
      <c r="H1570" s="38">
        <v>5939.9035191053126</v>
      </c>
      <c r="I1570" s="38">
        <v>6159.7323608661027</v>
      </c>
      <c r="J1570" s="38">
        <v>6310.9296530254105</v>
      </c>
      <c r="K1570" s="38">
        <v>6383.2657262887933</v>
      </c>
      <c r="L1570" s="38">
        <v>6440.1640025211846</v>
      </c>
      <c r="M1570" s="38">
        <v>6541.70390867077</v>
      </c>
      <c r="N1570" s="38">
        <v>6662.0370431275333</v>
      </c>
      <c r="O1570" s="38">
        <v>6799.1640995094667</v>
      </c>
      <c r="P1570" s="38">
        <v>6984.3795268052254</v>
      </c>
      <c r="Q1570" s="38">
        <v>7180.4275476763978</v>
      </c>
      <c r="R1570" s="38">
        <v>7332.6673801482993</v>
      </c>
      <c r="S1570" s="38">
        <v>7458.1609031644466</v>
      </c>
      <c r="T1570" s="38">
        <v>7572.1594804754186</v>
      </c>
      <c r="U1570" s="38">
        <v>7674.0144201010207</v>
      </c>
      <c r="V1570" s="38">
        <v>7764.7124373745228</v>
      </c>
      <c r="W1570" s="38">
        <v>7861.4658584946928</v>
      </c>
      <c r="X1570" s="38">
        <v>7968.2508980837192</v>
      </c>
      <c r="Y1570" s="38">
        <v>8087.8187105695924</v>
      </c>
      <c r="Z1570" s="38">
        <v>8184.4039722125863</v>
      </c>
      <c r="AA1570" s="38">
        <v>8283.0744220669203</v>
      </c>
      <c r="AB1570" s="38">
        <v>8390.2680635647775</v>
      </c>
      <c r="AC1570" s="38">
        <v>8491.0948954024334</v>
      </c>
      <c r="AD1570" s="38">
        <v>8619.3592920033607</v>
      </c>
    </row>
    <row r="1571" spans="1:30" x14ac:dyDescent="0.25">
      <c r="A1571" t="s">
        <v>24</v>
      </c>
      <c r="B1571" t="s">
        <v>62</v>
      </c>
      <c r="C1571" s="31" t="s">
        <v>5</v>
      </c>
      <c r="D1571" s="2" t="s">
        <v>45</v>
      </c>
      <c r="E1571" s="38">
        <v>5903</v>
      </c>
      <c r="F1571" s="38">
        <v>5732.9895506161611</v>
      </c>
      <c r="G1571" s="38">
        <v>5551.1986328036246</v>
      </c>
      <c r="H1571" s="38">
        <v>5495.6430915987585</v>
      </c>
      <c r="I1571" s="38">
        <v>5481.0385491537863</v>
      </c>
      <c r="J1571" s="38">
        <v>5545.7882043505724</v>
      </c>
      <c r="K1571" s="38">
        <v>5669.1207440515109</v>
      </c>
      <c r="L1571" s="38">
        <v>5834.5231285701857</v>
      </c>
      <c r="M1571" s="38">
        <v>6021.8696227755481</v>
      </c>
      <c r="N1571" s="38">
        <v>6261.7123439317875</v>
      </c>
      <c r="O1571" s="38">
        <v>6455.6117671284501</v>
      </c>
      <c r="P1571" s="38">
        <v>6584.6079845124823</v>
      </c>
      <c r="Q1571" s="38">
        <v>6690.8852221272464</v>
      </c>
      <c r="R1571" s="38">
        <v>6821.9716325780373</v>
      </c>
      <c r="S1571" s="38">
        <v>6962.4550630639715</v>
      </c>
      <c r="T1571" s="38">
        <v>7103.9852853825796</v>
      </c>
      <c r="U1571" s="38">
        <v>7279.8009807395165</v>
      </c>
      <c r="V1571" s="38">
        <v>7461.8690724972384</v>
      </c>
      <c r="W1571" s="38">
        <v>7609.2152196010811</v>
      </c>
      <c r="X1571" s="38">
        <v>7731.8223024819526</v>
      </c>
      <c r="Y1571" s="38">
        <v>7842.8649603894173</v>
      </c>
      <c r="Z1571" s="38">
        <v>7944.0132489243661</v>
      </c>
      <c r="AA1571" s="38">
        <v>8032.6604478549134</v>
      </c>
      <c r="AB1571" s="38">
        <v>8124.8065632984571</v>
      </c>
      <c r="AC1571" s="38">
        <v>8222.3348949461451</v>
      </c>
      <c r="AD1571" s="38">
        <v>8332.004595902672</v>
      </c>
    </row>
    <row r="1572" spans="1:30" x14ac:dyDescent="0.25">
      <c r="A1572" t="s">
        <v>24</v>
      </c>
      <c r="B1572" t="s">
        <v>62</v>
      </c>
      <c r="C1572" s="31" t="s">
        <v>5</v>
      </c>
      <c r="D1572" s="2" t="s">
        <v>46</v>
      </c>
      <c r="E1572" s="38">
        <v>5875</v>
      </c>
      <c r="F1572" s="38">
        <v>6011.6537429359278</v>
      </c>
      <c r="G1572" s="38">
        <v>6174.4211510439382</v>
      </c>
      <c r="H1572" s="38">
        <v>6152.957138716999</v>
      </c>
      <c r="I1572" s="38">
        <v>6074.4711086797388</v>
      </c>
      <c r="J1572" s="38">
        <v>5847.6419155134536</v>
      </c>
      <c r="K1572" s="38">
        <v>5708.828128649262</v>
      </c>
      <c r="L1572" s="38">
        <v>5576.1130080695366</v>
      </c>
      <c r="M1572" s="38">
        <v>5553.6681169629783</v>
      </c>
      <c r="N1572" s="38">
        <v>5581.9233991735591</v>
      </c>
      <c r="O1572" s="38">
        <v>5684.4675033291214</v>
      </c>
      <c r="P1572" s="38">
        <v>5838.6878747590827</v>
      </c>
      <c r="Q1572" s="38">
        <v>6032.1121042089635</v>
      </c>
      <c r="R1572" s="38">
        <v>6239.1959718647513</v>
      </c>
      <c r="S1572" s="38">
        <v>6480.0628365701123</v>
      </c>
      <c r="T1572" s="38">
        <v>6675.6750391884761</v>
      </c>
      <c r="U1572" s="38">
        <v>6813.433730414301</v>
      </c>
      <c r="V1572" s="38">
        <v>6928.4284072695991</v>
      </c>
      <c r="W1572" s="38">
        <v>7063.496860944837</v>
      </c>
      <c r="X1572" s="38">
        <v>7209.5662847771118</v>
      </c>
      <c r="Y1572" s="38">
        <v>7353.9452715092912</v>
      </c>
      <c r="Z1572" s="38">
        <v>7526.7021765842819</v>
      </c>
      <c r="AA1572" s="38">
        <v>7702.7913536029719</v>
      </c>
      <c r="AB1572" s="38">
        <v>7849.0378739627486</v>
      </c>
      <c r="AC1572" s="38">
        <v>7971.7032078032353</v>
      </c>
      <c r="AD1572" s="38">
        <v>8082.2104528418604</v>
      </c>
    </row>
    <row r="1573" spans="1:30" x14ac:dyDescent="0.25">
      <c r="A1573" t="s">
        <v>24</v>
      </c>
      <c r="B1573" t="s">
        <v>62</v>
      </c>
      <c r="C1573" s="31" t="s">
        <v>5</v>
      </c>
      <c r="D1573" s="2" t="s">
        <v>47</v>
      </c>
      <c r="E1573" s="38">
        <v>5908</v>
      </c>
      <c r="F1573" s="38">
        <v>5747.4810465131068</v>
      </c>
      <c r="G1573" s="38">
        <v>5621.7027532433076</v>
      </c>
      <c r="H1573" s="38">
        <v>5540.0078442888762</v>
      </c>
      <c r="I1573" s="38">
        <v>5547.5256417356613</v>
      </c>
      <c r="J1573" s="38">
        <v>5761.1014139786921</v>
      </c>
      <c r="K1573" s="38">
        <v>5906.6027297844703</v>
      </c>
      <c r="L1573" s="38">
        <v>6064.6024898924443</v>
      </c>
      <c r="M1573" s="38">
        <v>6072.3456808467536</v>
      </c>
      <c r="N1573" s="38">
        <v>6028.9740907196901</v>
      </c>
      <c r="O1573" s="38">
        <v>5860.1513555898637</v>
      </c>
      <c r="P1573" s="38">
        <v>5758.6430540358788</v>
      </c>
      <c r="Q1573" s="38">
        <v>5667.8635358996389</v>
      </c>
      <c r="R1573" s="38">
        <v>5667.6196075703938</v>
      </c>
      <c r="S1573" s="38">
        <v>5716.2157042358931</v>
      </c>
      <c r="T1573" s="38">
        <v>5828.2577610521521</v>
      </c>
      <c r="U1573" s="38">
        <v>5986.9031451290175</v>
      </c>
      <c r="V1573" s="38">
        <v>6185.379002192979</v>
      </c>
      <c r="W1573" s="38">
        <v>6395.0971665762263</v>
      </c>
      <c r="X1573" s="38">
        <v>6629.6035079681687</v>
      </c>
      <c r="Y1573" s="38">
        <v>6825.0571232645761</v>
      </c>
      <c r="Z1573" s="38">
        <v>6969.8457112072037</v>
      </c>
      <c r="AA1573" s="38">
        <v>7092.1136532129112</v>
      </c>
      <c r="AB1573" s="38">
        <v>7231.1255418356841</v>
      </c>
      <c r="AC1573" s="38">
        <v>7382.5146556389027</v>
      </c>
      <c r="AD1573" s="38">
        <v>7529.6822650175873</v>
      </c>
    </row>
    <row r="1574" spans="1:30" x14ac:dyDescent="0.25">
      <c r="A1574" t="s">
        <v>24</v>
      </c>
      <c r="B1574" t="s">
        <v>62</v>
      </c>
      <c r="C1574" s="31" t="s">
        <v>5</v>
      </c>
      <c r="D1574" s="2" t="s">
        <v>48</v>
      </c>
      <c r="E1574" s="38">
        <v>5401</v>
      </c>
      <c r="F1574" s="38">
        <v>5576.6571329930784</v>
      </c>
      <c r="G1574" s="38">
        <v>5641.5348416654406</v>
      </c>
      <c r="H1574" s="38">
        <v>5745.2396425901752</v>
      </c>
      <c r="I1574" s="38">
        <v>5724.1043034904678</v>
      </c>
      <c r="J1574" s="38">
        <v>5633.1908059722755</v>
      </c>
      <c r="K1574" s="38">
        <v>5518.4590598036466</v>
      </c>
      <c r="L1574" s="38">
        <v>5437.8609075104514</v>
      </c>
      <c r="M1574" s="38">
        <v>5403.1114814963239</v>
      </c>
      <c r="N1574" s="38">
        <v>5450.6627401996411</v>
      </c>
      <c r="O1574" s="38">
        <v>5675.3839378002822</v>
      </c>
      <c r="P1574" s="38">
        <v>5842.178920626724</v>
      </c>
      <c r="Q1574" s="38">
        <v>6003.9220538528361</v>
      </c>
      <c r="R1574" s="38">
        <v>6032.176952204456</v>
      </c>
      <c r="S1574" s="38">
        <v>6006.5908371939877</v>
      </c>
      <c r="T1574" s="38">
        <v>5865.0076255786898</v>
      </c>
      <c r="U1574" s="38">
        <v>5776.6512331911608</v>
      </c>
      <c r="V1574" s="38">
        <v>5705.6449988660752</v>
      </c>
      <c r="W1574" s="38">
        <v>5714.2533266644386</v>
      </c>
      <c r="X1574" s="38">
        <v>5773.3694148993891</v>
      </c>
      <c r="Y1574" s="38">
        <v>5891.5805443099989</v>
      </c>
      <c r="Z1574" s="38">
        <v>6053.0719409649409</v>
      </c>
      <c r="AA1574" s="38">
        <v>6253.8940197672355</v>
      </c>
      <c r="AB1574" s="38">
        <v>6463.5892148485764</v>
      </c>
      <c r="AC1574" s="38">
        <v>6691.3154470099198</v>
      </c>
      <c r="AD1574" s="38">
        <v>6884.9064570223682</v>
      </c>
    </row>
    <row r="1575" spans="1:30" x14ac:dyDescent="0.25">
      <c r="A1575" t="s">
        <v>24</v>
      </c>
      <c r="B1575" t="s">
        <v>62</v>
      </c>
      <c r="C1575" s="31" t="s">
        <v>5</v>
      </c>
      <c r="D1575" s="2" t="s">
        <v>49</v>
      </c>
      <c r="E1575" s="38">
        <v>4401</v>
      </c>
      <c r="F1575" s="38">
        <v>4551.3117842193014</v>
      </c>
      <c r="G1575" s="38">
        <v>4696.8801777586232</v>
      </c>
      <c r="H1575" s="38">
        <v>4812.985530266209</v>
      </c>
      <c r="I1575" s="38">
        <v>4937.5073560880246</v>
      </c>
      <c r="J1575" s="38">
        <v>5070.3362966715767</v>
      </c>
      <c r="K1575" s="38">
        <v>5240.0144650911852</v>
      </c>
      <c r="L1575" s="38">
        <v>5322.2843156824429</v>
      </c>
      <c r="M1575" s="38">
        <v>5434.9922766071822</v>
      </c>
      <c r="N1575" s="38">
        <v>5444.4735442309911</v>
      </c>
      <c r="O1575" s="38">
        <v>5397.3787031106885</v>
      </c>
      <c r="P1575" s="38">
        <v>5328.8453810739375</v>
      </c>
      <c r="Q1575" s="38">
        <v>5285.9336415034104</v>
      </c>
      <c r="R1575" s="38">
        <v>5281.7406031073324</v>
      </c>
      <c r="S1575" s="38">
        <v>5346.5415518749987</v>
      </c>
      <c r="T1575" s="38">
        <v>5558.9046773453574</v>
      </c>
      <c r="U1575" s="38">
        <v>5720.8054657710891</v>
      </c>
      <c r="V1575" s="38">
        <v>5869.1554654418769</v>
      </c>
      <c r="W1575" s="38">
        <v>5902.3450723588358</v>
      </c>
      <c r="X1575" s="38">
        <v>5884.9760640866571</v>
      </c>
      <c r="Y1575" s="38">
        <v>5765.3672077721094</v>
      </c>
      <c r="Z1575" s="38">
        <v>5689.8918299475172</v>
      </c>
      <c r="AA1575" s="38">
        <v>5635.5018464722516</v>
      </c>
      <c r="AB1575" s="38">
        <v>5651.6685280312477</v>
      </c>
      <c r="AC1575" s="38">
        <v>5717.6546798984791</v>
      </c>
      <c r="AD1575" s="38">
        <v>5838.0613340475575</v>
      </c>
    </row>
    <row r="1576" spans="1:30" x14ac:dyDescent="0.25">
      <c r="A1576" t="s">
        <v>24</v>
      </c>
      <c r="B1576" t="s">
        <v>62</v>
      </c>
      <c r="C1576" s="31" t="s">
        <v>5</v>
      </c>
      <c r="D1576" s="2" t="s">
        <v>50</v>
      </c>
      <c r="E1576" s="38">
        <v>3521</v>
      </c>
      <c r="F1576" s="38">
        <v>3557.1173908356559</v>
      </c>
      <c r="G1576" s="38">
        <v>3669.8852342667424</v>
      </c>
      <c r="H1576" s="38">
        <v>3796.1919941024971</v>
      </c>
      <c r="I1576" s="38">
        <v>3928.8819187759018</v>
      </c>
      <c r="J1576" s="38">
        <v>4112.4549588989003</v>
      </c>
      <c r="K1576" s="38">
        <v>4257.826395739814</v>
      </c>
      <c r="L1576" s="38">
        <v>4402.6083150801378</v>
      </c>
      <c r="M1576" s="38">
        <v>4527.4904233054303</v>
      </c>
      <c r="N1576" s="38">
        <v>4662.078803163181</v>
      </c>
      <c r="O1576" s="38">
        <v>4807.1464655785958</v>
      </c>
      <c r="P1576" s="38">
        <v>4981.4825145367431</v>
      </c>
      <c r="Q1576" s="38">
        <v>5078.875532539816</v>
      </c>
      <c r="R1576" s="38">
        <v>5195.810518292471</v>
      </c>
      <c r="S1576" s="38">
        <v>5217.5419656438726</v>
      </c>
      <c r="T1576" s="38">
        <v>5186.2076686428409</v>
      </c>
      <c r="U1576" s="38">
        <v>5135.2061239435079</v>
      </c>
      <c r="V1576" s="38">
        <v>5107.7679971239468</v>
      </c>
      <c r="W1576" s="38">
        <v>5115.6638252714347</v>
      </c>
      <c r="X1576" s="38">
        <v>5186.2201181810624</v>
      </c>
      <c r="Y1576" s="38">
        <v>5386.455807756307</v>
      </c>
      <c r="Z1576" s="38">
        <v>5543.4255059364577</v>
      </c>
      <c r="AA1576" s="38">
        <v>5683.009179226271</v>
      </c>
      <c r="AB1576" s="38">
        <v>5721.2702654964123</v>
      </c>
      <c r="AC1576" s="38">
        <v>5713.2510758115204</v>
      </c>
      <c r="AD1576" s="38">
        <v>5611.4517008958983</v>
      </c>
    </row>
    <row r="1577" spans="1:30" x14ac:dyDescent="0.25">
      <c r="A1577" t="s">
        <v>24</v>
      </c>
      <c r="B1577" t="s">
        <v>62</v>
      </c>
      <c r="C1577" s="31" t="s">
        <v>5</v>
      </c>
      <c r="D1577" s="2" t="s">
        <v>51</v>
      </c>
      <c r="E1577" s="38">
        <v>2490</v>
      </c>
      <c r="F1577" s="38">
        <v>2704.4989424885212</v>
      </c>
      <c r="G1577" s="38">
        <v>2920.5713220137213</v>
      </c>
      <c r="H1577" s="38">
        <v>3051.0453101140893</v>
      </c>
      <c r="I1577" s="38">
        <v>3217.164217081709</v>
      </c>
      <c r="J1577" s="38">
        <v>3328.3067752481343</v>
      </c>
      <c r="K1577" s="38">
        <v>3370.39931799135</v>
      </c>
      <c r="L1577" s="38">
        <v>3481.111286040506</v>
      </c>
      <c r="M1577" s="38">
        <v>3607.0652685351429</v>
      </c>
      <c r="N1577" s="38">
        <v>3739.6296887646481</v>
      </c>
      <c r="O1577" s="38">
        <v>3919.2401820087603</v>
      </c>
      <c r="P1577" s="38">
        <v>4067.9033166188447</v>
      </c>
      <c r="Q1577" s="38">
        <v>4215.2761268674094</v>
      </c>
      <c r="R1577" s="38">
        <v>4344.5233441163818</v>
      </c>
      <c r="S1577" s="38">
        <v>4480.286391028766</v>
      </c>
      <c r="T1577" s="38">
        <v>4623.1249665546857</v>
      </c>
      <c r="U1577" s="38">
        <v>4790.1544290674137</v>
      </c>
      <c r="V1577" s="38">
        <v>4889.6719804138329</v>
      </c>
      <c r="W1577" s="38">
        <v>5003.9649569249068</v>
      </c>
      <c r="X1577" s="38">
        <v>5031.9005991281365</v>
      </c>
      <c r="Y1577" s="38">
        <v>5012.492556887335</v>
      </c>
      <c r="Z1577" s="38">
        <v>4975.3355565674401</v>
      </c>
      <c r="AA1577" s="38">
        <v>4960.2698749225347</v>
      </c>
      <c r="AB1577" s="38">
        <v>4978.5987929918683</v>
      </c>
      <c r="AC1577" s="38">
        <v>5055.1677792579439</v>
      </c>
      <c r="AD1577" s="38">
        <v>5249.3348981734125</v>
      </c>
    </row>
    <row r="1578" spans="1:30" x14ac:dyDescent="0.25">
      <c r="A1578" t="s">
        <v>24</v>
      </c>
      <c r="B1578" t="s">
        <v>62</v>
      </c>
      <c r="C1578" s="31" t="s">
        <v>5</v>
      </c>
      <c r="D1578" s="2" t="s">
        <v>52</v>
      </c>
      <c r="E1578" s="38">
        <v>1804</v>
      </c>
      <c r="F1578" s="38">
        <v>1862.1278256178116</v>
      </c>
      <c r="G1578" s="38">
        <v>1909.2892929091149</v>
      </c>
      <c r="H1578" s="38">
        <v>2044.4055058618471</v>
      </c>
      <c r="I1578" s="38">
        <v>2170.0710465791667</v>
      </c>
      <c r="J1578" s="38">
        <v>2280.7618772822416</v>
      </c>
      <c r="K1578" s="38">
        <v>2482.1783697294291</v>
      </c>
      <c r="L1578" s="38">
        <v>2682.9041315565096</v>
      </c>
      <c r="M1578" s="38">
        <v>2810.7965072371171</v>
      </c>
      <c r="N1578" s="38">
        <v>2970.3814362427115</v>
      </c>
      <c r="O1578" s="38">
        <v>3084.4325193935865</v>
      </c>
      <c r="P1578" s="38">
        <v>3135.0775299484794</v>
      </c>
      <c r="Q1578" s="38">
        <v>3246.1429854023049</v>
      </c>
      <c r="R1578" s="38">
        <v>3370.0319133748017</v>
      </c>
      <c r="S1578" s="38">
        <v>3498.5115814479673</v>
      </c>
      <c r="T1578" s="38">
        <v>3666.411735423701</v>
      </c>
      <c r="U1578" s="38">
        <v>3808.3818397725649</v>
      </c>
      <c r="V1578" s="38">
        <v>3950.9105653811203</v>
      </c>
      <c r="W1578" s="38">
        <v>4078.2511192722309</v>
      </c>
      <c r="X1578" s="38">
        <v>4212.1970319416905</v>
      </c>
      <c r="Y1578" s="38">
        <v>4353.2809334309513</v>
      </c>
      <c r="Z1578" s="38">
        <v>4514.7677946025378</v>
      </c>
      <c r="AA1578" s="38">
        <v>4616.7506770998261</v>
      </c>
      <c r="AB1578" s="38">
        <v>4730.0011759347199</v>
      </c>
      <c r="AC1578" s="38">
        <v>4764.917396686028</v>
      </c>
      <c r="AD1578" s="38">
        <v>4756.9112078573016</v>
      </c>
    </row>
    <row r="1579" spans="1:30" x14ac:dyDescent="0.25">
      <c r="A1579" t="s">
        <v>24</v>
      </c>
      <c r="B1579" t="s">
        <v>62</v>
      </c>
      <c r="C1579" s="31" t="s">
        <v>5</v>
      </c>
      <c r="D1579" s="2" t="s">
        <v>53</v>
      </c>
      <c r="E1579" s="38">
        <v>1287</v>
      </c>
      <c r="F1579" s="38">
        <v>1363.9538352886523</v>
      </c>
      <c r="G1579" s="38">
        <v>1408.2417863275675</v>
      </c>
      <c r="H1579" s="38">
        <v>1465.620502811669</v>
      </c>
      <c r="I1579" s="38">
        <v>1489.4037694412564</v>
      </c>
      <c r="J1579" s="38">
        <v>1528.5930100978585</v>
      </c>
      <c r="K1579" s="38">
        <v>1587.272007780608</v>
      </c>
      <c r="L1579" s="38">
        <v>1635.8041074764683</v>
      </c>
      <c r="M1579" s="38">
        <v>1758.2964351541525</v>
      </c>
      <c r="N1579" s="38">
        <v>1874.4728540203819</v>
      </c>
      <c r="O1579" s="38">
        <v>1979.6832458778104</v>
      </c>
      <c r="P1579" s="38">
        <v>2164.9632787563296</v>
      </c>
      <c r="Q1579" s="38">
        <v>2344.9719173264416</v>
      </c>
      <c r="R1579" s="38">
        <v>2465.2728011007534</v>
      </c>
      <c r="S1579" s="38">
        <v>2610.5817718024118</v>
      </c>
      <c r="T1579" s="38">
        <v>2716.0941380854888</v>
      </c>
      <c r="U1579" s="38">
        <v>2769.5134083982471</v>
      </c>
      <c r="V1579" s="38">
        <v>2874.941704550723</v>
      </c>
      <c r="W1579" s="38">
        <v>2991.4299671749163</v>
      </c>
      <c r="X1579" s="38">
        <v>3113.2065742564942</v>
      </c>
      <c r="Y1579" s="38">
        <v>3266.97139381021</v>
      </c>
      <c r="Z1579" s="38">
        <v>3400.1349676077762</v>
      </c>
      <c r="AA1579" s="38">
        <v>3536.5511736575941</v>
      </c>
      <c r="AB1579" s="38">
        <v>3660.3112521619487</v>
      </c>
      <c r="AC1579" s="38">
        <v>3791.6113385623148</v>
      </c>
      <c r="AD1579" s="38">
        <v>3929.6533987662197</v>
      </c>
    </row>
    <row r="1580" spans="1:30" x14ac:dyDescent="0.25">
      <c r="A1580" t="s">
        <v>24</v>
      </c>
      <c r="B1580" t="s">
        <v>62</v>
      </c>
      <c r="C1580" s="31" t="s">
        <v>5</v>
      </c>
      <c r="D1580" s="2" t="s">
        <v>1</v>
      </c>
      <c r="E1580" s="38">
        <v>1277</v>
      </c>
      <c r="F1580" s="38">
        <v>1300.913528003651</v>
      </c>
      <c r="G1580" s="38">
        <v>1349.1840821574074</v>
      </c>
      <c r="H1580" s="38">
        <v>1379.768833105609</v>
      </c>
      <c r="I1580" s="38">
        <v>1451.2274439419273</v>
      </c>
      <c r="J1580" s="38">
        <v>1527.2488687178427</v>
      </c>
      <c r="K1580" s="38">
        <v>1593.8456282551215</v>
      </c>
      <c r="L1580" s="38">
        <v>1654.5795474429872</v>
      </c>
      <c r="M1580" s="38">
        <v>1714.1250121312437</v>
      </c>
      <c r="N1580" s="38">
        <v>1780.6788784559385</v>
      </c>
      <c r="O1580" s="38">
        <v>1863.297898425282</v>
      </c>
      <c r="P1580" s="38">
        <v>1953.9977331125167</v>
      </c>
      <c r="Q1580" s="38">
        <v>2031.8590160762601</v>
      </c>
      <c r="R1580" s="38">
        <v>2165.5016367417552</v>
      </c>
      <c r="S1580" s="38">
        <v>2299.3772335028279</v>
      </c>
      <c r="T1580" s="38">
        <v>2435.5631827782081</v>
      </c>
      <c r="U1580" s="38">
        <v>2641.9159099485769</v>
      </c>
      <c r="V1580" s="38">
        <v>2830.259307505471</v>
      </c>
      <c r="W1580" s="38">
        <v>3012.2963847222327</v>
      </c>
      <c r="X1580" s="38">
        <v>3212.1512274316601</v>
      </c>
      <c r="Y1580" s="38">
        <v>3379.8685020352623</v>
      </c>
      <c r="Z1580" s="38">
        <v>3559.8854132614474</v>
      </c>
      <c r="AA1580" s="38">
        <v>3766.0086804096836</v>
      </c>
      <c r="AB1580" s="38">
        <v>3974.6569739434276</v>
      </c>
      <c r="AC1580" s="38">
        <v>4199.8696076269325</v>
      </c>
      <c r="AD1580" s="38">
        <v>4424.1482460655061</v>
      </c>
    </row>
    <row r="1581" spans="1:30" x14ac:dyDescent="0.25">
      <c r="A1581" t="s">
        <v>24</v>
      </c>
      <c r="B1581" t="s">
        <v>62</v>
      </c>
      <c r="C1581" s="31" t="s">
        <v>5</v>
      </c>
      <c r="D1581" s="2" t="s">
        <v>0</v>
      </c>
      <c r="E1581" s="38">
        <v>84419</v>
      </c>
      <c r="F1581" s="38">
        <v>85304.771182869212</v>
      </c>
      <c r="G1581" s="38">
        <v>86235.916592816604</v>
      </c>
      <c r="H1581" s="38">
        <v>87235.640299871215</v>
      </c>
      <c r="I1581" s="38">
        <v>88327.306268520915</v>
      </c>
      <c r="J1581" s="38">
        <v>89526.437813284298</v>
      </c>
      <c r="K1581" s="38">
        <v>90858.737734759299</v>
      </c>
      <c r="L1581" s="38">
        <v>92330.586447448062</v>
      </c>
      <c r="M1581" s="38">
        <v>93951.050750708077</v>
      </c>
      <c r="N1581" s="38">
        <v>95728.566205088413</v>
      </c>
      <c r="O1581" s="38">
        <v>97667.545413264423</v>
      </c>
      <c r="P1581" s="38">
        <v>99667.215804616761</v>
      </c>
      <c r="Q1581" s="38">
        <v>101684.64706720787</v>
      </c>
      <c r="R1581" s="38">
        <v>103717.29512417548</v>
      </c>
      <c r="S1581" s="38">
        <v>105767.00148788877</v>
      </c>
      <c r="T1581" s="38">
        <v>107831.60151553403</v>
      </c>
      <c r="U1581" s="38">
        <v>109908.15100154656</v>
      </c>
      <c r="V1581" s="38">
        <v>111995.62562385804</v>
      </c>
      <c r="W1581" s="38">
        <v>114092.04247609555</v>
      </c>
      <c r="X1581" s="38">
        <v>116197.2892558168</v>
      </c>
      <c r="Y1581" s="38">
        <v>118310.25619092009</v>
      </c>
      <c r="Z1581" s="38">
        <v>120430.79271644994</v>
      </c>
      <c r="AA1581" s="38">
        <v>122559.58853183119</v>
      </c>
      <c r="AB1581" s="38">
        <v>124696.26019463768</v>
      </c>
      <c r="AC1581" s="38">
        <v>126840.97354095087</v>
      </c>
      <c r="AD1581" s="38">
        <v>128994.17498220065</v>
      </c>
    </row>
    <row r="1582" spans="1:30" x14ac:dyDescent="0.25">
      <c r="A1582" t="s">
        <v>24</v>
      </c>
      <c r="B1582" t="s">
        <v>62</v>
      </c>
      <c r="C1582" s="31" t="s">
        <v>6</v>
      </c>
      <c r="D1582" s="2" t="s">
        <v>37</v>
      </c>
      <c r="E1582" s="38">
        <v>12569</v>
      </c>
      <c r="F1582" s="38">
        <v>12511.933473686</v>
      </c>
      <c r="G1582" s="38">
        <v>12571.157377888623</v>
      </c>
      <c r="H1582" s="38">
        <v>12683.578227183487</v>
      </c>
      <c r="I1582" s="38">
        <v>12882.622210182615</v>
      </c>
      <c r="J1582" s="38">
        <v>13092.989874874231</v>
      </c>
      <c r="K1582" s="38">
        <v>13405.321797200417</v>
      </c>
      <c r="L1582" s="38">
        <v>13716.887727137875</v>
      </c>
      <c r="M1582" s="38">
        <v>14025.010245058495</v>
      </c>
      <c r="N1582" s="38">
        <v>14330.613806610998</v>
      </c>
      <c r="O1582" s="38">
        <v>14633.229811144838</v>
      </c>
      <c r="P1582" s="38">
        <v>14914.379363727305</v>
      </c>
      <c r="Q1582" s="38">
        <v>15200.265425314925</v>
      </c>
      <c r="R1582" s="38">
        <v>15488.019272220314</v>
      </c>
      <c r="S1582" s="38">
        <v>15775.326248195886</v>
      </c>
      <c r="T1582" s="38">
        <v>16059.847389716535</v>
      </c>
      <c r="U1582" s="38">
        <v>16339.682564680988</v>
      </c>
      <c r="V1582" s="38">
        <v>16614.842042320026</v>
      </c>
      <c r="W1582" s="38">
        <v>16886.542523906661</v>
      </c>
      <c r="X1582" s="38">
        <v>17155.271452202745</v>
      </c>
      <c r="Y1582" s="38">
        <v>17422.042709507659</v>
      </c>
      <c r="Z1582" s="38">
        <v>17687.74293942763</v>
      </c>
      <c r="AA1582" s="38">
        <v>17953.058555896132</v>
      </c>
      <c r="AB1582" s="38">
        <v>18218.657333587391</v>
      </c>
      <c r="AC1582" s="38">
        <v>18485.129805683529</v>
      </c>
      <c r="AD1582" s="38">
        <v>18752.71473893871</v>
      </c>
    </row>
    <row r="1583" spans="1:30" x14ac:dyDescent="0.25">
      <c r="A1583" t="s">
        <v>24</v>
      </c>
      <c r="B1583" t="s">
        <v>62</v>
      </c>
      <c r="C1583" s="31" t="s">
        <v>6</v>
      </c>
      <c r="D1583" s="2" t="s">
        <v>38</v>
      </c>
      <c r="E1583" s="38">
        <v>12788</v>
      </c>
      <c r="F1583" s="38">
        <v>12890.842811805451</v>
      </c>
      <c r="G1583" s="38">
        <v>12918.005044338228</v>
      </c>
      <c r="H1583" s="38">
        <v>12873.20595638856</v>
      </c>
      <c r="I1583" s="38">
        <v>12865.306210710736</v>
      </c>
      <c r="J1583" s="38">
        <v>12931.921527197672</v>
      </c>
      <c r="K1583" s="38">
        <v>12950.787037217959</v>
      </c>
      <c r="L1583" s="38">
        <v>13083.434852850982</v>
      </c>
      <c r="M1583" s="38">
        <v>13296.139241629091</v>
      </c>
      <c r="N1583" s="38">
        <v>13605.742327920791</v>
      </c>
      <c r="O1583" s="38">
        <v>13946.564536209364</v>
      </c>
      <c r="P1583" s="38">
        <v>14365.253235993996</v>
      </c>
      <c r="Q1583" s="38">
        <v>14763.305045335634</v>
      </c>
      <c r="R1583" s="38">
        <v>15135.413743980091</v>
      </c>
      <c r="S1583" s="38">
        <v>15479.527970029274</v>
      </c>
      <c r="T1583" s="38">
        <v>15793.644530889553</v>
      </c>
      <c r="U1583" s="38">
        <v>16076.563435413729</v>
      </c>
      <c r="V1583" s="38">
        <v>16361.761887635994</v>
      </c>
      <c r="W1583" s="38">
        <v>16647.488234638586</v>
      </c>
      <c r="X1583" s="38">
        <v>16931.822385393178</v>
      </c>
      <c r="Y1583" s="38">
        <v>17213.370178181438</v>
      </c>
      <c r="Z1583" s="38">
        <v>17490.912782128558</v>
      </c>
      <c r="AA1583" s="38">
        <v>17764.458603325813</v>
      </c>
      <c r="AB1583" s="38">
        <v>18034.868236216964</v>
      </c>
      <c r="AC1583" s="38">
        <v>18303.015146908747</v>
      </c>
      <c r="AD1583" s="38">
        <v>18569.761727849109</v>
      </c>
    </row>
    <row r="1584" spans="1:30" x14ac:dyDescent="0.25">
      <c r="A1584" t="s">
        <v>24</v>
      </c>
      <c r="B1584" t="s">
        <v>62</v>
      </c>
      <c r="C1584" s="31" t="s">
        <v>6</v>
      </c>
      <c r="D1584" s="2" t="s">
        <v>39</v>
      </c>
      <c r="E1584" s="38">
        <v>11301</v>
      </c>
      <c r="F1584" s="38">
        <v>11645.315076495513</v>
      </c>
      <c r="G1584" s="38">
        <v>11981.189724118756</v>
      </c>
      <c r="H1584" s="38">
        <v>12280.600575873363</v>
      </c>
      <c r="I1584" s="38">
        <v>12488.122896508838</v>
      </c>
      <c r="J1584" s="38">
        <v>12674.460760363814</v>
      </c>
      <c r="K1584" s="38">
        <v>12786.177558653173</v>
      </c>
      <c r="L1584" s="38">
        <v>12852.782200168738</v>
      </c>
      <c r="M1584" s="38">
        <v>12870.64607244631</v>
      </c>
      <c r="N1584" s="38">
        <v>12921.778752695653</v>
      </c>
      <c r="O1584" s="38">
        <v>13049.448175811973</v>
      </c>
      <c r="P1584" s="38">
        <v>13148.78438350869</v>
      </c>
      <c r="Q1584" s="38">
        <v>13338.172043218525</v>
      </c>
      <c r="R1584" s="38">
        <v>13600.389705484195</v>
      </c>
      <c r="S1584" s="38">
        <v>13939.991924381851</v>
      </c>
      <c r="T1584" s="38">
        <v>14298.177130506476</v>
      </c>
      <c r="U1584" s="38">
        <v>14716.97177935853</v>
      </c>
      <c r="V1584" s="38">
        <v>15112.353547424946</v>
      </c>
      <c r="W1584" s="38">
        <v>15480.356731931031</v>
      </c>
      <c r="X1584" s="38">
        <v>15819.195117512627</v>
      </c>
      <c r="Y1584" s="38">
        <v>16127.530717551501</v>
      </c>
      <c r="Z1584" s="38">
        <v>16404.445046779521</v>
      </c>
      <c r="AA1584" s="38">
        <v>16682.385944483747</v>
      </c>
      <c r="AB1584" s="38">
        <v>16959.565427827103</v>
      </c>
      <c r="AC1584" s="38">
        <v>17234.489355864549</v>
      </c>
      <c r="AD1584" s="38">
        <v>17505.81364418241</v>
      </c>
    </row>
    <row r="1585" spans="1:30" x14ac:dyDescent="0.25">
      <c r="A1585" t="s">
        <v>24</v>
      </c>
      <c r="B1585" t="s">
        <v>62</v>
      </c>
      <c r="C1585" s="31" t="s">
        <v>6</v>
      </c>
      <c r="D1585" s="2" t="s">
        <v>40</v>
      </c>
      <c r="E1585" s="38">
        <v>10196</v>
      </c>
      <c r="F1585" s="38">
        <v>10324.374031845191</v>
      </c>
      <c r="G1585" s="38">
        <v>10368.944606290017</v>
      </c>
      <c r="H1585" s="38">
        <v>10520.093483852317</v>
      </c>
      <c r="I1585" s="38">
        <v>10598.330991698193</v>
      </c>
      <c r="J1585" s="38">
        <v>10693.753548060984</v>
      </c>
      <c r="K1585" s="38">
        <v>11004.457990008377</v>
      </c>
      <c r="L1585" s="38">
        <v>11324.782686234146</v>
      </c>
      <c r="M1585" s="38">
        <v>11626.431032779954</v>
      </c>
      <c r="N1585" s="38">
        <v>11865.662216070788</v>
      </c>
      <c r="O1585" s="38">
        <v>12067.971359236146</v>
      </c>
      <c r="P1585" s="38">
        <v>12206.904288064678</v>
      </c>
      <c r="Q1585" s="38">
        <v>12302.652606694955</v>
      </c>
      <c r="R1585" s="38">
        <v>12359.494802726374</v>
      </c>
      <c r="S1585" s="38">
        <v>12419.183157820582</v>
      </c>
      <c r="T1585" s="38">
        <v>12541.795506033935</v>
      </c>
      <c r="U1585" s="38">
        <v>12652.018863514291</v>
      </c>
      <c r="V1585" s="38">
        <v>12835.465297620074</v>
      </c>
      <c r="W1585" s="38">
        <v>13090.634150021649</v>
      </c>
      <c r="X1585" s="38">
        <v>13414.511236180751</v>
      </c>
      <c r="Y1585" s="38">
        <v>13761.986949149719</v>
      </c>
      <c r="Z1585" s="38">
        <v>14153.567163645104</v>
      </c>
      <c r="AA1585" s="38">
        <v>14520.521333235298</v>
      </c>
      <c r="AB1585" s="38">
        <v>14859.376045594014</v>
      </c>
      <c r="AC1585" s="38">
        <v>15169.135053867807</v>
      </c>
      <c r="AD1585" s="38">
        <v>15450.882303353414</v>
      </c>
    </row>
    <row r="1586" spans="1:30" x14ac:dyDescent="0.25">
      <c r="A1586" t="s">
        <v>24</v>
      </c>
      <c r="B1586" t="s">
        <v>62</v>
      </c>
      <c r="C1586" s="31" t="s">
        <v>6</v>
      </c>
      <c r="D1586" s="2" t="s">
        <v>41</v>
      </c>
      <c r="E1586" s="38">
        <v>10912</v>
      </c>
      <c r="F1586" s="38">
        <v>10676.098931880921</v>
      </c>
      <c r="G1586" s="38">
        <v>10586.783610422128</v>
      </c>
      <c r="H1586" s="38">
        <v>10533.495321343817</v>
      </c>
      <c r="I1586" s="38">
        <v>10701.679939893645</v>
      </c>
      <c r="J1586" s="38">
        <v>10889.494725009328</v>
      </c>
      <c r="K1586" s="38">
        <v>11009.004193349414</v>
      </c>
      <c r="L1586" s="38">
        <v>11113.342869484746</v>
      </c>
      <c r="M1586" s="38">
        <v>11312.99491430428</v>
      </c>
      <c r="N1586" s="38">
        <v>11488.095912947269</v>
      </c>
      <c r="O1586" s="38">
        <v>11704.944492512095</v>
      </c>
      <c r="P1586" s="38">
        <v>12077.588941727889</v>
      </c>
      <c r="Q1586" s="38">
        <v>12452.058809345137</v>
      </c>
      <c r="R1586" s="38">
        <v>12788.783177027668</v>
      </c>
      <c r="S1586" s="38">
        <v>13074.882433497271</v>
      </c>
      <c r="T1586" s="38">
        <v>13282.054205295773</v>
      </c>
      <c r="U1586" s="38">
        <v>13425.959930618201</v>
      </c>
      <c r="V1586" s="38">
        <v>13536.863283142502</v>
      </c>
      <c r="W1586" s="38">
        <v>13622.466577452618</v>
      </c>
      <c r="X1586" s="38">
        <v>13696.742097553164</v>
      </c>
      <c r="Y1586" s="38">
        <v>13824.766524935603</v>
      </c>
      <c r="Z1586" s="38">
        <v>13954.607823951374</v>
      </c>
      <c r="AA1586" s="38">
        <v>14138.403387168171</v>
      </c>
      <c r="AB1586" s="38">
        <v>14403.943474917662</v>
      </c>
      <c r="AC1586" s="38">
        <v>14733.999464943437</v>
      </c>
      <c r="AD1586" s="38">
        <v>15087.441896802746</v>
      </c>
    </row>
    <row r="1587" spans="1:30" x14ac:dyDescent="0.25">
      <c r="A1587" t="s">
        <v>24</v>
      </c>
      <c r="B1587" t="s">
        <v>62</v>
      </c>
      <c r="C1587" s="31" t="s">
        <v>6</v>
      </c>
      <c r="D1587" s="2" t="s">
        <v>42</v>
      </c>
      <c r="E1587" s="38">
        <v>12906</v>
      </c>
      <c r="F1587" s="38">
        <v>12935.830317435624</v>
      </c>
      <c r="G1587" s="38">
        <v>13014.797268366623</v>
      </c>
      <c r="H1587" s="38">
        <v>13095.312950389864</v>
      </c>
      <c r="I1587" s="38">
        <v>13051.618519762051</v>
      </c>
      <c r="J1587" s="38">
        <v>13049.491027062053</v>
      </c>
      <c r="K1587" s="38">
        <v>13058.097416567554</v>
      </c>
      <c r="L1587" s="38">
        <v>13151.992628237344</v>
      </c>
      <c r="M1587" s="38">
        <v>13288.059426838277</v>
      </c>
      <c r="N1587" s="38">
        <v>13556.57598721069</v>
      </c>
      <c r="O1587" s="38">
        <v>13882.504074393371</v>
      </c>
      <c r="P1587" s="38">
        <v>14156.219553171923</v>
      </c>
      <c r="Q1587" s="38">
        <v>14389.261464271072</v>
      </c>
      <c r="R1587" s="38">
        <v>14659.478576275143</v>
      </c>
      <c r="S1587" s="38">
        <v>14893.800438486662</v>
      </c>
      <c r="T1587" s="38">
        <v>15162.585611237973</v>
      </c>
      <c r="U1587" s="38">
        <v>15548.620158327143</v>
      </c>
      <c r="V1587" s="38">
        <v>15943.392036335852</v>
      </c>
      <c r="W1587" s="38">
        <v>16297.263079155189</v>
      </c>
      <c r="X1587" s="38">
        <v>16620.212794192856</v>
      </c>
      <c r="Y1587" s="38">
        <v>16854.54551301746</v>
      </c>
      <c r="Z1587" s="38">
        <v>17031.21467761985</v>
      </c>
      <c r="AA1587" s="38">
        <v>17187.652621978039</v>
      </c>
      <c r="AB1587" s="38">
        <v>17314.828553163181</v>
      </c>
      <c r="AC1587" s="38">
        <v>17424.388065722225</v>
      </c>
      <c r="AD1587" s="38">
        <v>17586.824702093203</v>
      </c>
    </row>
    <row r="1588" spans="1:30" x14ac:dyDescent="0.25">
      <c r="A1588" t="s">
        <v>24</v>
      </c>
      <c r="B1588" t="s">
        <v>62</v>
      </c>
      <c r="C1588" s="31" t="s">
        <v>6</v>
      </c>
      <c r="D1588" s="2" t="s">
        <v>43</v>
      </c>
      <c r="E1588" s="38">
        <v>13163</v>
      </c>
      <c r="F1588" s="38">
        <v>13206.810033299598</v>
      </c>
      <c r="G1588" s="38">
        <v>13176.678317247332</v>
      </c>
      <c r="H1588" s="38">
        <v>13148.469000009187</v>
      </c>
      <c r="I1588" s="38">
        <v>13210.617637768282</v>
      </c>
      <c r="J1588" s="38">
        <v>13308.27344218799</v>
      </c>
      <c r="K1588" s="38">
        <v>13496.07676739222</v>
      </c>
      <c r="L1588" s="38">
        <v>13738.596679549364</v>
      </c>
      <c r="M1588" s="38">
        <v>13997.668602724489</v>
      </c>
      <c r="N1588" s="38">
        <v>14197.116261596844</v>
      </c>
      <c r="O1588" s="38">
        <v>14419.08160390683</v>
      </c>
      <c r="P1588" s="38">
        <v>14628.234592968114</v>
      </c>
      <c r="Q1588" s="38">
        <v>14844.294021849451</v>
      </c>
      <c r="R1588" s="38">
        <v>15053.460406485859</v>
      </c>
      <c r="S1588" s="38">
        <v>15306.660138702726</v>
      </c>
      <c r="T1588" s="38">
        <v>15580.557050261014</v>
      </c>
      <c r="U1588" s="38">
        <v>15809.749096055113</v>
      </c>
      <c r="V1588" s="38">
        <v>16017.047615843001</v>
      </c>
      <c r="W1588" s="38">
        <v>16257.492619588487</v>
      </c>
      <c r="X1588" s="38">
        <v>16480.670819125742</v>
      </c>
      <c r="Y1588" s="38">
        <v>16750.851344593142</v>
      </c>
      <c r="Z1588" s="38">
        <v>17123.43495162074</v>
      </c>
      <c r="AA1588" s="38">
        <v>17509.76147496124</v>
      </c>
      <c r="AB1588" s="38">
        <v>17858.110252303413</v>
      </c>
      <c r="AC1588" s="38">
        <v>18187.6956835534</v>
      </c>
      <c r="AD1588" s="38">
        <v>18431.143772527335</v>
      </c>
    </row>
    <row r="1589" spans="1:30" x14ac:dyDescent="0.25">
      <c r="A1589" t="s">
        <v>24</v>
      </c>
      <c r="B1589" t="s">
        <v>62</v>
      </c>
      <c r="C1589" s="31" t="s">
        <v>6</v>
      </c>
      <c r="D1589" s="2" t="s">
        <v>44</v>
      </c>
      <c r="E1589" s="38">
        <v>11594</v>
      </c>
      <c r="F1589" s="38">
        <v>11744.259074903886</v>
      </c>
      <c r="G1589" s="38">
        <v>12004.194017635111</v>
      </c>
      <c r="H1589" s="38">
        <v>12366.61401198796</v>
      </c>
      <c r="I1589" s="38">
        <v>12741.827939454306</v>
      </c>
      <c r="J1589" s="38">
        <v>13025.727664572914</v>
      </c>
      <c r="K1589" s="38">
        <v>13182.414082443727</v>
      </c>
      <c r="L1589" s="38">
        <v>13303.511806295293</v>
      </c>
      <c r="M1589" s="38">
        <v>13448.318603425454</v>
      </c>
      <c r="N1589" s="38">
        <v>13685.007044996795</v>
      </c>
      <c r="O1589" s="38">
        <v>13951.663720186056</v>
      </c>
      <c r="P1589" s="38">
        <v>14273.830009667901</v>
      </c>
      <c r="Q1589" s="38">
        <v>14612.112656121508</v>
      </c>
      <c r="R1589" s="38">
        <v>14934.793724979085</v>
      </c>
      <c r="S1589" s="38">
        <v>15182.526976022311</v>
      </c>
      <c r="T1589" s="38">
        <v>15408.542461210185</v>
      </c>
      <c r="U1589" s="38">
        <v>15610.243018909661</v>
      </c>
      <c r="V1589" s="38">
        <v>15805.072283324289</v>
      </c>
      <c r="W1589" s="38">
        <v>15992.309671837738</v>
      </c>
      <c r="X1589" s="38">
        <v>16206.366284886135</v>
      </c>
      <c r="Y1589" s="38">
        <v>16445.859892877976</v>
      </c>
      <c r="Z1589" s="38">
        <v>16653.276078491846</v>
      </c>
      <c r="AA1589" s="38">
        <v>16847.998788391189</v>
      </c>
      <c r="AB1589" s="38">
        <v>17073.878808176516</v>
      </c>
      <c r="AC1589" s="38">
        <v>17291.226732356619</v>
      </c>
      <c r="AD1589" s="38">
        <v>17559.058789601855</v>
      </c>
    </row>
    <row r="1590" spans="1:30" x14ac:dyDescent="0.25">
      <c r="A1590" t="s">
        <v>24</v>
      </c>
      <c r="B1590" t="s">
        <v>62</v>
      </c>
      <c r="C1590" s="31" t="s">
        <v>6</v>
      </c>
      <c r="D1590" s="2" t="s">
        <v>45</v>
      </c>
      <c r="E1590" s="38">
        <v>12138</v>
      </c>
      <c r="F1590" s="38">
        <v>11880.576901581355</v>
      </c>
      <c r="G1590" s="38">
        <v>11584.788674851508</v>
      </c>
      <c r="H1590" s="38">
        <v>11377.825180497231</v>
      </c>
      <c r="I1590" s="38">
        <v>11373.766459056416</v>
      </c>
      <c r="J1590" s="38">
        <v>11497.159088824606</v>
      </c>
      <c r="K1590" s="38">
        <v>11706.13121693613</v>
      </c>
      <c r="L1590" s="38">
        <v>12036.30048404121</v>
      </c>
      <c r="M1590" s="38">
        <v>12450.741295719483</v>
      </c>
      <c r="N1590" s="38">
        <v>12886.30767945759</v>
      </c>
      <c r="O1590" s="38">
        <v>13260.943735099567</v>
      </c>
      <c r="P1590" s="38">
        <v>13525.350149909713</v>
      </c>
      <c r="Q1590" s="38">
        <v>13742.901923716574</v>
      </c>
      <c r="R1590" s="38">
        <v>13965.854923439594</v>
      </c>
      <c r="S1590" s="38">
        <v>14249.577377795182</v>
      </c>
      <c r="T1590" s="38">
        <v>14529.346820650615</v>
      </c>
      <c r="U1590" s="38">
        <v>14848.343803395903</v>
      </c>
      <c r="V1590" s="38">
        <v>15177.66850618117</v>
      </c>
      <c r="W1590" s="38">
        <v>15490.596576229553</v>
      </c>
      <c r="X1590" s="38">
        <v>15737.623776155089</v>
      </c>
      <c r="Y1590" s="38">
        <v>15960.274896198554</v>
      </c>
      <c r="Z1590" s="38">
        <v>16160.772862465295</v>
      </c>
      <c r="AA1590" s="38">
        <v>16347.237597486826</v>
      </c>
      <c r="AB1590" s="38">
        <v>16524.684205916143</v>
      </c>
      <c r="AC1590" s="38">
        <v>16718.327720783192</v>
      </c>
      <c r="AD1590" s="38">
        <v>16937.772789022718</v>
      </c>
    </row>
    <row r="1591" spans="1:30" x14ac:dyDescent="0.25">
      <c r="A1591" t="s">
        <v>24</v>
      </c>
      <c r="B1591" t="s">
        <v>62</v>
      </c>
      <c r="C1591" s="31" t="s">
        <v>6</v>
      </c>
      <c r="D1591" s="2" t="s">
        <v>46</v>
      </c>
      <c r="E1591" s="38">
        <v>12221</v>
      </c>
      <c r="F1591" s="38">
        <v>12387.018412985468</v>
      </c>
      <c r="G1591" s="38">
        <v>12598.218070590843</v>
      </c>
      <c r="H1591" s="38">
        <v>12600.336494526098</v>
      </c>
      <c r="I1591" s="38">
        <v>12395.420154066494</v>
      </c>
      <c r="J1591" s="38">
        <v>12018.080204857863</v>
      </c>
      <c r="K1591" s="38">
        <v>11805.449116976246</v>
      </c>
      <c r="L1591" s="38">
        <v>11591.884841227153</v>
      </c>
      <c r="M1591" s="38">
        <v>11477.031499303415</v>
      </c>
      <c r="N1591" s="38">
        <v>11557.912587745206</v>
      </c>
      <c r="O1591" s="38">
        <v>11765.71448480047</v>
      </c>
      <c r="P1591" s="38">
        <v>12052.146152649708</v>
      </c>
      <c r="Q1591" s="38">
        <v>12445.349904113975</v>
      </c>
      <c r="R1591" s="38">
        <v>12891.95564087779</v>
      </c>
      <c r="S1591" s="38">
        <v>13338.950630079882</v>
      </c>
      <c r="T1591" s="38">
        <v>13717.151314654753</v>
      </c>
      <c r="U1591" s="38">
        <v>13993.407767374159</v>
      </c>
      <c r="V1591" s="38">
        <v>14225.427247115715</v>
      </c>
      <c r="W1591" s="38">
        <v>14465.379461116583</v>
      </c>
      <c r="X1591" s="38">
        <v>14762.277149267549</v>
      </c>
      <c r="Y1591" s="38">
        <v>15050.460510543518</v>
      </c>
      <c r="Z1591" s="38">
        <v>15373.440938964057</v>
      </c>
      <c r="AA1591" s="38">
        <v>15702.805588966025</v>
      </c>
      <c r="AB1591" s="38">
        <v>16014.804209736512</v>
      </c>
      <c r="AC1591" s="38">
        <v>16265.615719365664</v>
      </c>
      <c r="AD1591" s="38">
        <v>16489.817561315896</v>
      </c>
    </row>
    <row r="1592" spans="1:30" x14ac:dyDescent="0.25">
      <c r="A1592" t="s">
        <v>24</v>
      </c>
      <c r="B1592" t="s">
        <v>62</v>
      </c>
      <c r="C1592" s="31" t="s">
        <v>6</v>
      </c>
      <c r="D1592" s="2" t="s">
        <v>47</v>
      </c>
      <c r="E1592" s="38">
        <v>12310</v>
      </c>
      <c r="F1592" s="38">
        <v>12079.205959015359</v>
      </c>
      <c r="G1592" s="38">
        <v>11795.512045631913</v>
      </c>
      <c r="H1592" s="38">
        <v>11669.640632245475</v>
      </c>
      <c r="I1592" s="38">
        <v>11741.868876003626</v>
      </c>
      <c r="J1592" s="38">
        <v>12002.525081495329</v>
      </c>
      <c r="K1592" s="38">
        <v>12217.495778049162</v>
      </c>
      <c r="L1592" s="38">
        <v>12451.974782344578</v>
      </c>
      <c r="M1592" s="38">
        <v>12510.502458010604</v>
      </c>
      <c r="N1592" s="38">
        <v>12393.336539426768</v>
      </c>
      <c r="O1592" s="38">
        <v>12118.501939239153</v>
      </c>
      <c r="P1592" s="38">
        <v>11968.803360774769</v>
      </c>
      <c r="Q1592" s="38">
        <v>11826.193129543757</v>
      </c>
      <c r="R1592" s="38">
        <v>11770.228382182131</v>
      </c>
      <c r="S1592" s="38">
        <v>11888.923631235932</v>
      </c>
      <c r="T1592" s="38">
        <v>12118.903356103396</v>
      </c>
      <c r="U1592" s="38">
        <v>12423.509057028647</v>
      </c>
      <c r="V1592" s="38">
        <v>12830.859381130747</v>
      </c>
      <c r="W1592" s="38">
        <v>13278.647820991166</v>
      </c>
      <c r="X1592" s="38">
        <v>13720.913411151632</v>
      </c>
      <c r="Y1592" s="38">
        <v>14101.25920160086</v>
      </c>
      <c r="Z1592" s="38">
        <v>14389.511580944622</v>
      </c>
      <c r="AA1592" s="38">
        <v>14635.692997246877</v>
      </c>
      <c r="AB1592" s="38">
        <v>14891.026179557535</v>
      </c>
      <c r="AC1592" s="38">
        <v>15201.318110858932</v>
      </c>
      <c r="AD1592" s="38">
        <v>15498.99407365723</v>
      </c>
    </row>
    <row r="1593" spans="1:30" x14ac:dyDescent="0.25">
      <c r="A1593" t="s">
        <v>24</v>
      </c>
      <c r="B1593" t="s">
        <v>62</v>
      </c>
      <c r="C1593" s="31" t="s">
        <v>6</v>
      </c>
      <c r="D1593" s="2" t="s">
        <v>48</v>
      </c>
      <c r="E1593" s="38">
        <v>11501</v>
      </c>
      <c r="F1593" s="38">
        <v>11735.357210036425</v>
      </c>
      <c r="G1593" s="38">
        <v>11874.806004425165</v>
      </c>
      <c r="H1593" s="38">
        <v>11951.253785033252</v>
      </c>
      <c r="I1593" s="38">
        <v>11857.932021063614</v>
      </c>
      <c r="J1593" s="38">
        <v>11697.367604595682</v>
      </c>
      <c r="K1593" s="38">
        <v>11532.219601628054</v>
      </c>
      <c r="L1593" s="38">
        <v>11342.095096849363</v>
      </c>
      <c r="M1593" s="38">
        <v>11298.089350740938</v>
      </c>
      <c r="N1593" s="38">
        <v>11436.807371767871</v>
      </c>
      <c r="O1593" s="38">
        <v>11758.149792610395</v>
      </c>
      <c r="P1593" s="38">
        <v>12035.046903815759</v>
      </c>
      <c r="Q1593" s="38">
        <v>12297.648077502998</v>
      </c>
      <c r="R1593" s="38">
        <v>12393.416074966084</v>
      </c>
      <c r="S1593" s="38">
        <v>12320.999256682939</v>
      </c>
      <c r="T1593" s="38">
        <v>12090.598994321361</v>
      </c>
      <c r="U1593" s="38">
        <v>11958.352884999778</v>
      </c>
      <c r="V1593" s="38">
        <v>11846.049269764357</v>
      </c>
      <c r="W1593" s="38">
        <v>11818.435143690262</v>
      </c>
      <c r="X1593" s="38">
        <v>11954.602592918771</v>
      </c>
      <c r="Y1593" s="38">
        <v>12198.373723062712</v>
      </c>
      <c r="Z1593" s="38">
        <v>12515.093349268987</v>
      </c>
      <c r="AA1593" s="38">
        <v>12928.169302866165</v>
      </c>
      <c r="AB1593" s="38">
        <v>13371.024432384213</v>
      </c>
      <c r="AC1593" s="38">
        <v>13803.902797940704</v>
      </c>
      <c r="AD1593" s="38">
        <v>14180.863520775838</v>
      </c>
    </row>
    <row r="1594" spans="1:30" x14ac:dyDescent="0.25">
      <c r="A1594" t="s">
        <v>24</v>
      </c>
      <c r="B1594" t="s">
        <v>62</v>
      </c>
      <c r="C1594" s="31" t="s">
        <v>6</v>
      </c>
      <c r="D1594" s="2" t="s">
        <v>49</v>
      </c>
      <c r="E1594" s="38">
        <v>9430</v>
      </c>
      <c r="F1594" s="38">
        <v>9665.2615458129458</v>
      </c>
      <c r="G1594" s="38">
        <v>9910.0450006164356</v>
      </c>
      <c r="H1594" s="38">
        <v>10120.053933935036</v>
      </c>
      <c r="I1594" s="38">
        <v>10281.943359850735</v>
      </c>
      <c r="J1594" s="38">
        <v>10572.623425616388</v>
      </c>
      <c r="K1594" s="38">
        <v>10818.413672014583</v>
      </c>
      <c r="L1594" s="38">
        <v>10988.897198999895</v>
      </c>
      <c r="M1594" s="38">
        <v>11111.142123652602</v>
      </c>
      <c r="N1594" s="38">
        <v>11089.480702322748</v>
      </c>
      <c r="O1594" s="38">
        <v>11011.307058563641</v>
      </c>
      <c r="P1594" s="38">
        <v>10924.037832433229</v>
      </c>
      <c r="Q1594" s="38">
        <v>10817.108872529559</v>
      </c>
      <c r="R1594" s="38">
        <v>10828.263289875926</v>
      </c>
      <c r="S1594" s="38">
        <v>10991.960465621913</v>
      </c>
      <c r="T1594" s="38">
        <v>11315.107758171931</v>
      </c>
      <c r="U1594" s="38">
        <v>11594.89139093964</v>
      </c>
      <c r="V1594" s="38">
        <v>11844.752409372144</v>
      </c>
      <c r="W1594" s="38">
        <v>11946.615292413891</v>
      </c>
      <c r="X1594" s="38">
        <v>11899.841691062124</v>
      </c>
      <c r="Y1594" s="38">
        <v>11709.25569032667</v>
      </c>
      <c r="Z1594" s="38">
        <v>11598.382457065818</v>
      </c>
      <c r="AA1594" s="38">
        <v>11515.530572097647</v>
      </c>
      <c r="AB1594" s="38">
        <v>11512.89772541598</v>
      </c>
      <c r="AC1594" s="38">
        <v>11659.477429813534</v>
      </c>
      <c r="AD1594" s="38">
        <v>11906.949483872189</v>
      </c>
    </row>
    <row r="1595" spans="1:30" x14ac:dyDescent="0.25">
      <c r="A1595" t="s">
        <v>24</v>
      </c>
      <c r="B1595" t="s">
        <v>62</v>
      </c>
      <c r="C1595" s="31" t="s">
        <v>6</v>
      </c>
      <c r="D1595" s="2" t="s">
        <v>50</v>
      </c>
      <c r="E1595" s="38">
        <v>7508</v>
      </c>
      <c r="F1595" s="38">
        <v>7601.8335107058901</v>
      </c>
      <c r="G1595" s="38">
        <v>7795.9642554538823</v>
      </c>
      <c r="H1595" s="38">
        <v>8060.672930780659</v>
      </c>
      <c r="I1595" s="38">
        <v>8308.0515397553863</v>
      </c>
      <c r="J1595" s="38">
        <v>8567.6958311922153</v>
      </c>
      <c r="K1595" s="38">
        <v>8804.0292549502738</v>
      </c>
      <c r="L1595" s="38">
        <v>9054.3029074771093</v>
      </c>
      <c r="M1595" s="38">
        <v>9286.0551172369378</v>
      </c>
      <c r="N1595" s="38">
        <v>9486.8278551557232</v>
      </c>
      <c r="O1595" s="38">
        <v>9794.4591009193173</v>
      </c>
      <c r="P1595" s="38">
        <v>10066.932353621727</v>
      </c>
      <c r="Q1595" s="38">
        <v>10266.187298029679</v>
      </c>
      <c r="R1595" s="38">
        <v>10417.718623589399</v>
      </c>
      <c r="S1595" s="38">
        <v>10431.197208266429</v>
      </c>
      <c r="T1595" s="38">
        <v>10382.043223511771</v>
      </c>
      <c r="U1595" s="38">
        <v>10321.270536986689</v>
      </c>
      <c r="V1595" s="38">
        <v>10250.899105083015</v>
      </c>
      <c r="W1595" s="38">
        <v>10283.240610538434</v>
      </c>
      <c r="X1595" s="38">
        <v>10452.093361144871</v>
      </c>
      <c r="Y1595" s="38">
        <v>10768.578975933662</v>
      </c>
      <c r="Z1595" s="38">
        <v>11047.176616347635</v>
      </c>
      <c r="AA1595" s="38">
        <v>11289.145735482973</v>
      </c>
      <c r="AB1595" s="38">
        <v>11398.595453236496</v>
      </c>
      <c r="AC1595" s="38">
        <v>11378.006969645521</v>
      </c>
      <c r="AD1595" s="38">
        <v>11222.036023021661</v>
      </c>
    </row>
    <row r="1596" spans="1:30" x14ac:dyDescent="0.25">
      <c r="A1596" t="s">
        <v>24</v>
      </c>
      <c r="B1596" t="s">
        <v>62</v>
      </c>
      <c r="C1596" s="31" t="s">
        <v>6</v>
      </c>
      <c r="D1596" s="2" t="s">
        <v>51</v>
      </c>
      <c r="E1596" s="38">
        <v>5269</v>
      </c>
      <c r="F1596" s="38">
        <v>5690.5960700240339</v>
      </c>
      <c r="G1596" s="38">
        <v>6101.2764704470283</v>
      </c>
      <c r="H1596" s="38">
        <v>6352.8155431772748</v>
      </c>
      <c r="I1596" s="38">
        <v>6671.7354808745604</v>
      </c>
      <c r="J1596" s="38">
        <v>6910.7395360749833</v>
      </c>
      <c r="K1596" s="38">
        <v>7012.1836154466546</v>
      </c>
      <c r="L1596" s="38">
        <v>7204.867816810447</v>
      </c>
      <c r="M1596" s="38">
        <v>7461.213029399898</v>
      </c>
      <c r="N1596" s="38">
        <v>7709.0564980463078</v>
      </c>
      <c r="O1596" s="38">
        <v>7979.2696584680743</v>
      </c>
      <c r="P1596" s="38">
        <v>8231.0733038376675</v>
      </c>
      <c r="Q1596" s="38">
        <v>8492.8565811363296</v>
      </c>
      <c r="R1596" s="38">
        <v>8737.6804937053475</v>
      </c>
      <c r="S1596" s="38">
        <v>8953.8925365181603</v>
      </c>
      <c r="T1596" s="38">
        <v>9252.4157500715355</v>
      </c>
      <c r="U1596" s="38">
        <v>9522.3529384994945</v>
      </c>
      <c r="V1596" s="38">
        <v>9724.9950269991969</v>
      </c>
      <c r="W1596" s="38">
        <v>9886.1840110375597</v>
      </c>
      <c r="X1596" s="38">
        <v>9920.3621424075136</v>
      </c>
      <c r="Y1596" s="38">
        <v>9894.6001435743201</v>
      </c>
      <c r="Z1596" s="38">
        <v>9857.3421685969843</v>
      </c>
      <c r="AA1596" s="38">
        <v>9816.9852162619172</v>
      </c>
      <c r="AB1596" s="38">
        <v>9869.2848912571244</v>
      </c>
      <c r="AC1596" s="38">
        <v>10046.773740754204</v>
      </c>
      <c r="AD1596" s="38">
        <v>10363.061255704415</v>
      </c>
    </row>
    <row r="1597" spans="1:30" x14ac:dyDescent="0.25">
      <c r="A1597" t="s">
        <v>24</v>
      </c>
      <c r="B1597" t="s">
        <v>62</v>
      </c>
      <c r="C1597" s="31" t="s">
        <v>6</v>
      </c>
      <c r="D1597" s="2" t="s">
        <v>52</v>
      </c>
      <c r="E1597" s="38">
        <v>3634</v>
      </c>
      <c r="F1597" s="38">
        <v>3744.5797549381491</v>
      </c>
      <c r="G1597" s="38">
        <v>3910.4912553735135</v>
      </c>
      <c r="H1597" s="38">
        <v>4176.0761933384219</v>
      </c>
      <c r="I1597" s="38">
        <v>4446.9084246860612</v>
      </c>
      <c r="J1597" s="38">
        <v>4677.6106652519775</v>
      </c>
      <c r="K1597" s="38">
        <v>5069.6637851613632</v>
      </c>
      <c r="L1597" s="38">
        <v>5448.0637188247783</v>
      </c>
      <c r="M1597" s="38">
        <v>5692.9032657726784</v>
      </c>
      <c r="N1597" s="38">
        <v>5995.1114782396653</v>
      </c>
      <c r="O1597" s="38">
        <v>6232.6373119552281</v>
      </c>
      <c r="P1597" s="38">
        <v>6348.5043793073391</v>
      </c>
      <c r="Q1597" s="38">
        <v>6544.389090803219</v>
      </c>
      <c r="R1597" s="38">
        <v>6790.7439647988622</v>
      </c>
      <c r="S1597" s="38">
        <v>7030.8541489500585</v>
      </c>
      <c r="T1597" s="38">
        <v>7289.9862933271743</v>
      </c>
      <c r="U1597" s="38">
        <v>7534.4130430625901</v>
      </c>
      <c r="V1597" s="38">
        <v>7789.8701186099333</v>
      </c>
      <c r="W1597" s="38">
        <v>8032.876212305755</v>
      </c>
      <c r="X1597" s="38">
        <v>8254.1087487502446</v>
      </c>
      <c r="Y1597" s="38">
        <v>8544.955277188692</v>
      </c>
      <c r="Z1597" s="38">
        <v>8812.2286523438379</v>
      </c>
      <c r="AA1597" s="38">
        <v>9019.3722622011228</v>
      </c>
      <c r="AB1597" s="38">
        <v>9189.3887340794518</v>
      </c>
      <c r="AC1597" s="38">
        <v>9242.4209879524315</v>
      </c>
      <c r="AD1597" s="38">
        <v>9241.1376704214599</v>
      </c>
    </row>
    <row r="1598" spans="1:30" x14ac:dyDescent="0.25">
      <c r="A1598" t="s">
        <v>24</v>
      </c>
      <c r="B1598" t="s">
        <v>62</v>
      </c>
      <c r="C1598" s="31" t="s">
        <v>6</v>
      </c>
      <c r="D1598" s="2" t="s">
        <v>53</v>
      </c>
      <c r="E1598" s="38">
        <v>2394</v>
      </c>
      <c r="F1598" s="38">
        <v>2544.2536028056566</v>
      </c>
      <c r="G1598" s="38">
        <v>2626.9584712399756</v>
      </c>
      <c r="H1598" s="38">
        <v>2720.6205479428336</v>
      </c>
      <c r="I1598" s="38">
        <v>2809.1309363545301</v>
      </c>
      <c r="J1598" s="38">
        <v>2924.9536037860894</v>
      </c>
      <c r="K1598" s="38">
        <v>3037.8652260909294</v>
      </c>
      <c r="L1598" s="38">
        <v>3184.0853760892587</v>
      </c>
      <c r="M1598" s="38">
        <v>3416.7610199826354</v>
      </c>
      <c r="N1598" s="38">
        <v>3654.6503755787603</v>
      </c>
      <c r="O1598" s="38">
        <v>3864.8704995506405</v>
      </c>
      <c r="P1598" s="38">
        <v>4213.2722259197099</v>
      </c>
      <c r="Q1598" s="38">
        <v>4543.5397910526244</v>
      </c>
      <c r="R1598" s="38">
        <v>4765.756688817477</v>
      </c>
      <c r="S1598" s="38">
        <v>5032.3771412565457</v>
      </c>
      <c r="T1598" s="38">
        <v>5243.9001272597689</v>
      </c>
      <c r="U1598" s="38">
        <v>5360.4367150975031</v>
      </c>
      <c r="V1598" s="38">
        <v>5545.529262842605</v>
      </c>
      <c r="W1598" s="38">
        <v>5769.464735113339</v>
      </c>
      <c r="X1598" s="38">
        <v>5993.4593825003976</v>
      </c>
      <c r="Y1598" s="38">
        <v>6233.3768324568682</v>
      </c>
      <c r="Z1598" s="38">
        <v>6463.185871268297</v>
      </c>
      <c r="AA1598" s="38">
        <v>6706.0418930457836</v>
      </c>
      <c r="AB1598" s="38">
        <v>6939.7399841977021</v>
      </c>
      <c r="AC1598" s="38">
        <v>7159.2389187545286</v>
      </c>
      <c r="AD1598" s="38">
        <v>7435.4165571964058</v>
      </c>
    </row>
    <row r="1599" spans="1:30" x14ac:dyDescent="0.25">
      <c r="A1599" t="s">
        <v>24</v>
      </c>
      <c r="B1599" t="s">
        <v>62</v>
      </c>
      <c r="C1599" s="31" t="s">
        <v>6</v>
      </c>
      <c r="D1599" s="2" t="s">
        <v>1</v>
      </c>
      <c r="E1599" s="38">
        <v>2058</v>
      </c>
      <c r="F1599" s="38">
        <v>2134.2903893325333</v>
      </c>
      <c r="G1599" s="38">
        <v>2218.0913640257813</v>
      </c>
      <c r="H1599" s="38">
        <v>2306.1302524469456</v>
      </c>
      <c r="I1599" s="38">
        <v>2407.1934361422227</v>
      </c>
      <c r="J1599" s="38">
        <v>2533.3012903790268</v>
      </c>
      <c r="K1599" s="38">
        <v>2682.0589840654529</v>
      </c>
      <c r="L1599" s="38">
        <v>2788.6853989186661</v>
      </c>
      <c r="M1599" s="38">
        <v>2908.1764596349412</v>
      </c>
      <c r="N1599" s="38">
        <v>3035.0951739270245</v>
      </c>
      <c r="O1599" s="38">
        <v>3199.474094163264</v>
      </c>
      <c r="P1599" s="38">
        <v>3377.3423469726486</v>
      </c>
      <c r="Q1599" s="38">
        <v>3545.2853998268965</v>
      </c>
      <c r="R1599" s="38">
        <v>3787.1877237858653</v>
      </c>
      <c r="S1599" s="38">
        <v>4036.8409003762999</v>
      </c>
      <c r="T1599" s="38">
        <v>4292.2232010802127</v>
      </c>
      <c r="U1599" s="38">
        <v>4663.9831823017375</v>
      </c>
      <c r="V1599" s="38">
        <v>5008.7042572634355</v>
      </c>
      <c r="W1599" s="38">
        <v>5323.7794585796655</v>
      </c>
      <c r="X1599" s="38">
        <v>5675.2189336382644</v>
      </c>
      <c r="Y1599" s="38">
        <v>5984.9825390264123</v>
      </c>
      <c r="Z1599" s="38">
        <v>6309.1174294556877</v>
      </c>
      <c r="AA1599" s="38">
        <v>6664.8666542450137</v>
      </c>
      <c r="AB1599" s="38">
        <v>7026.1977879760825</v>
      </c>
      <c r="AC1599" s="38">
        <v>7413.7131207097782</v>
      </c>
      <c r="AD1599" s="38">
        <v>7782.6847984415135</v>
      </c>
    </row>
    <row r="1600" spans="1:30" x14ac:dyDescent="0.25">
      <c r="A1600" t="s">
        <v>24</v>
      </c>
      <c r="B1600" t="s">
        <v>62</v>
      </c>
      <c r="C1600" s="31" t="s">
        <v>6</v>
      </c>
      <c r="D1600" s="2" t="s">
        <v>0</v>
      </c>
      <c r="E1600" s="38">
        <v>173892</v>
      </c>
      <c r="F1600" s="38">
        <v>175398.43710859001</v>
      </c>
      <c r="G1600" s="38">
        <v>177037.90157896283</v>
      </c>
      <c r="H1600" s="38">
        <v>178836.7950209518</v>
      </c>
      <c r="I1600" s="38">
        <v>180834.07703383235</v>
      </c>
      <c r="J1600" s="38">
        <v>183068.16890140311</v>
      </c>
      <c r="K1600" s="38">
        <v>185577.84709415169</v>
      </c>
      <c r="L1600" s="38">
        <v>188376.48907154091</v>
      </c>
      <c r="M1600" s="38">
        <v>191477.88375866046</v>
      </c>
      <c r="N1600" s="38">
        <v>194895.17857171746</v>
      </c>
      <c r="O1600" s="38">
        <v>198640.73544877043</v>
      </c>
      <c r="P1600" s="38">
        <v>202513.70337807277</v>
      </c>
      <c r="Q1600" s="38">
        <v>206423.58214040683</v>
      </c>
      <c r="R1600" s="38">
        <v>210368.6392152172</v>
      </c>
      <c r="S1600" s="38">
        <v>214347.47258391991</v>
      </c>
      <c r="T1600" s="38">
        <v>218358.88072430404</v>
      </c>
      <c r="U1600" s="38">
        <v>222400.7701665638</v>
      </c>
      <c r="V1600" s="38">
        <v>226471.552578009</v>
      </c>
      <c r="W1600" s="38">
        <v>230569.7729105482</v>
      </c>
      <c r="X1600" s="38">
        <v>234695.29337604364</v>
      </c>
      <c r="Y1600" s="38">
        <v>238847.0716197268</v>
      </c>
      <c r="Z1600" s="38">
        <v>243025.45339038587</v>
      </c>
      <c r="AA1600" s="38">
        <v>247230.08852933996</v>
      </c>
      <c r="AB1600" s="38">
        <v>251460.87173554351</v>
      </c>
      <c r="AC1600" s="38">
        <v>255717.87482547882</v>
      </c>
      <c r="AD1600" s="38">
        <v>260002.37530877808</v>
      </c>
    </row>
    <row r="1601" spans="1:30" x14ac:dyDescent="0.25">
      <c r="A1601" t="s">
        <v>24</v>
      </c>
      <c r="B1601" t="s">
        <v>26</v>
      </c>
      <c r="C1601" s="31" t="s">
        <v>4</v>
      </c>
      <c r="D1601" s="6" t="s">
        <v>37</v>
      </c>
      <c r="E1601" s="38">
        <v>3646</v>
      </c>
      <c r="F1601" s="38">
        <v>3618.8777039203305</v>
      </c>
      <c r="G1601" s="38">
        <v>3576.6763279152342</v>
      </c>
      <c r="H1601" s="38">
        <v>3528.8041273175295</v>
      </c>
      <c r="I1601" s="38">
        <v>3531.7413976912726</v>
      </c>
      <c r="J1601" s="38">
        <v>3533.0587202341289</v>
      </c>
      <c r="K1601" s="38">
        <v>3544.9548587907443</v>
      </c>
      <c r="L1601" s="38">
        <v>3556.372720588402</v>
      </c>
      <c r="M1601" s="38">
        <v>3567.6593304021253</v>
      </c>
      <c r="N1601" s="38">
        <v>3578.8586707245645</v>
      </c>
      <c r="O1601" s="38">
        <v>3590.463390625112</v>
      </c>
      <c r="P1601" s="38">
        <v>3598.6469163056386</v>
      </c>
      <c r="Q1601" s="38">
        <v>3609.5799596461566</v>
      </c>
      <c r="R1601" s="38">
        <v>3622.6671977441574</v>
      </c>
      <c r="S1601" s="38">
        <v>3636.9905558395881</v>
      </c>
      <c r="T1601" s="38">
        <v>3651.7881643408818</v>
      </c>
      <c r="U1601" s="38">
        <v>3666.3709613486171</v>
      </c>
      <c r="V1601" s="38">
        <v>3680.6742806913135</v>
      </c>
      <c r="W1601" s="38">
        <v>3694.8728723589975</v>
      </c>
      <c r="X1601" s="38">
        <v>3709.058319615865</v>
      </c>
      <c r="Y1601" s="38">
        <v>3723.432648771759</v>
      </c>
      <c r="Z1601" s="38">
        <v>3738.2171485299777</v>
      </c>
      <c r="AA1601" s="38">
        <v>3753.5582922764079</v>
      </c>
      <c r="AB1601" s="38">
        <v>3769.5391217699971</v>
      </c>
      <c r="AC1601" s="38">
        <v>3786.2430592188462</v>
      </c>
      <c r="AD1601" s="38">
        <v>3803.6821753654704</v>
      </c>
    </row>
    <row r="1602" spans="1:30" x14ac:dyDescent="0.25">
      <c r="A1602" t="s">
        <v>24</v>
      </c>
      <c r="B1602" t="s">
        <v>26</v>
      </c>
      <c r="C1602" s="31" t="s">
        <v>4</v>
      </c>
      <c r="D1602" s="6" t="s">
        <v>38</v>
      </c>
      <c r="E1602" s="38">
        <v>3457</v>
      </c>
      <c r="F1602" s="38">
        <v>3416.6403442005676</v>
      </c>
      <c r="G1602" s="38">
        <v>3354.5211450648699</v>
      </c>
      <c r="H1602" s="38">
        <v>3358.1336849564609</v>
      </c>
      <c r="I1602" s="38">
        <v>3328.7747400522067</v>
      </c>
      <c r="J1602" s="38">
        <v>3287.5844342369496</v>
      </c>
      <c r="K1602" s="38">
        <v>3270.8214101553922</v>
      </c>
      <c r="L1602" s="38">
        <v>3251.983060301543</v>
      </c>
      <c r="M1602" s="38">
        <v>3239.8985050376709</v>
      </c>
      <c r="N1602" s="38">
        <v>3266.5720266329859</v>
      </c>
      <c r="O1602" s="38">
        <v>3295.9699936595689</v>
      </c>
      <c r="P1602" s="38">
        <v>3334.6891028010878</v>
      </c>
      <c r="Q1602" s="38">
        <v>3367.7818301032084</v>
      </c>
      <c r="R1602" s="38">
        <v>3395.1517447565511</v>
      </c>
      <c r="S1602" s="38">
        <v>3416.835086155319</v>
      </c>
      <c r="T1602" s="38">
        <v>3432.906463949872</v>
      </c>
      <c r="U1602" s="38">
        <v>3443.5167095422339</v>
      </c>
      <c r="V1602" s="38">
        <v>3455.7322909580325</v>
      </c>
      <c r="W1602" s="38">
        <v>3468.9929955907123</v>
      </c>
      <c r="X1602" s="38">
        <v>3482.7468861052571</v>
      </c>
      <c r="Y1602" s="38">
        <v>3496.4262959840571</v>
      </c>
      <c r="Z1602" s="38">
        <v>3509.5939684983719</v>
      </c>
      <c r="AA1602" s="38">
        <v>3522.2184839277998</v>
      </c>
      <c r="AB1602" s="38">
        <v>3534.4658497111104</v>
      </c>
      <c r="AC1602" s="38">
        <v>3546.4976446068476</v>
      </c>
      <c r="AD1602" s="38">
        <v>3558.5580573556317</v>
      </c>
    </row>
    <row r="1603" spans="1:30" x14ac:dyDescent="0.25">
      <c r="A1603" t="s">
        <v>24</v>
      </c>
      <c r="B1603" t="s">
        <v>26</v>
      </c>
      <c r="C1603" s="31" t="s">
        <v>4</v>
      </c>
      <c r="D1603" s="6" t="s">
        <v>39</v>
      </c>
      <c r="E1603" s="38">
        <v>2917</v>
      </c>
      <c r="F1603" s="38">
        <v>2950.2491934192512</v>
      </c>
      <c r="G1603" s="38">
        <v>2959.2089710766486</v>
      </c>
      <c r="H1603" s="38">
        <v>2957.1503889226924</v>
      </c>
      <c r="I1603" s="38">
        <v>2904.7566559259103</v>
      </c>
      <c r="J1603" s="38">
        <v>2885.9635217698196</v>
      </c>
      <c r="K1603" s="38">
        <v>2856.2217867809973</v>
      </c>
      <c r="L1603" s="38">
        <v>2817.738302386198</v>
      </c>
      <c r="M1603" s="38">
        <v>2814.9788129994363</v>
      </c>
      <c r="N1603" s="38">
        <v>2794.1591905437635</v>
      </c>
      <c r="O1603" s="38">
        <v>2774.028459062914</v>
      </c>
      <c r="P1603" s="38">
        <v>2769.4650624549936</v>
      </c>
      <c r="Q1603" s="38">
        <v>2767.3159104725228</v>
      </c>
      <c r="R1603" s="38">
        <v>2773.2490194826819</v>
      </c>
      <c r="S1603" s="38">
        <v>2802.9251690340088</v>
      </c>
      <c r="T1603" s="38">
        <v>2833.5233131538653</v>
      </c>
      <c r="U1603" s="38">
        <v>2870.2935783198382</v>
      </c>
      <c r="V1603" s="38">
        <v>2901.4762543928091</v>
      </c>
      <c r="W1603" s="38">
        <v>2926.9214505655718</v>
      </c>
      <c r="X1603" s="38">
        <v>2946.8886023435034</v>
      </c>
      <c r="Y1603" s="38">
        <v>2961.8585502448586</v>
      </c>
      <c r="Z1603" s="38">
        <v>2971.8028767747883</v>
      </c>
      <c r="AA1603" s="38">
        <v>2982.2535305722513</v>
      </c>
      <c r="AB1603" s="38">
        <v>2992.8123702442995</v>
      </c>
      <c r="AC1603" s="38">
        <v>3003.1563425415052</v>
      </c>
      <c r="AD1603" s="38">
        <v>3013.0056561476013</v>
      </c>
    </row>
    <row r="1604" spans="1:30" x14ac:dyDescent="0.25">
      <c r="A1604" t="s">
        <v>24</v>
      </c>
      <c r="B1604" t="s">
        <v>26</v>
      </c>
      <c r="C1604" s="31" t="s">
        <v>4</v>
      </c>
      <c r="D1604" s="6" t="s">
        <v>40</v>
      </c>
      <c r="E1604" s="38">
        <v>2642</v>
      </c>
      <c r="F1604" s="38">
        <v>2546.7989241050504</v>
      </c>
      <c r="G1604" s="38">
        <v>2527.776540492704</v>
      </c>
      <c r="H1604" s="38">
        <v>2529.2556879674462</v>
      </c>
      <c r="I1604" s="38">
        <v>2532.3878146196489</v>
      </c>
      <c r="J1604" s="38">
        <v>2537.2439188939484</v>
      </c>
      <c r="K1604" s="38">
        <v>2564.2027040723224</v>
      </c>
      <c r="L1604" s="38">
        <v>2585.9367205702711</v>
      </c>
      <c r="M1604" s="38">
        <v>2599.8515004595702</v>
      </c>
      <c r="N1604" s="38">
        <v>2587.7830996885705</v>
      </c>
      <c r="O1604" s="38">
        <v>2586.4550013789262</v>
      </c>
      <c r="P1604" s="38">
        <v>2571.8872150248508</v>
      </c>
      <c r="Q1604" s="38">
        <v>2550.8949363253596</v>
      </c>
      <c r="R1604" s="38">
        <v>2545.6921487401123</v>
      </c>
      <c r="S1604" s="38">
        <v>2528.798578758805</v>
      </c>
      <c r="T1604" s="38">
        <v>2516.4313529738711</v>
      </c>
      <c r="U1604" s="38">
        <v>2512.1884334749388</v>
      </c>
      <c r="V1604" s="38">
        <v>2512.575452532823</v>
      </c>
      <c r="W1604" s="38">
        <v>2524.9661507540977</v>
      </c>
      <c r="X1604" s="38">
        <v>2555.8848251560817</v>
      </c>
      <c r="Y1604" s="38">
        <v>2588.7276660472244</v>
      </c>
      <c r="Z1604" s="38">
        <v>2626.4597081414067</v>
      </c>
      <c r="AA1604" s="38">
        <v>2659.2188130009995</v>
      </c>
      <c r="AB1604" s="38">
        <v>2686.692583407616</v>
      </c>
      <c r="AC1604" s="38">
        <v>2708.7334507724436</v>
      </c>
      <c r="AD1604" s="38">
        <v>2725.1629518393388</v>
      </c>
    </row>
    <row r="1605" spans="1:30" x14ac:dyDescent="0.25">
      <c r="A1605" t="s">
        <v>24</v>
      </c>
      <c r="B1605" t="s">
        <v>26</v>
      </c>
      <c r="C1605" s="31" t="s">
        <v>4</v>
      </c>
      <c r="D1605" s="6" t="s">
        <v>41</v>
      </c>
      <c r="E1605" s="38">
        <v>3158</v>
      </c>
      <c r="F1605" s="38">
        <v>3114.1194387339374</v>
      </c>
      <c r="G1605" s="38">
        <v>3073.1027125854389</v>
      </c>
      <c r="H1605" s="38">
        <v>2985.6479357999501</v>
      </c>
      <c r="I1605" s="38">
        <v>2973.0760567837506</v>
      </c>
      <c r="J1605" s="38">
        <v>2961.1777033368262</v>
      </c>
      <c r="K1605" s="38">
        <v>2914.5960616486582</v>
      </c>
      <c r="L1605" s="38">
        <v>2911.0220737944001</v>
      </c>
      <c r="M1605" s="38">
        <v>2919.3618620549173</v>
      </c>
      <c r="N1605" s="38">
        <v>2935.5841492956492</v>
      </c>
      <c r="O1605" s="38">
        <v>2964.2288738798602</v>
      </c>
      <c r="P1605" s="38">
        <v>3016.4135849833315</v>
      </c>
      <c r="Q1605" s="38">
        <v>3069.229354567995</v>
      </c>
      <c r="R1605" s="38">
        <v>3106.5331994357298</v>
      </c>
      <c r="S1605" s="38">
        <v>3125.5415461681587</v>
      </c>
      <c r="T1605" s="38">
        <v>3134.522878116255</v>
      </c>
      <c r="U1605" s="38">
        <v>3126.7244632964075</v>
      </c>
      <c r="V1605" s="38">
        <v>3116.3032085981727</v>
      </c>
      <c r="W1605" s="38">
        <v>3111.2588996065224</v>
      </c>
      <c r="X1605" s="38">
        <v>3097.9131053935621</v>
      </c>
      <c r="Y1605" s="38">
        <v>3094.595054524676</v>
      </c>
      <c r="Z1605" s="38">
        <v>3097.4813826935647</v>
      </c>
      <c r="AA1605" s="38">
        <v>3108.0301506584419</v>
      </c>
      <c r="AB1605" s="38">
        <v>3135.643992755492</v>
      </c>
      <c r="AC1605" s="38">
        <v>3179.5806309253981</v>
      </c>
      <c r="AD1605" s="38">
        <v>3226.1604466617</v>
      </c>
    </row>
    <row r="1606" spans="1:30" x14ac:dyDescent="0.25">
      <c r="A1606" t="s">
        <v>24</v>
      </c>
      <c r="B1606" t="s">
        <v>26</v>
      </c>
      <c r="C1606" s="31" t="s">
        <v>4</v>
      </c>
      <c r="D1606" s="6" t="s">
        <v>42</v>
      </c>
      <c r="E1606" s="38">
        <v>3546</v>
      </c>
      <c r="F1606" s="38">
        <v>3531.8312276664742</v>
      </c>
      <c r="G1606" s="38">
        <v>3513.1677827743051</v>
      </c>
      <c r="H1606" s="38">
        <v>3514.2090041253923</v>
      </c>
      <c r="I1606" s="38">
        <v>3438.679052193972</v>
      </c>
      <c r="J1606" s="38">
        <v>3379.4494952650348</v>
      </c>
      <c r="K1606" s="38">
        <v>3355.6724568303584</v>
      </c>
      <c r="L1606" s="38">
        <v>3336.3872649795062</v>
      </c>
      <c r="M1606" s="38">
        <v>3304.0686166022306</v>
      </c>
      <c r="N1606" s="38">
        <v>3311.4446286534044</v>
      </c>
      <c r="O1606" s="38">
        <v>3330.803077766172</v>
      </c>
      <c r="P1606" s="38">
        <v>3333.4701341381638</v>
      </c>
      <c r="Q1606" s="38">
        <v>3345.9060987869689</v>
      </c>
      <c r="R1606" s="38">
        <v>3363.1473782745447</v>
      </c>
      <c r="S1606" s="38">
        <v>3381.3687074828435</v>
      </c>
      <c r="T1606" s="38">
        <v>3410.4314875654377</v>
      </c>
      <c r="U1606" s="38">
        <v>3461.8861019941196</v>
      </c>
      <c r="V1606" s="38">
        <v>3514.8200899775238</v>
      </c>
      <c r="W1606" s="38">
        <v>3553.6416204232219</v>
      </c>
      <c r="X1606" s="38">
        <v>3581.6186743963312</v>
      </c>
      <c r="Y1606" s="38">
        <v>3593.3305550529403</v>
      </c>
      <c r="Z1606" s="38">
        <v>3591.6355865679811</v>
      </c>
      <c r="AA1606" s="38">
        <v>3588.9826140975492</v>
      </c>
      <c r="AB1606" s="38">
        <v>3584.6394024053347</v>
      </c>
      <c r="AC1606" s="38">
        <v>3574.4913838246184</v>
      </c>
      <c r="AD1606" s="38">
        <v>3575.9563900323892</v>
      </c>
    </row>
    <row r="1607" spans="1:30" x14ac:dyDescent="0.25">
      <c r="A1607" t="s">
        <v>24</v>
      </c>
      <c r="B1607" t="s">
        <v>26</v>
      </c>
      <c r="C1607" s="31" t="s">
        <v>4</v>
      </c>
      <c r="D1607" s="6" t="s">
        <v>43</v>
      </c>
      <c r="E1607" s="38">
        <v>3036</v>
      </c>
      <c r="F1607" s="38">
        <v>3071.1038144547547</v>
      </c>
      <c r="G1607" s="38">
        <v>3090.1149194312534</v>
      </c>
      <c r="H1607" s="38">
        <v>3112.5674074977869</v>
      </c>
      <c r="I1607" s="38">
        <v>3154.9703431353337</v>
      </c>
      <c r="J1607" s="38">
        <v>3208.2603225870052</v>
      </c>
      <c r="K1607" s="38">
        <v>3216.6111649770346</v>
      </c>
      <c r="L1607" s="38">
        <v>3227.9527539611408</v>
      </c>
      <c r="M1607" s="38">
        <v>3251.3287210972294</v>
      </c>
      <c r="N1607" s="38">
        <v>3239.1326747288076</v>
      </c>
      <c r="O1607" s="38">
        <v>3232.7457979814199</v>
      </c>
      <c r="P1607" s="38">
        <v>3237.2492571984972</v>
      </c>
      <c r="Q1607" s="38">
        <v>3236.7393023694704</v>
      </c>
      <c r="R1607" s="38">
        <v>3226.2025932318838</v>
      </c>
      <c r="S1607" s="38">
        <v>3228.5963853828775</v>
      </c>
      <c r="T1607" s="38">
        <v>3236.3774660538284</v>
      </c>
      <c r="U1607" s="38">
        <v>3234.5907429116896</v>
      </c>
      <c r="V1607" s="38">
        <v>3236.3380084391174</v>
      </c>
      <c r="W1607" s="38">
        <v>3245.0802572894395</v>
      </c>
      <c r="X1607" s="38">
        <v>3255.2645925203597</v>
      </c>
      <c r="Y1607" s="38">
        <v>3276.6597790441419</v>
      </c>
      <c r="Z1607" s="38">
        <v>3317.3444667886765</v>
      </c>
      <c r="AA1607" s="38">
        <v>3358.7871640295521</v>
      </c>
      <c r="AB1607" s="38">
        <v>3389.8373292452125</v>
      </c>
      <c r="AC1607" s="38">
        <v>3414.7005899027399</v>
      </c>
      <c r="AD1607" s="38">
        <v>3424.2996006563344</v>
      </c>
    </row>
    <row r="1608" spans="1:30" x14ac:dyDescent="0.25">
      <c r="A1608" t="s">
        <v>24</v>
      </c>
      <c r="B1608" t="s">
        <v>26</v>
      </c>
      <c r="C1608" s="31" t="s">
        <v>4</v>
      </c>
      <c r="D1608" s="6" t="s">
        <v>44</v>
      </c>
      <c r="E1608" s="38">
        <v>2734</v>
      </c>
      <c r="F1608" s="38">
        <v>2728.3159440924878</v>
      </c>
      <c r="G1608" s="38">
        <v>2817.6496384266802</v>
      </c>
      <c r="H1608" s="38">
        <v>2845.5577246731045</v>
      </c>
      <c r="I1608" s="38">
        <v>2881.532793923031</v>
      </c>
      <c r="J1608" s="38">
        <v>2907.2778861096067</v>
      </c>
      <c r="K1608" s="38">
        <v>2933.2826167519147</v>
      </c>
      <c r="L1608" s="38">
        <v>2952.0852820439914</v>
      </c>
      <c r="M1608" s="38">
        <v>2980.0881790423982</v>
      </c>
      <c r="N1608" s="38">
        <v>3024.1912570283021</v>
      </c>
      <c r="O1608" s="38">
        <v>3075.6599457222223</v>
      </c>
      <c r="P1608" s="38">
        <v>3108.399606405384</v>
      </c>
      <c r="Q1608" s="38">
        <v>3138.2882199142741</v>
      </c>
      <c r="R1608" s="38">
        <v>3169.7156604001752</v>
      </c>
      <c r="S1608" s="38">
        <v>3173.6967173945859</v>
      </c>
      <c r="T1608" s="38">
        <v>3173.4710923796129</v>
      </c>
      <c r="U1608" s="38">
        <v>3175.1798908542773</v>
      </c>
      <c r="V1608" s="38">
        <v>3171.9402909582777</v>
      </c>
      <c r="W1608" s="38">
        <v>3162.7610728240452</v>
      </c>
      <c r="X1608" s="38">
        <v>3158.8156236536115</v>
      </c>
      <c r="Y1608" s="38">
        <v>3161.1463593818676</v>
      </c>
      <c r="Z1608" s="38">
        <v>3158.7363891754594</v>
      </c>
      <c r="AA1608" s="38">
        <v>3157.6946481364771</v>
      </c>
      <c r="AB1608" s="38">
        <v>3163.4263754614503</v>
      </c>
      <c r="AC1608" s="38">
        <v>3170.1766327711912</v>
      </c>
      <c r="AD1608" s="38">
        <v>3186.7864310974937</v>
      </c>
    </row>
    <row r="1609" spans="1:30" x14ac:dyDescent="0.25">
      <c r="A1609" t="s">
        <v>24</v>
      </c>
      <c r="B1609" t="s">
        <v>26</v>
      </c>
      <c r="C1609" s="31" t="s">
        <v>4</v>
      </c>
      <c r="D1609" s="6" t="s">
        <v>45</v>
      </c>
      <c r="E1609" s="38">
        <v>2743</v>
      </c>
      <c r="F1609" s="38">
        <v>2711.3832698710585</v>
      </c>
      <c r="G1609" s="38">
        <v>2674.2940697511576</v>
      </c>
      <c r="H1609" s="38">
        <v>2644.4552185752154</v>
      </c>
      <c r="I1609" s="38">
        <v>2668.7854904695782</v>
      </c>
      <c r="J1609" s="38">
        <v>2720.1964084870651</v>
      </c>
      <c r="K1609" s="38">
        <v>2734.8930467340738</v>
      </c>
      <c r="L1609" s="38">
        <v>2815.8528199707685</v>
      </c>
      <c r="M1609" s="38">
        <v>2863.4135083359129</v>
      </c>
      <c r="N1609" s="38">
        <v>2911.6013441616469</v>
      </c>
      <c r="O1609" s="38">
        <v>2953.9496620504729</v>
      </c>
      <c r="P1609" s="38">
        <v>2989.8517799023866</v>
      </c>
      <c r="Q1609" s="38">
        <v>3016.3328376069139</v>
      </c>
      <c r="R1609" s="38">
        <v>3047.0346652075773</v>
      </c>
      <c r="S1609" s="38">
        <v>3088.3948545268449</v>
      </c>
      <c r="T1609" s="38">
        <v>3128.7701482123989</v>
      </c>
      <c r="U1609" s="38">
        <v>3159.7198592029922</v>
      </c>
      <c r="V1609" s="38">
        <v>3188.6963853973725</v>
      </c>
      <c r="W1609" s="38">
        <v>3217.6859759758586</v>
      </c>
      <c r="X1609" s="38">
        <v>3226.8435869533459</v>
      </c>
      <c r="Y1609" s="38">
        <v>3230.4906545489075</v>
      </c>
      <c r="Z1609" s="38">
        <v>3232.6751930380015</v>
      </c>
      <c r="AA1609" s="38">
        <v>3229.4957801904138</v>
      </c>
      <c r="AB1609" s="38">
        <v>3221.566711252714</v>
      </c>
      <c r="AC1609" s="38">
        <v>3215.7075363993422</v>
      </c>
      <c r="AD1609" s="38">
        <v>3216.1185221684927</v>
      </c>
    </row>
    <row r="1610" spans="1:30" x14ac:dyDescent="0.25">
      <c r="A1610" t="s">
        <v>24</v>
      </c>
      <c r="B1610" t="s">
        <v>26</v>
      </c>
      <c r="C1610" s="31" t="s">
        <v>4</v>
      </c>
      <c r="D1610" s="6" t="s">
        <v>46</v>
      </c>
      <c r="E1610" s="38">
        <v>2734</v>
      </c>
      <c r="F1610" s="38">
        <v>2827.6439983962546</v>
      </c>
      <c r="G1610" s="38">
        <v>2826.0528111098301</v>
      </c>
      <c r="H1610" s="38">
        <v>2791.8080224241917</v>
      </c>
      <c r="I1610" s="38">
        <v>2771.136649984187</v>
      </c>
      <c r="J1610" s="38">
        <v>2683.3666905916266</v>
      </c>
      <c r="K1610" s="38">
        <v>2639.0927725123538</v>
      </c>
      <c r="L1610" s="38">
        <v>2601.2321000543025</v>
      </c>
      <c r="M1610" s="38">
        <v>2575.7527152303433</v>
      </c>
      <c r="N1610" s="38">
        <v>2597.5456488346003</v>
      </c>
      <c r="O1610" s="38">
        <v>2647.0820988918776</v>
      </c>
      <c r="P1610" s="38">
        <v>2680.5356982202466</v>
      </c>
      <c r="Q1610" s="38">
        <v>2758.7449671802478</v>
      </c>
      <c r="R1610" s="38">
        <v>2813.2482721430401</v>
      </c>
      <c r="S1610" s="38">
        <v>2861.5001854950524</v>
      </c>
      <c r="T1610" s="38">
        <v>2900.6688797400966</v>
      </c>
      <c r="U1610" s="38">
        <v>2930.4070556343345</v>
      </c>
      <c r="V1610" s="38">
        <v>2952.5763611933835</v>
      </c>
      <c r="W1610" s="38">
        <v>2978.7664395461793</v>
      </c>
      <c r="X1610" s="38">
        <v>3015.4543098906802</v>
      </c>
      <c r="Y1610" s="38">
        <v>3049.5749883236872</v>
      </c>
      <c r="Z1610" s="38">
        <v>3079.6433071216593</v>
      </c>
      <c r="AA1610" s="38">
        <v>3108.1316393185289</v>
      </c>
      <c r="AB1610" s="38">
        <v>3135.7552315879343</v>
      </c>
      <c r="AC1610" s="38">
        <v>3147.5883595051778</v>
      </c>
      <c r="AD1610" s="38">
        <v>3153.3907637915499</v>
      </c>
    </row>
    <row r="1611" spans="1:30" x14ac:dyDescent="0.25">
      <c r="A1611" t="s">
        <v>24</v>
      </c>
      <c r="B1611" t="s">
        <v>26</v>
      </c>
      <c r="C1611" s="31" t="s">
        <v>4</v>
      </c>
      <c r="D1611" s="6" t="s">
        <v>47</v>
      </c>
      <c r="E1611" s="38">
        <v>2858</v>
      </c>
      <c r="F1611" s="38">
        <v>2770.6318453359308</v>
      </c>
      <c r="G1611" s="38">
        <v>2715.9406224221393</v>
      </c>
      <c r="H1611" s="38">
        <v>2681.2616865359569</v>
      </c>
      <c r="I1611" s="38">
        <v>2648.0053871038467</v>
      </c>
      <c r="J1611" s="38">
        <v>2686.3326149098775</v>
      </c>
      <c r="K1611" s="38">
        <v>2762.1957209020716</v>
      </c>
      <c r="L1611" s="38">
        <v>2772.7037155475268</v>
      </c>
      <c r="M1611" s="38">
        <v>2755.5522176943819</v>
      </c>
      <c r="N1611" s="38">
        <v>2739.2170317666196</v>
      </c>
      <c r="O1611" s="38">
        <v>2671.6399779735029</v>
      </c>
      <c r="P1611" s="38">
        <v>2630.9080259890479</v>
      </c>
      <c r="Q1611" s="38">
        <v>2598.1398223309943</v>
      </c>
      <c r="R1611" s="38">
        <v>2576.531260709593</v>
      </c>
      <c r="S1611" s="38">
        <v>2594.1932892197997</v>
      </c>
      <c r="T1611" s="38">
        <v>2635.8594827271945</v>
      </c>
      <c r="U1611" s="38">
        <v>2672.9007356473248</v>
      </c>
      <c r="V1611" s="38">
        <v>2744.3735763443533</v>
      </c>
      <c r="W1611" s="38">
        <v>2800.1630822624111</v>
      </c>
      <c r="X1611" s="38">
        <v>2848.5622459715955</v>
      </c>
      <c r="Y1611" s="38">
        <v>2888.3360180022764</v>
      </c>
      <c r="Z1611" s="38">
        <v>2917.540273713123</v>
      </c>
      <c r="AA1611" s="38">
        <v>2939.967416972092</v>
      </c>
      <c r="AB1611" s="38">
        <v>2965.8031293664167</v>
      </c>
      <c r="AC1611" s="38">
        <v>3001.6330688118073</v>
      </c>
      <c r="AD1611" s="38">
        <v>3034.0417847914109</v>
      </c>
    </row>
    <row r="1612" spans="1:30" x14ac:dyDescent="0.25">
      <c r="A1612" t="s">
        <v>24</v>
      </c>
      <c r="B1612" t="s">
        <v>26</v>
      </c>
      <c r="C1612" s="31" t="s">
        <v>4</v>
      </c>
      <c r="D1612" s="6" t="s">
        <v>48</v>
      </c>
      <c r="E1612" s="38">
        <v>2807</v>
      </c>
      <c r="F1612" s="38">
        <v>2796.3636778433711</v>
      </c>
      <c r="G1612" s="38">
        <v>2762.7534982031889</v>
      </c>
      <c r="H1612" s="38">
        <v>2754.4966041028838</v>
      </c>
      <c r="I1612" s="38">
        <v>2745.2019156413712</v>
      </c>
      <c r="J1612" s="38">
        <v>2690.1044656601289</v>
      </c>
      <c r="K1612" s="38">
        <v>2620.9160948266899</v>
      </c>
      <c r="L1612" s="38">
        <v>2578.7783165494911</v>
      </c>
      <c r="M1612" s="38">
        <v>2557.5368997429923</v>
      </c>
      <c r="N1612" s="38">
        <v>2548.6565750930063</v>
      </c>
      <c r="O1612" s="38">
        <v>2598.1124943988611</v>
      </c>
      <c r="P1612" s="38">
        <v>2670.5618874726415</v>
      </c>
      <c r="Q1612" s="38">
        <v>2691.1478867605456</v>
      </c>
      <c r="R1612" s="38">
        <v>2684.843199826445</v>
      </c>
      <c r="S1612" s="38">
        <v>2668.5109718304257</v>
      </c>
      <c r="T1612" s="38">
        <v>2608.5039433900029</v>
      </c>
      <c r="U1612" s="38">
        <v>2565.9291218952258</v>
      </c>
      <c r="V1612" s="38">
        <v>2533.6885203495021</v>
      </c>
      <c r="W1612" s="38">
        <v>2514.3300794874417</v>
      </c>
      <c r="X1612" s="38">
        <v>2530.3140481016335</v>
      </c>
      <c r="Y1612" s="38">
        <v>2569.1366131445775</v>
      </c>
      <c r="Z1612" s="38">
        <v>2610.2121865035806</v>
      </c>
      <c r="AA1612" s="38">
        <v>2677.9798919198447</v>
      </c>
      <c r="AB1612" s="38">
        <v>2734.3837521762493</v>
      </c>
      <c r="AC1612" s="38">
        <v>2782.8580670333345</v>
      </c>
      <c r="AD1612" s="38">
        <v>2822.9264360831576</v>
      </c>
    </row>
    <row r="1613" spans="1:30" x14ac:dyDescent="0.25">
      <c r="A1613" t="s">
        <v>24</v>
      </c>
      <c r="B1613" t="s">
        <v>26</v>
      </c>
      <c r="C1613" s="31" t="s">
        <v>4</v>
      </c>
      <c r="D1613" s="6" t="s">
        <v>49</v>
      </c>
      <c r="E1613" s="38">
        <v>2236</v>
      </c>
      <c r="F1613" s="38">
        <v>2298.5703284047863</v>
      </c>
      <c r="G1613" s="38">
        <v>2360.4191647965908</v>
      </c>
      <c r="H1613" s="38">
        <v>2427.7728924468242</v>
      </c>
      <c r="I1613" s="38">
        <v>2466.0070252857149</v>
      </c>
      <c r="J1613" s="38">
        <v>2476.1288630536828</v>
      </c>
      <c r="K1613" s="38">
        <v>2477.6826916835016</v>
      </c>
      <c r="L1613" s="38">
        <v>2463.6610332427649</v>
      </c>
      <c r="M1613" s="38">
        <v>2464.6586103019981</v>
      </c>
      <c r="N1613" s="38">
        <v>2457.9504181200764</v>
      </c>
      <c r="O1613" s="38">
        <v>2419.4216032500854</v>
      </c>
      <c r="P1613" s="38">
        <v>2371.2664353684086</v>
      </c>
      <c r="Q1613" s="38">
        <v>2342.2790120079108</v>
      </c>
      <c r="R1613" s="38">
        <v>2331.2453039131701</v>
      </c>
      <c r="S1613" s="38">
        <v>2333.871987041588</v>
      </c>
      <c r="T1613" s="38">
        <v>2380.4363577115105</v>
      </c>
      <c r="U1613" s="38">
        <v>2439.6527888232858</v>
      </c>
      <c r="V1613" s="38">
        <v>2458.8996637884643</v>
      </c>
      <c r="W1613" s="38">
        <v>2456.4447988416978</v>
      </c>
      <c r="X1613" s="38">
        <v>2441.1068453854346</v>
      </c>
      <c r="Y1613" s="38">
        <v>2392.1293279326437</v>
      </c>
      <c r="Z1613" s="38">
        <v>2355.1451778672686</v>
      </c>
      <c r="AA1613" s="38">
        <v>2328.3456371052866</v>
      </c>
      <c r="AB1613" s="38">
        <v>2314.1941820608768</v>
      </c>
      <c r="AC1613" s="38">
        <v>2330.1212014791731</v>
      </c>
      <c r="AD1613" s="38">
        <v>2366.1103956708803</v>
      </c>
    </row>
    <row r="1614" spans="1:30" x14ac:dyDescent="0.25">
      <c r="A1614" t="s">
        <v>24</v>
      </c>
      <c r="B1614" t="s">
        <v>26</v>
      </c>
      <c r="C1614" s="31" t="s">
        <v>4</v>
      </c>
      <c r="D1614" s="6" t="s">
        <v>50</v>
      </c>
      <c r="E1614" s="38">
        <v>1822</v>
      </c>
      <c r="F1614" s="38">
        <v>1840.3227861969765</v>
      </c>
      <c r="G1614" s="38">
        <v>1863.6540497306223</v>
      </c>
      <c r="H1614" s="38">
        <v>1865.8427619568788</v>
      </c>
      <c r="I1614" s="38">
        <v>1873.0901616805495</v>
      </c>
      <c r="J1614" s="38">
        <v>1889.2254728014714</v>
      </c>
      <c r="K1614" s="38">
        <v>1935.7048553871753</v>
      </c>
      <c r="L1614" s="38">
        <v>1984.7231047182452</v>
      </c>
      <c r="M1614" s="38">
        <v>2040.2143407332421</v>
      </c>
      <c r="N1614" s="38">
        <v>2078.5171251716079</v>
      </c>
      <c r="O1614" s="38">
        <v>2100.4866583587482</v>
      </c>
      <c r="P1614" s="38">
        <v>2116.4961269150613</v>
      </c>
      <c r="Q1614" s="38">
        <v>2119.4331746502648</v>
      </c>
      <c r="R1614" s="38">
        <v>2127.2868687085497</v>
      </c>
      <c r="S1614" s="38">
        <v>2123.097160656283</v>
      </c>
      <c r="T1614" s="38">
        <v>2094.5132386471732</v>
      </c>
      <c r="U1614" s="38">
        <v>2059.4406858876678</v>
      </c>
      <c r="V1614" s="38">
        <v>2038.844687287075</v>
      </c>
      <c r="W1614" s="38">
        <v>2032.9020072641742</v>
      </c>
      <c r="X1614" s="38">
        <v>2041.3959756047509</v>
      </c>
      <c r="Y1614" s="38">
        <v>2083.9875476616808</v>
      </c>
      <c r="Z1614" s="38">
        <v>2134.159263391422</v>
      </c>
      <c r="AA1614" s="38">
        <v>2154.1197680369037</v>
      </c>
      <c r="AB1614" s="38">
        <v>2156.0990765049864</v>
      </c>
      <c r="AC1614" s="38">
        <v>2145.3418774380616</v>
      </c>
      <c r="AD1614" s="38">
        <v>2107.9089882751796</v>
      </c>
    </row>
    <row r="1615" spans="1:30" x14ac:dyDescent="0.25">
      <c r="A1615" t="s">
        <v>24</v>
      </c>
      <c r="B1615" t="s">
        <v>26</v>
      </c>
      <c r="C1615" s="31" t="s">
        <v>4</v>
      </c>
      <c r="D1615" s="6" t="s">
        <v>51</v>
      </c>
      <c r="E1615" s="38">
        <v>1252</v>
      </c>
      <c r="F1615" s="38">
        <v>1316.6103326693139</v>
      </c>
      <c r="G1615" s="38">
        <v>1343.4033895087653</v>
      </c>
      <c r="H1615" s="38">
        <v>1398.9399386814421</v>
      </c>
      <c r="I1615" s="38">
        <v>1431.9723403761645</v>
      </c>
      <c r="J1615" s="38">
        <v>1499.5124261491583</v>
      </c>
      <c r="K1615" s="38">
        <v>1512.4017761943664</v>
      </c>
      <c r="L1615" s="38">
        <v>1533.0443388676927</v>
      </c>
      <c r="M1615" s="38">
        <v>1541.5676121671256</v>
      </c>
      <c r="N1615" s="38">
        <v>1555.6965527585783</v>
      </c>
      <c r="O1615" s="38">
        <v>1577.8597507080967</v>
      </c>
      <c r="P1615" s="38">
        <v>1621.5992970018071</v>
      </c>
      <c r="Q1615" s="38">
        <v>1666.8018825784607</v>
      </c>
      <c r="R1615" s="38">
        <v>1716.2474278676843</v>
      </c>
      <c r="S1615" s="38">
        <v>1753.5492210066657</v>
      </c>
      <c r="T1615" s="38">
        <v>1778.8571468260502</v>
      </c>
      <c r="U1615" s="38">
        <v>1799.5264556120746</v>
      </c>
      <c r="V1615" s="38">
        <v>1810.1517503192463</v>
      </c>
      <c r="W1615" s="38">
        <v>1821.4031453239795</v>
      </c>
      <c r="X1615" s="38">
        <v>1820.5526727460885</v>
      </c>
      <c r="Y1615" s="38">
        <v>1801.4927052671262</v>
      </c>
      <c r="Z1615" s="38">
        <v>1777.2620196145479</v>
      </c>
      <c r="AA1615" s="38">
        <v>1764.2101114774687</v>
      </c>
      <c r="AB1615" s="38">
        <v>1763.3063781221642</v>
      </c>
      <c r="AC1615" s="38">
        <v>1776.2039364075217</v>
      </c>
      <c r="AD1615" s="38">
        <v>1816.3143435124612</v>
      </c>
    </row>
    <row r="1616" spans="1:30" x14ac:dyDescent="0.25">
      <c r="A1616" t="s">
        <v>24</v>
      </c>
      <c r="B1616" t="s">
        <v>26</v>
      </c>
      <c r="C1616" s="31" t="s">
        <v>4</v>
      </c>
      <c r="D1616" s="6" t="s">
        <v>52</v>
      </c>
      <c r="E1616" s="38">
        <v>757</v>
      </c>
      <c r="F1616" s="38">
        <v>792.31983236680742</v>
      </c>
      <c r="G1616" s="38">
        <v>844.78927358308442</v>
      </c>
      <c r="H1616" s="38">
        <v>896.11328011696673</v>
      </c>
      <c r="I1616" s="38">
        <v>950.3438658351547</v>
      </c>
      <c r="J1616" s="38">
        <v>975.05867998988253</v>
      </c>
      <c r="K1616" s="38">
        <v>1031.2608895631158</v>
      </c>
      <c r="L1616" s="38">
        <v>1063.2231858211137</v>
      </c>
      <c r="M1616" s="38">
        <v>1110.8119946521222</v>
      </c>
      <c r="N1616" s="38">
        <v>1143.9559481379547</v>
      </c>
      <c r="O1616" s="38">
        <v>1199.6354521253022</v>
      </c>
      <c r="P1616" s="38">
        <v>1214.7845981758601</v>
      </c>
      <c r="Q1616" s="38">
        <v>1236.0885819272644</v>
      </c>
      <c r="R1616" s="38">
        <v>1249.7114424395179</v>
      </c>
      <c r="S1616" s="38">
        <v>1266.7749670692726</v>
      </c>
      <c r="T1616" s="38">
        <v>1289.8474461289161</v>
      </c>
      <c r="U1616" s="38">
        <v>1327.5777554018669</v>
      </c>
      <c r="V1616" s="38">
        <v>1366.6702703836634</v>
      </c>
      <c r="W1616" s="38">
        <v>1409.6225077769341</v>
      </c>
      <c r="X1616" s="38">
        <v>1444.1769995773616</v>
      </c>
      <c r="Y1616" s="38">
        <v>1471.0323139180668</v>
      </c>
      <c r="Z1616" s="38">
        <v>1494.1999872244635</v>
      </c>
      <c r="AA1616" s="38">
        <v>1509.4962640389288</v>
      </c>
      <c r="AB1616" s="38">
        <v>1523.8680047873459</v>
      </c>
      <c r="AC1616" s="38">
        <v>1527.0218742977195</v>
      </c>
      <c r="AD1616" s="38">
        <v>1516.4040202955564</v>
      </c>
    </row>
    <row r="1617" spans="1:30" x14ac:dyDescent="0.25">
      <c r="A1617" t="s">
        <v>24</v>
      </c>
      <c r="B1617" t="s">
        <v>26</v>
      </c>
      <c r="C1617" s="31" t="s">
        <v>4</v>
      </c>
      <c r="D1617" s="6" t="s">
        <v>53</v>
      </c>
      <c r="E1617" s="38">
        <v>396</v>
      </c>
      <c r="F1617" s="38">
        <v>386.01364536185827</v>
      </c>
      <c r="G1617" s="38">
        <v>414.1180026216573</v>
      </c>
      <c r="H1617" s="38">
        <v>441.78708684838591</v>
      </c>
      <c r="I1617" s="38">
        <v>474.81809631790389</v>
      </c>
      <c r="J1617" s="38">
        <v>530.28171468505491</v>
      </c>
      <c r="K1617" s="38">
        <v>555.98514576646994</v>
      </c>
      <c r="L1617" s="38">
        <v>593.73332247864744</v>
      </c>
      <c r="M1617" s="38">
        <v>632.27797506330194</v>
      </c>
      <c r="N1617" s="38">
        <v>673.60835466628532</v>
      </c>
      <c r="O1617" s="38">
        <v>698.58962022119499</v>
      </c>
      <c r="P1617" s="38">
        <v>745.05031606130592</v>
      </c>
      <c r="Q1617" s="38">
        <v>775.66503551264884</v>
      </c>
      <c r="R1617" s="38">
        <v>813.65945357440546</v>
      </c>
      <c r="S1617" s="38">
        <v>841.99383503111494</v>
      </c>
      <c r="T1617" s="38">
        <v>883.74241679278794</v>
      </c>
      <c r="U1617" s="38">
        <v>896.84226527978626</v>
      </c>
      <c r="V1617" s="38">
        <v>914.76729357010072</v>
      </c>
      <c r="W1617" s="38">
        <v>928.95626733725533</v>
      </c>
      <c r="X1617" s="38">
        <v>945.86601068499135</v>
      </c>
      <c r="Y1617" s="38">
        <v>968.84742119707039</v>
      </c>
      <c r="Z1617" s="38">
        <v>1000.5107240247808</v>
      </c>
      <c r="AA1617" s="38">
        <v>1033.2672042232805</v>
      </c>
      <c r="AB1617" s="38">
        <v>1069.2184949958719</v>
      </c>
      <c r="AC1617" s="38">
        <v>1099.3409040120259</v>
      </c>
      <c r="AD1617" s="38">
        <v>1125.6879316082491</v>
      </c>
    </row>
    <row r="1618" spans="1:30" x14ac:dyDescent="0.25">
      <c r="A1618" t="s">
        <v>24</v>
      </c>
      <c r="B1618" t="s">
        <v>26</v>
      </c>
      <c r="C1618" s="31" t="s">
        <v>4</v>
      </c>
      <c r="D1618" s="6" t="s">
        <v>1</v>
      </c>
      <c r="E1618" s="38">
        <v>273</v>
      </c>
      <c r="F1618" s="38">
        <v>304.96931037850726</v>
      </c>
      <c r="G1618" s="38">
        <v>307.92202505252095</v>
      </c>
      <c r="H1618" s="38">
        <v>311.21684704931971</v>
      </c>
      <c r="I1618" s="38">
        <v>315.97646850087966</v>
      </c>
      <c r="J1618" s="38">
        <v>318.31647393929046</v>
      </c>
      <c r="K1618" s="38">
        <v>331.28699145177211</v>
      </c>
      <c r="L1618" s="38">
        <v>349.80324543343568</v>
      </c>
      <c r="M1618" s="38">
        <v>368.13921138994391</v>
      </c>
      <c r="N1618" s="38">
        <v>390.4518456637594</v>
      </c>
      <c r="O1618" s="38">
        <v>423.89756220823034</v>
      </c>
      <c r="P1618" s="38">
        <v>447.55021004973548</v>
      </c>
      <c r="Q1618" s="38">
        <v>480.20903191300437</v>
      </c>
      <c r="R1618" s="38">
        <v>514.27900149885193</v>
      </c>
      <c r="S1618" s="38">
        <v>552.05117307902117</v>
      </c>
      <c r="T1618" s="38">
        <v>586.69050022514318</v>
      </c>
      <c r="U1618" s="38">
        <v>630.03998052039935</v>
      </c>
      <c r="V1618" s="38">
        <v>667.87829227153111</v>
      </c>
      <c r="W1618" s="38">
        <v>709.13494645154867</v>
      </c>
      <c r="X1618" s="38">
        <v>746.45725196420631</v>
      </c>
      <c r="Y1618" s="38">
        <v>789.48150626968777</v>
      </c>
      <c r="Z1618" s="38">
        <v>820.49786988699771</v>
      </c>
      <c r="AA1618" s="38">
        <v>851.32384982343058</v>
      </c>
      <c r="AB1618" s="38">
        <v>882.28434669833985</v>
      </c>
      <c r="AC1618" s="38">
        <v>913.27433603060888</v>
      </c>
      <c r="AD1618" s="38">
        <v>952.52468583842222</v>
      </c>
    </row>
    <row r="1619" spans="1:30" x14ac:dyDescent="0.25">
      <c r="A1619" t="s">
        <v>24</v>
      </c>
      <c r="B1619" t="s">
        <v>26</v>
      </c>
      <c r="C1619" s="31" t="s">
        <v>4</v>
      </c>
      <c r="D1619" s="6" t="s">
        <v>0</v>
      </c>
      <c r="E1619" s="38">
        <v>43014</v>
      </c>
      <c r="F1619" s="38">
        <v>43022.765617417717</v>
      </c>
      <c r="G1619" s="38">
        <v>43025.564944546684</v>
      </c>
      <c r="H1619" s="38">
        <v>43045.020299998425</v>
      </c>
      <c r="I1619" s="38">
        <v>43091.256255520479</v>
      </c>
      <c r="J1619" s="38">
        <v>43168.539812700554</v>
      </c>
      <c r="K1619" s="38">
        <v>43257.783045029006</v>
      </c>
      <c r="L1619" s="38">
        <v>43396.233361309445</v>
      </c>
      <c r="M1619" s="38">
        <v>43587.160613006949</v>
      </c>
      <c r="N1619" s="38">
        <v>43834.926541670189</v>
      </c>
      <c r="O1619" s="38">
        <v>44141.029420262574</v>
      </c>
      <c r="P1619" s="38">
        <v>44458.825254468444</v>
      </c>
      <c r="Q1619" s="38">
        <v>44770.577844654217</v>
      </c>
      <c r="R1619" s="38">
        <v>45076.44583795467</v>
      </c>
      <c r="S1619" s="38">
        <v>45378.690391172255</v>
      </c>
      <c r="T1619" s="38">
        <v>45677.341778934897</v>
      </c>
      <c r="U1619" s="38">
        <v>45972.787585647086</v>
      </c>
      <c r="V1619" s="38">
        <v>46266.40667745276</v>
      </c>
      <c r="W1619" s="38">
        <v>46557.904569680097</v>
      </c>
      <c r="X1619" s="38">
        <v>46848.920576064658</v>
      </c>
      <c r="Y1619" s="38">
        <v>47140.686005317242</v>
      </c>
      <c r="Z1619" s="38">
        <v>47433.117529556075</v>
      </c>
      <c r="AA1619" s="38">
        <v>47727.081259805651</v>
      </c>
      <c r="AB1619" s="38">
        <v>48023.536332553405</v>
      </c>
      <c r="AC1619" s="38">
        <v>48322.670895978372</v>
      </c>
      <c r="AD1619" s="38">
        <v>48625.039581191319</v>
      </c>
    </row>
    <row r="1620" spans="1:30" x14ac:dyDescent="0.25">
      <c r="A1620" t="s">
        <v>24</v>
      </c>
      <c r="B1620" t="s">
        <v>26</v>
      </c>
      <c r="C1620" s="31" t="s">
        <v>5</v>
      </c>
      <c r="D1620" s="6" t="s">
        <v>37</v>
      </c>
      <c r="E1620" s="38">
        <v>3397</v>
      </c>
      <c r="F1620" s="38">
        <v>3347.6067013618617</v>
      </c>
      <c r="G1620" s="38">
        <v>3314.3913571089906</v>
      </c>
      <c r="H1620" s="38">
        <v>3285.3969740564644</v>
      </c>
      <c r="I1620" s="38">
        <v>3258.4092574456417</v>
      </c>
      <c r="J1620" s="38">
        <v>3307.1014019333138</v>
      </c>
      <c r="K1620" s="38">
        <v>3318.8607512114791</v>
      </c>
      <c r="L1620" s="38">
        <v>3330.1339029259648</v>
      </c>
      <c r="M1620" s="38">
        <v>3341.3134183389675</v>
      </c>
      <c r="N1620" s="38">
        <v>3352.4607889002973</v>
      </c>
      <c r="O1620" s="38">
        <v>3363.9218203844448</v>
      </c>
      <c r="P1620" s="38">
        <v>3372.0345062572901</v>
      </c>
      <c r="Q1620" s="38">
        <v>3382.5733403784652</v>
      </c>
      <c r="R1620" s="38">
        <v>3394.93651045757</v>
      </c>
      <c r="S1620" s="38">
        <v>3408.2961497506249</v>
      </c>
      <c r="T1620" s="38">
        <v>3422.1004457259378</v>
      </c>
      <c r="U1620" s="38">
        <v>3435.6572246530295</v>
      </c>
      <c r="V1620" s="38">
        <v>3448.8969342714254</v>
      </c>
      <c r="W1620" s="38">
        <v>3461.9629551995695</v>
      </c>
      <c r="X1620" s="38">
        <v>3475.0124767766529</v>
      </c>
      <c r="Y1620" s="38">
        <v>3488.2813686314453</v>
      </c>
      <c r="Z1620" s="38">
        <v>3501.9508535627792</v>
      </c>
      <c r="AA1620" s="38">
        <v>3516.1388320143615</v>
      </c>
      <c r="AB1620" s="38">
        <v>3530.9519726990147</v>
      </c>
      <c r="AC1620" s="38">
        <v>3546.4509109003693</v>
      </c>
      <c r="AD1620" s="38">
        <v>3562.6681319697236</v>
      </c>
    </row>
    <row r="1621" spans="1:30" x14ac:dyDescent="0.25">
      <c r="A1621" t="s">
        <v>24</v>
      </c>
      <c r="B1621" t="s">
        <v>26</v>
      </c>
      <c r="C1621" s="31" t="s">
        <v>5</v>
      </c>
      <c r="D1621" s="6" t="s">
        <v>38</v>
      </c>
      <c r="E1621" s="38">
        <v>3379</v>
      </c>
      <c r="F1621" s="38">
        <v>3354.1023783905866</v>
      </c>
      <c r="G1621" s="38">
        <v>3304.465104315354</v>
      </c>
      <c r="H1621" s="38">
        <v>3274.7443168188347</v>
      </c>
      <c r="I1621" s="38">
        <v>3244.8426133493454</v>
      </c>
      <c r="J1621" s="38">
        <v>3145.9862552697637</v>
      </c>
      <c r="K1621" s="38">
        <v>3112.7009379685046</v>
      </c>
      <c r="L1621" s="38">
        <v>3096.7468017461106</v>
      </c>
      <c r="M1621" s="38">
        <v>3093.7603098333989</v>
      </c>
      <c r="N1621" s="38">
        <v>3099.7986104117854</v>
      </c>
      <c r="O1621" s="38">
        <v>3156.3186586436614</v>
      </c>
      <c r="P1621" s="38">
        <v>3193.407554697581</v>
      </c>
      <c r="Q1621" s="38">
        <v>3225.1933722804006</v>
      </c>
      <c r="R1621" s="38">
        <v>3251.7757072033446</v>
      </c>
      <c r="S1621" s="38">
        <v>3273.0171174509546</v>
      </c>
      <c r="T1621" s="38">
        <v>3288.8180570577215</v>
      </c>
      <c r="U1621" s="38">
        <v>3299.339070239932</v>
      </c>
      <c r="V1621" s="38">
        <v>3311.3133302528204</v>
      </c>
      <c r="W1621" s="38">
        <v>3324.1740611389614</v>
      </c>
      <c r="X1621" s="38">
        <v>3337.4112055745932</v>
      </c>
      <c r="Y1621" s="38">
        <v>3350.5731656698918</v>
      </c>
      <c r="Z1621" s="38">
        <v>3363.214811472049</v>
      </c>
      <c r="AA1621" s="38">
        <v>3375.2982535250148</v>
      </c>
      <c r="AB1621" s="38">
        <v>3386.9748240029676</v>
      </c>
      <c r="AC1621" s="38">
        <v>3398.4399750960883</v>
      </c>
      <c r="AD1621" s="38">
        <v>3409.9545954912223</v>
      </c>
    </row>
    <row r="1622" spans="1:30" x14ac:dyDescent="0.25">
      <c r="A1622" t="s">
        <v>24</v>
      </c>
      <c r="B1622" t="s">
        <v>26</v>
      </c>
      <c r="C1622" s="31" t="s">
        <v>5</v>
      </c>
      <c r="D1622" s="6" t="s">
        <v>39</v>
      </c>
      <c r="E1622" s="38">
        <v>2776</v>
      </c>
      <c r="F1622" s="38">
        <v>2708.7231658175292</v>
      </c>
      <c r="G1622" s="38">
        <v>2664.7825623064405</v>
      </c>
      <c r="H1622" s="38">
        <v>2663.7093855658168</v>
      </c>
      <c r="I1622" s="38">
        <v>2633.5798933193382</v>
      </c>
      <c r="J1622" s="38">
        <v>2606.1505509958783</v>
      </c>
      <c r="K1622" s="38">
        <v>2585.6059835554511</v>
      </c>
      <c r="L1622" s="38">
        <v>2552.4966555091905</v>
      </c>
      <c r="M1622" s="38">
        <v>2530.6032393681444</v>
      </c>
      <c r="N1622" s="38">
        <v>2511.4871843112383</v>
      </c>
      <c r="O1622" s="38">
        <v>2457.9464276359877</v>
      </c>
      <c r="P1622" s="38">
        <v>2444.7961609392737</v>
      </c>
      <c r="Q1622" s="38">
        <v>2444.8261670183597</v>
      </c>
      <c r="R1622" s="38">
        <v>2455.3017704086515</v>
      </c>
      <c r="S1622" s="38">
        <v>2471.7006481521521</v>
      </c>
      <c r="T1622" s="38">
        <v>2510.4272173773516</v>
      </c>
      <c r="U1622" s="38">
        <v>2541.8771844677253</v>
      </c>
      <c r="V1622" s="38">
        <v>2567.9822464857862</v>
      </c>
      <c r="W1622" s="38">
        <v>2588.8623813520512</v>
      </c>
      <c r="X1622" s="38">
        <v>2605.1063875493751</v>
      </c>
      <c r="Y1622" s="38">
        <v>2617.0884456144427</v>
      </c>
      <c r="Z1622" s="38">
        <v>2625.0380647723373</v>
      </c>
      <c r="AA1622" s="38">
        <v>2633.3894894477626</v>
      </c>
      <c r="AB1622" s="38">
        <v>2641.7622749682855</v>
      </c>
      <c r="AC1622" s="38">
        <v>2649.8734429174187</v>
      </c>
      <c r="AD1622" s="38">
        <v>2657.5238732192879</v>
      </c>
    </row>
    <row r="1623" spans="1:30" x14ac:dyDescent="0.25">
      <c r="A1623" t="s">
        <v>24</v>
      </c>
      <c r="B1623" t="s">
        <v>26</v>
      </c>
      <c r="C1623" s="31" t="s">
        <v>5</v>
      </c>
      <c r="D1623" s="6" t="s">
        <v>40</v>
      </c>
      <c r="E1623" s="38">
        <v>2359</v>
      </c>
      <c r="F1623" s="38">
        <v>2282.6122341139467</v>
      </c>
      <c r="G1623" s="38">
        <v>2214.498104827655</v>
      </c>
      <c r="H1623" s="38">
        <v>2126.0242638757568</v>
      </c>
      <c r="I1623" s="38">
        <v>2080.8081745448349</v>
      </c>
      <c r="J1623" s="38">
        <v>2057.2214976614455</v>
      </c>
      <c r="K1623" s="38">
        <v>2033.2786810166158</v>
      </c>
      <c r="L1623" s="38">
        <v>2026.8962095057618</v>
      </c>
      <c r="M1623" s="38">
        <v>2035.4124581528056</v>
      </c>
      <c r="N1623" s="38">
        <v>2035.8932518466279</v>
      </c>
      <c r="O1623" s="38">
        <v>2031.6931590470872</v>
      </c>
      <c r="P1623" s="38">
        <v>2026.2189052183878</v>
      </c>
      <c r="Q1623" s="38">
        <v>2011.3360583096899</v>
      </c>
      <c r="R1623" s="38">
        <v>1998.0283724564556</v>
      </c>
      <c r="S1623" s="38">
        <v>1982.8035595607937</v>
      </c>
      <c r="T1623" s="38">
        <v>1954.6018346536828</v>
      </c>
      <c r="U1623" s="38">
        <v>1946.2871443072518</v>
      </c>
      <c r="V1623" s="38">
        <v>1945.789715245988</v>
      </c>
      <c r="W1623" s="38">
        <v>1956.8275592505192</v>
      </c>
      <c r="X1623" s="38">
        <v>1974.8320006433146</v>
      </c>
      <c r="Y1623" s="38">
        <v>2004.2145562619448</v>
      </c>
      <c r="Z1623" s="38">
        <v>2032.1029569861919</v>
      </c>
      <c r="AA1623" s="38">
        <v>2055.9531848685715</v>
      </c>
      <c r="AB1623" s="38">
        <v>2075.6837903703658</v>
      </c>
      <c r="AC1623" s="38">
        <v>2091.1356080375222</v>
      </c>
      <c r="AD1623" s="38">
        <v>2102.2962798846365</v>
      </c>
    </row>
    <row r="1624" spans="1:30" x14ac:dyDescent="0.25">
      <c r="A1624" t="s">
        <v>24</v>
      </c>
      <c r="B1624" t="s">
        <v>26</v>
      </c>
      <c r="C1624" s="31" t="s">
        <v>5</v>
      </c>
      <c r="D1624" s="6" t="s">
        <v>41</v>
      </c>
      <c r="E1624" s="38">
        <v>2947</v>
      </c>
      <c r="F1624" s="38">
        <v>2798.403989375347</v>
      </c>
      <c r="G1624" s="38">
        <v>2706.5326488785631</v>
      </c>
      <c r="H1624" s="38">
        <v>2612.0415833436373</v>
      </c>
      <c r="I1624" s="38">
        <v>2546.6507126801198</v>
      </c>
      <c r="J1624" s="38">
        <v>2508.1729949835399</v>
      </c>
      <c r="K1624" s="38">
        <v>2475.5634164210392</v>
      </c>
      <c r="L1624" s="38">
        <v>2451.7645190716439</v>
      </c>
      <c r="M1624" s="38">
        <v>2426.6416799304752</v>
      </c>
      <c r="N1624" s="38">
        <v>2421.1280710217829</v>
      </c>
      <c r="O1624" s="38">
        <v>2435.0168421612702</v>
      </c>
      <c r="P1624" s="38">
        <v>2460.0088300108055</v>
      </c>
      <c r="Q1624" s="38">
        <v>2494.1181551561549</v>
      </c>
      <c r="R1624" s="38">
        <v>2527.9140306158242</v>
      </c>
      <c r="S1624" s="38">
        <v>2555.2758861487678</v>
      </c>
      <c r="T1624" s="38">
        <v>2565.8862136090443</v>
      </c>
      <c r="U1624" s="38">
        <v>2567.8103998807064</v>
      </c>
      <c r="V1624" s="38">
        <v>2563.0153416862913</v>
      </c>
      <c r="W1624" s="38">
        <v>2556.5676086285252</v>
      </c>
      <c r="X1624" s="38">
        <v>2545.5334277799143</v>
      </c>
      <c r="Y1624" s="38">
        <v>2533.4581685909243</v>
      </c>
      <c r="Z1624" s="38">
        <v>2533.0685219397624</v>
      </c>
      <c r="AA1624" s="38">
        <v>2540.1155858151451</v>
      </c>
      <c r="AB1624" s="38">
        <v>2561.3685904508711</v>
      </c>
      <c r="AC1624" s="38">
        <v>2591.7219351572467</v>
      </c>
      <c r="AD1624" s="38">
        <v>2629.7275993163385</v>
      </c>
    </row>
    <row r="1625" spans="1:30" x14ac:dyDescent="0.25">
      <c r="A1625" t="s">
        <v>24</v>
      </c>
      <c r="B1625" t="s">
        <v>26</v>
      </c>
      <c r="C1625" s="31" t="s">
        <v>5</v>
      </c>
      <c r="D1625" s="2" t="s">
        <v>42</v>
      </c>
      <c r="E1625" s="38">
        <v>3339</v>
      </c>
      <c r="F1625" s="38">
        <v>3321.702842053061</v>
      </c>
      <c r="G1625" s="38">
        <v>3252.5505798824524</v>
      </c>
      <c r="H1625" s="38">
        <v>3198.0843372170975</v>
      </c>
      <c r="I1625" s="38">
        <v>3161.5226091926934</v>
      </c>
      <c r="J1625" s="38">
        <v>3124.5882018603584</v>
      </c>
      <c r="K1625" s="38">
        <v>3069.1399101856618</v>
      </c>
      <c r="L1625" s="38">
        <v>3037.4188331657724</v>
      </c>
      <c r="M1625" s="38">
        <v>3010.8043092194562</v>
      </c>
      <c r="N1625" s="38">
        <v>3000.0735387398645</v>
      </c>
      <c r="O1625" s="38">
        <v>3010.091217559946</v>
      </c>
      <c r="P1625" s="38">
        <v>3018.262501605569</v>
      </c>
      <c r="Q1625" s="38">
        <v>3024.6540574658184</v>
      </c>
      <c r="R1625" s="38">
        <v>3030.8473691508289</v>
      </c>
      <c r="S1625" s="38">
        <v>3041.049755264266</v>
      </c>
      <c r="T1625" s="38">
        <v>3064.6338636936061</v>
      </c>
      <c r="U1625" s="38">
        <v>3100.5900826117868</v>
      </c>
      <c r="V1625" s="38">
        <v>3142.0321788836659</v>
      </c>
      <c r="W1625" s="38">
        <v>3178.3030300739547</v>
      </c>
      <c r="X1625" s="38">
        <v>3211.2242650884864</v>
      </c>
      <c r="Y1625" s="38">
        <v>3225.800397910195</v>
      </c>
      <c r="Z1625" s="38">
        <v>3230.1854200794969</v>
      </c>
      <c r="AA1625" s="38">
        <v>3230.2785978638926</v>
      </c>
      <c r="AB1625" s="38">
        <v>3225.6061080608165</v>
      </c>
      <c r="AC1625" s="38">
        <v>3216.2097567846067</v>
      </c>
      <c r="AD1625" s="38">
        <v>3211.724576481532</v>
      </c>
    </row>
    <row r="1626" spans="1:30" x14ac:dyDescent="0.25">
      <c r="A1626" t="s">
        <v>24</v>
      </c>
      <c r="B1626" t="s">
        <v>26</v>
      </c>
      <c r="C1626" s="31" t="s">
        <v>5</v>
      </c>
      <c r="D1626" s="4" t="s">
        <v>43</v>
      </c>
      <c r="E1626" s="38">
        <v>3026</v>
      </c>
      <c r="F1626" s="38">
        <v>2976.9572202600011</v>
      </c>
      <c r="G1626" s="38">
        <v>2986.2162018272602</v>
      </c>
      <c r="H1626" s="38">
        <v>3007.5926891744302</v>
      </c>
      <c r="I1626" s="38">
        <v>2999.964998229827</v>
      </c>
      <c r="J1626" s="38">
        <v>2968.4801561520289</v>
      </c>
      <c r="K1626" s="38">
        <v>2980.1416863800796</v>
      </c>
      <c r="L1626" s="38">
        <v>2971.2539355461367</v>
      </c>
      <c r="M1626" s="38">
        <v>2967.360134445305</v>
      </c>
      <c r="N1626" s="38">
        <v>2971.9001620870358</v>
      </c>
      <c r="O1626" s="38">
        <v>2975.4652125859893</v>
      </c>
      <c r="P1626" s="38">
        <v>2970.8841428950977</v>
      </c>
      <c r="Q1626" s="38">
        <v>2969.3894711670969</v>
      </c>
      <c r="R1626" s="38">
        <v>2965.9362433316328</v>
      </c>
      <c r="S1626" s="38">
        <v>2965.2372258619748</v>
      </c>
      <c r="T1626" s="38">
        <v>2972.8497740995276</v>
      </c>
      <c r="U1626" s="38">
        <v>2975.1089536496515</v>
      </c>
      <c r="V1626" s="38">
        <v>2977.5439708069407</v>
      </c>
      <c r="W1626" s="38">
        <v>2982.9710126690702</v>
      </c>
      <c r="X1626" s="38">
        <v>2990.3097759097586</v>
      </c>
      <c r="Y1626" s="38">
        <v>3009.4474020821781</v>
      </c>
      <c r="Z1626" s="38">
        <v>3040.0935001791822</v>
      </c>
      <c r="AA1626" s="38">
        <v>3073.8745069652941</v>
      </c>
      <c r="AB1626" s="38">
        <v>3102.3981926657571</v>
      </c>
      <c r="AC1626" s="38">
        <v>3129.0813367351393</v>
      </c>
      <c r="AD1626" s="38">
        <v>3140.2513248530422</v>
      </c>
    </row>
    <row r="1627" spans="1:30" x14ac:dyDescent="0.25">
      <c r="A1627" t="s">
        <v>24</v>
      </c>
      <c r="B1627" t="s">
        <v>26</v>
      </c>
      <c r="C1627" s="31" t="s">
        <v>5</v>
      </c>
      <c r="D1627" s="2" t="s">
        <v>44</v>
      </c>
      <c r="E1627" s="38">
        <v>2502</v>
      </c>
      <c r="F1627" s="38">
        <v>2535.5925981087798</v>
      </c>
      <c r="G1627" s="38">
        <v>2525.0280220232271</v>
      </c>
      <c r="H1627" s="38">
        <v>2524.1467116068188</v>
      </c>
      <c r="I1627" s="38">
        <v>2553.122072186964</v>
      </c>
      <c r="J1627" s="38">
        <v>2584.6173686479301</v>
      </c>
      <c r="K1627" s="38">
        <v>2570.8046738256967</v>
      </c>
      <c r="L1627" s="38">
        <v>2583.7513544364988</v>
      </c>
      <c r="M1627" s="38">
        <v>2607.7164729361652</v>
      </c>
      <c r="N1627" s="38">
        <v>2623.8250797515557</v>
      </c>
      <c r="O1627" s="38">
        <v>2627.5973731321765</v>
      </c>
      <c r="P1627" s="38">
        <v>2655.0236201074722</v>
      </c>
      <c r="Q1627" s="38">
        <v>2668.3604191078171</v>
      </c>
      <c r="R1627" s="38">
        <v>2678.9554190448771</v>
      </c>
      <c r="S1627" s="38">
        <v>2688.5611781815669</v>
      </c>
      <c r="T1627" s="38">
        <v>2692.3602208433167</v>
      </c>
      <c r="U1627" s="38">
        <v>2690.7071939857342</v>
      </c>
      <c r="V1627" s="38">
        <v>2688.7341296364903</v>
      </c>
      <c r="W1627" s="38">
        <v>2685.7582281859973</v>
      </c>
      <c r="X1627" s="38">
        <v>2683.7680332703248</v>
      </c>
      <c r="Y1627" s="38">
        <v>2687.6792232962257</v>
      </c>
      <c r="Z1627" s="38">
        <v>2687.4073711174678</v>
      </c>
      <c r="AA1627" s="38">
        <v>2687.8655326726807</v>
      </c>
      <c r="AB1627" s="38">
        <v>2691.3774908466071</v>
      </c>
      <c r="AC1627" s="38">
        <v>2695.8006134623733</v>
      </c>
      <c r="AD1627" s="38">
        <v>2709.6625384812332</v>
      </c>
    </row>
    <row r="1628" spans="1:30" x14ac:dyDescent="0.25">
      <c r="A1628" t="s">
        <v>24</v>
      </c>
      <c r="B1628" t="s">
        <v>26</v>
      </c>
      <c r="C1628" s="31" t="s">
        <v>5</v>
      </c>
      <c r="D1628" s="2" t="s">
        <v>45</v>
      </c>
      <c r="E1628" s="38">
        <v>2524</v>
      </c>
      <c r="F1628" s="38">
        <v>2420.8344257604567</v>
      </c>
      <c r="G1628" s="38">
        <v>2375.9405801397838</v>
      </c>
      <c r="H1628" s="38">
        <v>2343.4475982159165</v>
      </c>
      <c r="I1628" s="38">
        <v>2326.1614100332604</v>
      </c>
      <c r="J1628" s="38">
        <v>2330.4001296609413</v>
      </c>
      <c r="K1628" s="38">
        <v>2361.6215689838109</v>
      </c>
      <c r="L1628" s="38">
        <v>2376.5393739926494</v>
      </c>
      <c r="M1628" s="38">
        <v>2401.0295145842556</v>
      </c>
      <c r="N1628" s="38">
        <v>2443.2110685551429</v>
      </c>
      <c r="O1628" s="38">
        <v>2483.1257063311664</v>
      </c>
      <c r="P1628" s="38">
        <v>2494.6194020017942</v>
      </c>
      <c r="Q1628" s="38">
        <v>2515.337973892038</v>
      </c>
      <c r="R1628" s="38">
        <v>2541.9642122545056</v>
      </c>
      <c r="S1628" s="38">
        <v>2564.3512584253222</v>
      </c>
      <c r="T1628" s="38">
        <v>2575.0128530798938</v>
      </c>
      <c r="U1628" s="38">
        <v>2600.8057933891746</v>
      </c>
      <c r="V1628" s="38">
        <v>2617.3655721924824</v>
      </c>
      <c r="W1628" s="38">
        <v>2630.4471909867834</v>
      </c>
      <c r="X1628" s="38">
        <v>2640.0512777947461</v>
      </c>
      <c r="Y1628" s="38">
        <v>2644.8384327177168</v>
      </c>
      <c r="Z1628" s="38">
        <v>2646.0969801775746</v>
      </c>
      <c r="AA1628" s="38">
        <v>2645.1365265971426</v>
      </c>
      <c r="AB1628" s="38">
        <v>2643.1221121916524</v>
      </c>
      <c r="AC1628" s="38">
        <v>2640.5102901982732</v>
      </c>
      <c r="AD1628" s="38">
        <v>2642.7042245231642</v>
      </c>
    </row>
    <row r="1629" spans="1:30" x14ac:dyDescent="0.25">
      <c r="A1629" t="s">
        <v>24</v>
      </c>
      <c r="B1629" t="s">
        <v>26</v>
      </c>
      <c r="C1629" s="31" t="s">
        <v>5</v>
      </c>
      <c r="D1629" s="2" t="s">
        <v>46</v>
      </c>
      <c r="E1629" s="38">
        <v>2592</v>
      </c>
      <c r="F1629" s="38">
        <v>2614.6047857696399</v>
      </c>
      <c r="G1629" s="38">
        <v>2640.0867184062499</v>
      </c>
      <c r="H1629" s="38">
        <v>2589.4149155963455</v>
      </c>
      <c r="I1629" s="38">
        <v>2558.23759483401</v>
      </c>
      <c r="J1629" s="38">
        <v>2508.195444769241</v>
      </c>
      <c r="K1629" s="38">
        <v>2420.5558479260749</v>
      </c>
      <c r="L1629" s="38">
        <v>2379.9099410638646</v>
      </c>
      <c r="M1629" s="38">
        <v>2356.2586388901545</v>
      </c>
      <c r="N1629" s="38">
        <v>2353.6163624101791</v>
      </c>
      <c r="O1629" s="38">
        <v>2372.7308615772276</v>
      </c>
      <c r="P1629" s="38">
        <v>2414.970892393691</v>
      </c>
      <c r="Q1629" s="38">
        <v>2451.2644922499758</v>
      </c>
      <c r="R1629" s="38">
        <v>2492.2826061483938</v>
      </c>
      <c r="S1629" s="38">
        <v>2541.3283394544733</v>
      </c>
      <c r="T1629" s="38">
        <v>2583.4411555553793</v>
      </c>
      <c r="U1629" s="38">
        <v>2603.1187790886447</v>
      </c>
      <c r="V1629" s="38">
        <v>2625.1842925695705</v>
      </c>
      <c r="W1629" s="38">
        <v>2651.9071772992529</v>
      </c>
      <c r="X1629" s="38">
        <v>2678.1377989708039</v>
      </c>
      <c r="Y1629" s="38">
        <v>2695.1782525209937</v>
      </c>
      <c r="Z1629" s="38">
        <v>2722.8221912940517</v>
      </c>
      <c r="AA1629" s="38">
        <v>2743.3148400397877</v>
      </c>
      <c r="AB1629" s="38">
        <v>2759.5581167826413</v>
      </c>
      <c r="AC1629" s="38">
        <v>2770.8279814117905</v>
      </c>
      <c r="AD1629" s="38">
        <v>2777.2445019639063</v>
      </c>
    </row>
    <row r="1630" spans="1:30" x14ac:dyDescent="0.25">
      <c r="A1630" t="s">
        <v>24</v>
      </c>
      <c r="B1630" t="s">
        <v>26</v>
      </c>
      <c r="C1630" s="31" t="s">
        <v>5</v>
      </c>
      <c r="D1630" s="2" t="s">
        <v>47</v>
      </c>
      <c r="E1630" s="38">
        <v>2662</v>
      </c>
      <c r="F1630" s="38">
        <v>2584.4146457594006</v>
      </c>
      <c r="G1630" s="38">
        <v>2496.8890147067359</v>
      </c>
      <c r="H1630" s="38">
        <v>2507.4252747778928</v>
      </c>
      <c r="I1630" s="38">
        <v>2471.2623341523827</v>
      </c>
      <c r="J1630" s="38">
        <v>2464.7194372112594</v>
      </c>
      <c r="K1630" s="38">
        <v>2494.0506190379742</v>
      </c>
      <c r="L1630" s="38">
        <v>2517.34794911785</v>
      </c>
      <c r="M1630" s="38">
        <v>2485.1746798021068</v>
      </c>
      <c r="N1630" s="38">
        <v>2458.9004101404221</v>
      </c>
      <c r="O1630" s="38">
        <v>2413.6448404946236</v>
      </c>
      <c r="P1630" s="38">
        <v>2347.2638839860347</v>
      </c>
      <c r="Q1630" s="38">
        <v>2315.8625994217091</v>
      </c>
      <c r="R1630" s="38">
        <v>2299.3261187287644</v>
      </c>
      <c r="S1630" s="38">
        <v>2302.9908114945442</v>
      </c>
      <c r="T1630" s="38">
        <v>2325.3471036687579</v>
      </c>
      <c r="U1630" s="38">
        <v>2366.3652864171122</v>
      </c>
      <c r="V1630" s="38">
        <v>2409.2726355905993</v>
      </c>
      <c r="W1630" s="38">
        <v>2454.7969173019233</v>
      </c>
      <c r="X1630" s="38">
        <v>2504.1079719747454</v>
      </c>
      <c r="Y1630" s="38">
        <v>2546.5186330213201</v>
      </c>
      <c r="Z1630" s="38">
        <v>2571.0139848103286</v>
      </c>
      <c r="AA1630" s="38">
        <v>2593.9381068527427</v>
      </c>
      <c r="AB1630" s="38">
        <v>2620.2157777513885</v>
      </c>
      <c r="AC1630" s="38">
        <v>2648.3449194188142</v>
      </c>
      <c r="AD1630" s="38">
        <v>2668.9978313560364</v>
      </c>
    </row>
    <row r="1631" spans="1:30" x14ac:dyDescent="0.25">
      <c r="A1631" t="s">
        <v>24</v>
      </c>
      <c r="B1631" t="s">
        <v>26</v>
      </c>
      <c r="C1631" s="31" t="s">
        <v>5</v>
      </c>
      <c r="D1631" s="2" t="s">
        <v>48</v>
      </c>
      <c r="E1631" s="38">
        <v>2390</v>
      </c>
      <c r="F1631" s="38">
        <v>2454.6870579958522</v>
      </c>
      <c r="G1631" s="38">
        <v>2448.9171966007361</v>
      </c>
      <c r="H1631" s="38">
        <v>2389.2058044454429</v>
      </c>
      <c r="I1631" s="38">
        <v>2355.9755998928558</v>
      </c>
      <c r="J1631" s="38">
        <v>2331.3556791248534</v>
      </c>
      <c r="K1631" s="38">
        <v>2275.0835238755026</v>
      </c>
      <c r="L1631" s="38">
        <v>2216.2705479182378</v>
      </c>
      <c r="M1631" s="38">
        <v>2225.7971808851453</v>
      </c>
      <c r="N1631" s="38">
        <v>2214.2987773218379</v>
      </c>
      <c r="O1631" s="38">
        <v>2231.7643005094787</v>
      </c>
      <c r="P1631" s="38">
        <v>2268.0434635452134</v>
      </c>
      <c r="Q1631" s="38">
        <v>2290.6610678557422</v>
      </c>
      <c r="R1631" s="38">
        <v>2269.9732394756802</v>
      </c>
      <c r="S1631" s="38">
        <v>2245.5127624872321</v>
      </c>
      <c r="T1631" s="38">
        <v>2201.6923243224419</v>
      </c>
      <c r="U1631" s="38">
        <v>2146.8733948162735</v>
      </c>
      <c r="V1631" s="38">
        <v>2119.3554261288664</v>
      </c>
      <c r="W1631" s="38">
        <v>2106.0602533119795</v>
      </c>
      <c r="X1631" s="38">
        <v>2112.2815399139054</v>
      </c>
      <c r="Y1631" s="38">
        <v>2135.4846370598621</v>
      </c>
      <c r="Z1631" s="38">
        <v>2173.6268654048263</v>
      </c>
      <c r="AA1631" s="38">
        <v>2217.2269866571551</v>
      </c>
      <c r="AB1631" s="38">
        <v>2261.8100645482482</v>
      </c>
      <c r="AC1631" s="38">
        <v>2307.3670485693669</v>
      </c>
      <c r="AD1631" s="38">
        <v>2346.5097982627917</v>
      </c>
    </row>
    <row r="1632" spans="1:30" x14ac:dyDescent="0.25">
      <c r="A1632" t="s">
        <v>24</v>
      </c>
      <c r="B1632" t="s">
        <v>26</v>
      </c>
      <c r="C1632" s="31" t="s">
        <v>5</v>
      </c>
      <c r="D1632" s="2" t="s">
        <v>49</v>
      </c>
      <c r="E1632" s="38">
        <v>1839</v>
      </c>
      <c r="F1632" s="38">
        <v>1864.5056787512131</v>
      </c>
      <c r="G1632" s="38">
        <v>1890.843450994982</v>
      </c>
      <c r="H1632" s="38">
        <v>1953.1817966429057</v>
      </c>
      <c r="I1632" s="38">
        <v>1995.0075595413634</v>
      </c>
      <c r="J1632" s="38">
        <v>1996.5119697573873</v>
      </c>
      <c r="K1632" s="38">
        <v>2044.4637799872744</v>
      </c>
      <c r="L1632" s="38">
        <v>2046.9255327931096</v>
      </c>
      <c r="M1632" s="38">
        <v>2015.5862852050541</v>
      </c>
      <c r="N1632" s="38">
        <v>1995.6345169244541</v>
      </c>
      <c r="O1632" s="38">
        <v>1979.5206040969629</v>
      </c>
      <c r="P1632" s="38">
        <v>1944.6066116811428</v>
      </c>
      <c r="Q1632" s="38">
        <v>1909.0199670162219</v>
      </c>
      <c r="R1632" s="38">
        <v>1918.4031761578594</v>
      </c>
      <c r="S1632" s="38">
        <v>1918.3971078602676</v>
      </c>
      <c r="T1632" s="38">
        <v>1941.3621902506102</v>
      </c>
      <c r="U1632" s="38">
        <v>1972.5389633547493</v>
      </c>
      <c r="V1632" s="38">
        <v>1989.6102778048003</v>
      </c>
      <c r="W1632" s="38">
        <v>1974.8427451215812</v>
      </c>
      <c r="X1632" s="38">
        <v>1953.6746443791053</v>
      </c>
      <c r="Y1632" s="38">
        <v>1915.8808100880174</v>
      </c>
      <c r="Z1632" s="38">
        <v>1872.8079732904012</v>
      </c>
      <c r="AA1632" s="38">
        <v>1850.6534079924395</v>
      </c>
      <c r="AB1632" s="38">
        <v>1841.0148230979573</v>
      </c>
      <c r="AC1632" s="38">
        <v>1848.432295106091</v>
      </c>
      <c r="AD1632" s="38">
        <v>1870.0888766333196</v>
      </c>
    </row>
    <row r="1633" spans="1:30" x14ac:dyDescent="0.25">
      <c r="A1633" t="s">
        <v>24</v>
      </c>
      <c r="B1633" t="s">
        <v>26</v>
      </c>
      <c r="C1633" s="31" t="s">
        <v>5</v>
      </c>
      <c r="D1633" s="2" t="s">
        <v>50</v>
      </c>
      <c r="E1633" s="38">
        <v>1409</v>
      </c>
      <c r="F1633" s="38">
        <v>1396.1277140409313</v>
      </c>
      <c r="G1633" s="38">
        <v>1440.5210143462637</v>
      </c>
      <c r="H1633" s="38">
        <v>1475.3469341606806</v>
      </c>
      <c r="I1633" s="38">
        <v>1490.7954741225458</v>
      </c>
      <c r="J1633" s="38">
        <v>1500.1811220522309</v>
      </c>
      <c r="K1633" s="38">
        <v>1522.7916887926006</v>
      </c>
      <c r="L1633" s="38">
        <v>1546.3879304185866</v>
      </c>
      <c r="M1633" s="38">
        <v>1594.1901501646062</v>
      </c>
      <c r="N1633" s="38">
        <v>1631.0788579922446</v>
      </c>
      <c r="O1633" s="38">
        <v>1643.756859718548</v>
      </c>
      <c r="P1633" s="38">
        <v>1685.3439989552789</v>
      </c>
      <c r="Q1633" s="38">
        <v>1695.0183504875451</v>
      </c>
      <c r="R1633" s="38">
        <v>1681.0802544874673</v>
      </c>
      <c r="S1633" s="38">
        <v>1668.622004067638</v>
      </c>
      <c r="T1633" s="38">
        <v>1655.5865147292868</v>
      </c>
      <c r="U1633" s="38">
        <v>1630.2957540760167</v>
      </c>
      <c r="V1633" s="38">
        <v>1606.3065611945688</v>
      </c>
      <c r="W1633" s="38">
        <v>1613.3841829904068</v>
      </c>
      <c r="X1633" s="38">
        <v>1618.1419380697587</v>
      </c>
      <c r="Y1633" s="38">
        <v>1641.7729181774284</v>
      </c>
      <c r="Z1633" s="38">
        <v>1668.5878743132969</v>
      </c>
      <c r="AA1633" s="38">
        <v>1682.822670120074</v>
      </c>
      <c r="AB1633" s="38">
        <v>1673.2103227883231</v>
      </c>
      <c r="AC1633" s="38">
        <v>1657.1012080289845</v>
      </c>
      <c r="AD1633" s="38">
        <v>1626.38453568761</v>
      </c>
    </row>
    <row r="1634" spans="1:30" x14ac:dyDescent="0.25">
      <c r="A1634" t="s">
        <v>24</v>
      </c>
      <c r="B1634" t="s">
        <v>26</v>
      </c>
      <c r="C1634" s="31" t="s">
        <v>5</v>
      </c>
      <c r="D1634" s="2" t="s">
        <v>51</v>
      </c>
      <c r="E1634" s="38">
        <v>1001</v>
      </c>
      <c r="F1634" s="38">
        <v>1041.1565702690652</v>
      </c>
      <c r="G1634" s="38">
        <v>1093.278237861954</v>
      </c>
      <c r="H1634" s="38">
        <v>1104.0388433213409</v>
      </c>
      <c r="I1634" s="38">
        <v>1118.5061081762735</v>
      </c>
      <c r="J1634" s="38">
        <v>1172.551241796059</v>
      </c>
      <c r="K1634" s="38">
        <v>1165.9072845438266</v>
      </c>
      <c r="L1634" s="38">
        <v>1200.1187283219108</v>
      </c>
      <c r="M1634" s="38">
        <v>1231.1277695224085</v>
      </c>
      <c r="N1634" s="38">
        <v>1249.1542453326517</v>
      </c>
      <c r="O1634" s="38">
        <v>1263.2144351026466</v>
      </c>
      <c r="P1634" s="38">
        <v>1288.4207961636239</v>
      </c>
      <c r="Q1634" s="38">
        <v>1312.8285927512288</v>
      </c>
      <c r="R1634" s="38">
        <v>1353.2901023581278</v>
      </c>
      <c r="S1634" s="38">
        <v>1386.224113072921</v>
      </c>
      <c r="T1634" s="38">
        <v>1401.6668415270733</v>
      </c>
      <c r="U1634" s="38">
        <v>1435.7399469281611</v>
      </c>
      <c r="V1634" s="38">
        <v>1447.0010234662245</v>
      </c>
      <c r="W1634" s="38">
        <v>1441.6147236691909</v>
      </c>
      <c r="X1634" s="38">
        <v>1434.0698321106415</v>
      </c>
      <c r="Y1634" s="38">
        <v>1424.9029032845208</v>
      </c>
      <c r="Z1634" s="38">
        <v>1407.0534376793862</v>
      </c>
      <c r="AA1634" s="38">
        <v>1391.3099252990908</v>
      </c>
      <c r="AB1634" s="38">
        <v>1398.4085889128087</v>
      </c>
      <c r="AC1634" s="38">
        <v>1406.2874256186719</v>
      </c>
      <c r="AD1634" s="38">
        <v>1429.8797605974844</v>
      </c>
    </row>
    <row r="1635" spans="1:30" x14ac:dyDescent="0.25">
      <c r="A1635" t="s">
        <v>24</v>
      </c>
      <c r="B1635" t="s">
        <v>26</v>
      </c>
      <c r="C1635" s="31" t="s">
        <v>5</v>
      </c>
      <c r="D1635" s="2" t="s">
        <v>52</v>
      </c>
      <c r="E1635" s="38">
        <v>586</v>
      </c>
      <c r="F1635" s="38">
        <v>650.59479942411986</v>
      </c>
      <c r="G1635" s="38">
        <v>688.6081100920951</v>
      </c>
      <c r="H1635" s="38">
        <v>719.89640092554669</v>
      </c>
      <c r="I1635" s="38">
        <v>772.07185190385144</v>
      </c>
      <c r="J1635" s="38">
        <v>815.88048513308991</v>
      </c>
      <c r="K1635" s="38">
        <v>854.29394568105965</v>
      </c>
      <c r="L1635" s="38">
        <v>899.75516044699839</v>
      </c>
      <c r="M1635" s="38">
        <v>914.50004697140093</v>
      </c>
      <c r="N1635" s="38">
        <v>932.66881563438835</v>
      </c>
      <c r="O1635" s="38">
        <v>979.09334925583789</v>
      </c>
      <c r="P1635" s="38">
        <v>979.7894149525514</v>
      </c>
      <c r="Q1635" s="38">
        <v>1010.0180154424465</v>
      </c>
      <c r="R1635" s="38">
        <v>1038.076520991548</v>
      </c>
      <c r="S1635" s="38">
        <v>1056.0265994787756</v>
      </c>
      <c r="T1635" s="38">
        <v>1071.5282742593199</v>
      </c>
      <c r="U1635" s="38">
        <v>1095.2360047746258</v>
      </c>
      <c r="V1635" s="38">
        <v>1118.7018634911394</v>
      </c>
      <c r="W1635" s="38">
        <v>1153.6515714737318</v>
      </c>
      <c r="X1635" s="38">
        <v>1183.5547069744239</v>
      </c>
      <c r="Y1635" s="38">
        <v>1201.328260849484</v>
      </c>
      <c r="Z1635" s="38">
        <v>1231.9025033113826</v>
      </c>
      <c r="AA1635" s="38">
        <v>1245.383225113957</v>
      </c>
      <c r="AB1635" s="38">
        <v>1246.090476594544</v>
      </c>
      <c r="AC1635" s="38">
        <v>1242.903570504556</v>
      </c>
      <c r="AD1635" s="38">
        <v>1237.5589327723908</v>
      </c>
    </row>
    <row r="1636" spans="1:30" x14ac:dyDescent="0.25">
      <c r="A1636" t="s">
        <v>24</v>
      </c>
      <c r="B1636" t="s">
        <v>26</v>
      </c>
      <c r="C1636" s="31" t="s">
        <v>5</v>
      </c>
      <c r="D1636" s="2" t="s">
        <v>53</v>
      </c>
      <c r="E1636" s="38">
        <v>359</v>
      </c>
      <c r="F1636" s="38">
        <v>379.32480148632766</v>
      </c>
      <c r="G1636" s="38">
        <v>387.01374066198542</v>
      </c>
      <c r="H1636" s="38">
        <v>402.09905008314257</v>
      </c>
      <c r="I1636" s="38">
        <v>430.46135592095436</v>
      </c>
      <c r="J1636" s="38">
        <v>459.1058781992117</v>
      </c>
      <c r="K1636" s="38">
        <v>506.47028995492633</v>
      </c>
      <c r="L1636" s="38">
        <v>535.58049224949843</v>
      </c>
      <c r="M1636" s="38">
        <v>562.76432747092099</v>
      </c>
      <c r="N1636" s="38">
        <v>604.28232236991471</v>
      </c>
      <c r="O1636" s="38">
        <v>640.59008255305878</v>
      </c>
      <c r="P1636" s="38">
        <v>677.55250096816303</v>
      </c>
      <c r="Q1636" s="38">
        <v>717.09484320667514</v>
      </c>
      <c r="R1636" s="38">
        <v>733.99153625036217</v>
      </c>
      <c r="S1636" s="38">
        <v>753.39425059684322</v>
      </c>
      <c r="T1636" s="38">
        <v>791.65748185327845</v>
      </c>
      <c r="U1636" s="38">
        <v>795.96616242415803</v>
      </c>
      <c r="V1636" s="38">
        <v>822.1243345598067</v>
      </c>
      <c r="W1636" s="38">
        <v>846.40298912768776</v>
      </c>
      <c r="X1636" s="38">
        <v>863.9580171697587</v>
      </c>
      <c r="Y1636" s="38">
        <v>881.03854657633872</v>
      </c>
      <c r="Z1636" s="38">
        <v>903.59073347068477</v>
      </c>
      <c r="AA1636" s="38">
        <v>926.89438649595297</v>
      </c>
      <c r="AB1636" s="38">
        <v>957.9370819407402</v>
      </c>
      <c r="AC1636" s="38">
        <v>985.65058832608906</v>
      </c>
      <c r="AD1636" s="38">
        <v>1005.2046636264954</v>
      </c>
    </row>
    <row r="1637" spans="1:30" x14ac:dyDescent="0.25">
      <c r="A1637" t="s">
        <v>24</v>
      </c>
      <c r="B1637" t="s">
        <v>26</v>
      </c>
      <c r="C1637" s="31" t="s">
        <v>5</v>
      </c>
      <c r="D1637" s="2" t="s">
        <v>1</v>
      </c>
      <c r="E1637" s="38">
        <v>351</v>
      </c>
      <c r="F1637" s="38">
        <v>355.37875166830401</v>
      </c>
      <c r="G1637" s="38">
        <v>365.17657975189383</v>
      </c>
      <c r="H1637" s="38">
        <v>387.0096544736989</v>
      </c>
      <c r="I1637" s="38">
        <v>390.5767961044445</v>
      </c>
      <c r="J1637" s="38">
        <v>396.72452110284388</v>
      </c>
      <c r="K1637" s="38">
        <v>410.20401152259069</v>
      </c>
      <c r="L1637" s="38">
        <v>420.28674745344</v>
      </c>
      <c r="M1637" s="38">
        <v>443.4313576904845</v>
      </c>
      <c r="N1637" s="38">
        <v>463.9311174569728</v>
      </c>
      <c r="O1637" s="38">
        <v>486.80371117440126</v>
      </c>
      <c r="P1637" s="38">
        <v>526.51831651565385</v>
      </c>
      <c r="Q1637" s="38">
        <v>551.50510610509991</v>
      </c>
      <c r="R1637" s="38">
        <v>583.88223424031219</v>
      </c>
      <c r="S1637" s="38">
        <v>623.3439626091639</v>
      </c>
      <c r="T1637" s="38">
        <v>660.39647478669201</v>
      </c>
      <c r="U1637" s="38">
        <v>710.97240990378464</v>
      </c>
      <c r="V1637" s="38">
        <v>752.35569457256497</v>
      </c>
      <c r="W1637" s="38">
        <v>783.23453508494811</v>
      </c>
      <c r="X1637" s="38">
        <v>820.41792804036027</v>
      </c>
      <c r="Y1637" s="38">
        <v>867.82261648241956</v>
      </c>
      <c r="Z1637" s="38">
        <v>900.98058740858187</v>
      </c>
      <c r="AA1637" s="38">
        <v>942.6229183839298</v>
      </c>
      <c r="AB1637" s="38">
        <v>975.99593355143156</v>
      </c>
      <c r="AC1637" s="38">
        <v>1009.6145925577678</v>
      </c>
      <c r="AD1637" s="38">
        <v>1050.7158262740675</v>
      </c>
    </row>
    <row r="1638" spans="1:30" x14ac:dyDescent="0.25">
      <c r="A1638" t="s">
        <v>24</v>
      </c>
      <c r="B1638" t="s">
        <v>26</v>
      </c>
      <c r="C1638" s="31" t="s">
        <v>5</v>
      </c>
      <c r="D1638" s="2" t="s">
        <v>0</v>
      </c>
      <c r="E1638" s="38">
        <v>39438</v>
      </c>
      <c r="F1638" s="38">
        <v>39087.33036040642</v>
      </c>
      <c r="G1638" s="38">
        <v>38795.739224732613</v>
      </c>
      <c r="H1638" s="38">
        <v>38562.806534301766</v>
      </c>
      <c r="I1638" s="38">
        <v>38387.95641563071</v>
      </c>
      <c r="J1638" s="38">
        <v>38277.944336311375</v>
      </c>
      <c r="K1638" s="38">
        <v>38201.538600870168</v>
      </c>
      <c r="L1638" s="38">
        <v>38189.584615683227</v>
      </c>
      <c r="M1638" s="38">
        <v>38243.471973411244</v>
      </c>
      <c r="N1638" s="38">
        <v>38363.343181208402</v>
      </c>
      <c r="O1638" s="38">
        <v>38552.29546196451</v>
      </c>
      <c r="P1638" s="38">
        <v>38767.765502894632</v>
      </c>
      <c r="Q1638" s="38">
        <v>38989.062049312481</v>
      </c>
      <c r="R1638" s="38">
        <v>39215.965423762202</v>
      </c>
      <c r="S1638" s="38">
        <v>39446.132729918296</v>
      </c>
      <c r="T1638" s="38">
        <v>39679.368841092917</v>
      </c>
      <c r="U1638" s="38">
        <v>39915.28974896852</v>
      </c>
      <c r="V1638" s="38">
        <v>40152.585528840027</v>
      </c>
      <c r="W1638" s="38">
        <v>40391.769122866135</v>
      </c>
      <c r="X1638" s="38">
        <v>40631.593227990663</v>
      </c>
      <c r="Y1638" s="38">
        <v>40871.308738835352</v>
      </c>
      <c r="Z1638" s="38">
        <v>41111.544631269775</v>
      </c>
      <c r="AA1638" s="38">
        <v>41352.216976725002</v>
      </c>
      <c r="AB1638" s="38">
        <v>41593.486542224418</v>
      </c>
      <c r="AC1638" s="38">
        <v>41835.75349883116</v>
      </c>
      <c r="AD1638" s="38">
        <v>42079.097871394282</v>
      </c>
    </row>
    <row r="1639" spans="1:30" x14ac:dyDescent="0.25">
      <c r="A1639" t="s">
        <v>24</v>
      </c>
      <c r="B1639" t="s">
        <v>26</v>
      </c>
      <c r="C1639" s="31" t="s">
        <v>6</v>
      </c>
      <c r="D1639" s="2" t="s">
        <v>37</v>
      </c>
      <c r="E1639" s="38">
        <v>7043</v>
      </c>
      <c r="F1639" s="38">
        <v>6966.4844052821918</v>
      </c>
      <c r="G1639" s="38">
        <v>6891.0676850242253</v>
      </c>
      <c r="H1639" s="38">
        <v>6814.2011013739939</v>
      </c>
      <c r="I1639" s="38">
        <v>6790.1506551369148</v>
      </c>
      <c r="J1639" s="38">
        <v>6840.1601221674428</v>
      </c>
      <c r="K1639" s="38">
        <v>6863.8156100022234</v>
      </c>
      <c r="L1639" s="38">
        <v>6886.5066235143668</v>
      </c>
      <c r="M1639" s="38">
        <v>6908.9727487410928</v>
      </c>
      <c r="N1639" s="38">
        <v>6931.3194596248613</v>
      </c>
      <c r="O1639" s="38">
        <v>6954.3852110095568</v>
      </c>
      <c r="P1639" s="38">
        <v>6970.6814225629287</v>
      </c>
      <c r="Q1639" s="38">
        <v>6992.1533000246218</v>
      </c>
      <c r="R1639" s="38">
        <v>7017.6037082017274</v>
      </c>
      <c r="S1639" s="38">
        <v>7045.2867055902134</v>
      </c>
      <c r="T1639" s="38">
        <v>7073.8886100668196</v>
      </c>
      <c r="U1639" s="38">
        <v>7102.0281860016466</v>
      </c>
      <c r="V1639" s="38">
        <v>7129.5712149627388</v>
      </c>
      <c r="W1639" s="38">
        <v>7156.835827558567</v>
      </c>
      <c r="X1639" s="38">
        <v>7184.0707963925179</v>
      </c>
      <c r="Y1639" s="38">
        <v>7211.7140174032047</v>
      </c>
      <c r="Z1639" s="38">
        <v>7240.168002092757</v>
      </c>
      <c r="AA1639" s="38">
        <v>7269.6971242907694</v>
      </c>
      <c r="AB1639" s="38">
        <v>7300.4910944690118</v>
      </c>
      <c r="AC1639" s="38">
        <v>7332.693970119215</v>
      </c>
      <c r="AD1639" s="38">
        <v>7366.350307335194</v>
      </c>
    </row>
    <row r="1640" spans="1:30" x14ac:dyDescent="0.25">
      <c r="A1640" t="s">
        <v>24</v>
      </c>
      <c r="B1640" t="s">
        <v>26</v>
      </c>
      <c r="C1640" s="31" t="s">
        <v>6</v>
      </c>
      <c r="D1640" s="2" t="s">
        <v>38</v>
      </c>
      <c r="E1640" s="38">
        <v>6836</v>
      </c>
      <c r="F1640" s="38">
        <v>6770.7427225911542</v>
      </c>
      <c r="G1640" s="38">
        <v>6658.9862493802239</v>
      </c>
      <c r="H1640" s="38">
        <v>6632.8780017752961</v>
      </c>
      <c r="I1640" s="38">
        <v>6573.6173534015525</v>
      </c>
      <c r="J1640" s="38">
        <v>6433.5706895067133</v>
      </c>
      <c r="K1640" s="38">
        <v>6383.5223481238972</v>
      </c>
      <c r="L1640" s="38">
        <v>6348.729862047654</v>
      </c>
      <c r="M1640" s="38">
        <v>6333.6588148710698</v>
      </c>
      <c r="N1640" s="38">
        <v>6366.3706370447708</v>
      </c>
      <c r="O1640" s="38">
        <v>6452.2886523032303</v>
      </c>
      <c r="P1640" s="38">
        <v>6528.0966574986687</v>
      </c>
      <c r="Q1640" s="38">
        <v>6592.975202383609</v>
      </c>
      <c r="R1640" s="38">
        <v>6646.9274519598957</v>
      </c>
      <c r="S1640" s="38">
        <v>6689.8522036062732</v>
      </c>
      <c r="T1640" s="38">
        <v>6721.7245210075935</v>
      </c>
      <c r="U1640" s="38">
        <v>6742.8557797821659</v>
      </c>
      <c r="V1640" s="38">
        <v>6767.0456212108529</v>
      </c>
      <c r="W1640" s="38">
        <v>6793.1670567296733</v>
      </c>
      <c r="X1640" s="38">
        <v>6820.1580916798503</v>
      </c>
      <c r="Y1640" s="38">
        <v>6846.9994616539489</v>
      </c>
      <c r="Z1640" s="38">
        <v>6872.8087799704208</v>
      </c>
      <c r="AA1640" s="38">
        <v>6897.5167374528146</v>
      </c>
      <c r="AB1640" s="38">
        <v>6921.440673714078</v>
      </c>
      <c r="AC1640" s="38">
        <v>6944.937619702936</v>
      </c>
      <c r="AD1640" s="38">
        <v>6968.5126528468536</v>
      </c>
    </row>
    <row r="1641" spans="1:30" x14ac:dyDescent="0.25">
      <c r="A1641" t="s">
        <v>24</v>
      </c>
      <c r="B1641" t="s">
        <v>26</v>
      </c>
      <c r="C1641" s="31" t="s">
        <v>6</v>
      </c>
      <c r="D1641" s="2" t="s">
        <v>39</v>
      </c>
      <c r="E1641" s="38">
        <v>5693</v>
      </c>
      <c r="F1641" s="38">
        <v>5658.9723592367809</v>
      </c>
      <c r="G1641" s="38">
        <v>5623.9915333830886</v>
      </c>
      <c r="H1641" s="38">
        <v>5620.8597744885092</v>
      </c>
      <c r="I1641" s="38">
        <v>5538.3365492452485</v>
      </c>
      <c r="J1641" s="38">
        <v>5492.1140727656984</v>
      </c>
      <c r="K1641" s="38">
        <v>5441.8277703364483</v>
      </c>
      <c r="L1641" s="38">
        <v>5370.234957895389</v>
      </c>
      <c r="M1641" s="38">
        <v>5345.5820523675811</v>
      </c>
      <c r="N1641" s="38">
        <v>5305.6463748550013</v>
      </c>
      <c r="O1641" s="38">
        <v>5231.9748866989012</v>
      </c>
      <c r="P1641" s="38">
        <v>5214.2612233942673</v>
      </c>
      <c r="Q1641" s="38">
        <v>5212.142077490882</v>
      </c>
      <c r="R1641" s="38">
        <v>5228.5507898913329</v>
      </c>
      <c r="S1641" s="38">
        <v>5274.6258171861609</v>
      </c>
      <c r="T1641" s="38">
        <v>5343.9505305312168</v>
      </c>
      <c r="U1641" s="38">
        <v>5412.1707627875639</v>
      </c>
      <c r="V1641" s="38">
        <v>5469.4585008785953</v>
      </c>
      <c r="W1641" s="38">
        <v>5515.7838319176226</v>
      </c>
      <c r="X1641" s="38">
        <v>5551.9949898928789</v>
      </c>
      <c r="Y1641" s="38">
        <v>5578.9469958593018</v>
      </c>
      <c r="Z1641" s="38">
        <v>5596.8409415471251</v>
      </c>
      <c r="AA1641" s="38">
        <v>5615.6430200200139</v>
      </c>
      <c r="AB1641" s="38">
        <v>5634.574645212585</v>
      </c>
      <c r="AC1641" s="38">
        <v>5653.0297854589244</v>
      </c>
      <c r="AD1641" s="38">
        <v>5670.5295293668896</v>
      </c>
    </row>
    <row r="1642" spans="1:30" x14ac:dyDescent="0.25">
      <c r="A1642" t="s">
        <v>24</v>
      </c>
      <c r="B1642" t="s">
        <v>26</v>
      </c>
      <c r="C1642" s="31" t="s">
        <v>6</v>
      </c>
      <c r="D1642" s="2" t="s">
        <v>40</v>
      </c>
      <c r="E1642" s="38">
        <v>5001</v>
      </c>
      <c r="F1642" s="38">
        <v>4829.4111582189971</v>
      </c>
      <c r="G1642" s="38">
        <v>4742.274645320359</v>
      </c>
      <c r="H1642" s="38">
        <v>4655.279951843203</v>
      </c>
      <c r="I1642" s="38">
        <v>4613.1959891644838</v>
      </c>
      <c r="J1642" s="38">
        <v>4594.4654165553939</v>
      </c>
      <c r="K1642" s="38">
        <v>4597.4813850889386</v>
      </c>
      <c r="L1642" s="38">
        <v>4612.8329300760324</v>
      </c>
      <c r="M1642" s="38">
        <v>4635.263958612376</v>
      </c>
      <c r="N1642" s="38">
        <v>4623.6763515351986</v>
      </c>
      <c r="O1642" s="38">
        <v>4618.1481604260134</v>
      </c>
      <c r="P1642" s="38">
        <v>4598.1061202432384</v>
      </c>
      <c r="Q1642" s="38">
        <v>4562.2309946350497</v>
      </c>
      <c r="R1642" s="38">
        <v>4543.7205211965684</v>
      </c>
      <c r="S1642" s="38">
        <v>4511.6021383195985</v>
      </c>
      <c r="T1642" s="38">
        <v>4471.0331876275541</v>
      </c>
      <c r="U1642" s="38">
        <v>4458.4755777821902</v>
      </c>
      <c r="V1642" s="38">
        <v>4458.3651677788112</v>
      </c>
      <c r="W1642" s="38">
        <v>4481.7937100046165</v>
      </c>
      <c r="X1642" s="38">
        <v>4530.7168257993962</v>
      </c>
      <c r="Y1642" s="38">
        <v>4592.9422223091697</v>
      </c>
      <c r="Z1642" s="38">
        <v>4658.5626651275988</v>
      </c>
      <c r="AA1642" s="38">
        <v>4715.171997869571</v>
      </c>
      <c r="AB1642" s="38">
        <v>4762.3763737779818</v>
      </c>
      <c r="AC1642" s="38">
        <v>4799.8690588099653</v>
      </c>
      <c r="AD1642" s="38">
        <v>4827.4592317239749</v>
      </c>
    </row>
    <row r="1643" spans="1:30" x14ac:dyDescent="0.25">
      <c r="A1643" t="s">
        <v>24</v>
      </c>
      <c r="B1643" t="s">
        <v>26</v>
      </c>
      <c r="C1643" s="31" t="s">
        <v>6</v>
      </c>
      <c r="D1643" s="2" t="s">
        <v>41</v>
      </c>
      <c r="E1643" s="38">
        <v>6105</v>
      </c>
      <c r="F1643" s="38">
        <v>5912.5234281092844</v>
      </c>
      <c r="G1643" s="38">
        <v>5779.635361464002</v>
      </c>
      <c r="H1643" s="38">
        <v>5597.6895191435869</v>
      </c>
      <c r="I1643" s="38">
        <v>5519.7267694638704</v>
      </c>
      <c r="J1643" s="38">
        <v>5469.3506983203661</v>
      </c>
      <c r="K1643" s="38">
        <v>5390.1594780696978</v>
      </c>
      <c r="L1643" s="38">
        <v>5362.786592866044</v>
      </c>
      <c r="M1643" s="38">
        <v>5346.0035419853921</v>
      </c>
      <c r="N1643" s="38">
        <v>5356.7122203174322</v>
      </c>
      <c r="O1643" s="38">
        <v>5399.2457160411304</v>
      </c>
      <c r="P1643" s="38">
        <v>5476.4224149941365</v>
      </c>
      <c r="Q1643" s="38">
        <v>5563.3475097241499</v>
      </c>
      <c r="R1643" s="38">
        <v>5634.4472300515536</v>
      </c>
      <c r="S1643" s="38">
        <v>5680.817432316926</v>
      </c>
      <c r="T1643" s="38">
        <v>5700.4090917252997</v>
      </c>
      <c r="U1643" s="38">
        <v>5694.5348631771139</v>
      </c>
      <c r="V1643" s="38">
        <v>5679.3185502844644</v>
      </c>
      <c r="W1643" s="38">
        <v>5667.8265082350481</v>
      </c>
      <c r="X1643" s="38">
        <v>5643.4465331734764</v>
      </c>
      <c r="Y1643" s="38">
        <v>5628.0532231156003</v>
      </c>
      <c r="Z1643" s="38">
        <v>5630.5499046333271</v>
      </c>
      <c r="AA1643" s="38">
        <v>5648.145736473587</v>
      </c>
      <c r="AB1643" s="38">
        <v>5697.0125832063632</v>
      </c>
      <c r="AC1643" s="38">
        <v>5771.3025660826443</v>
      </c>
      <c r="AD1643" s="38">
        <v>5855.8880459780385</v>
      </c>
    </row>
    <row r="1644" spans="1:30" x14ac:dyDescent="0.25">
      <c r="A1644" t="s">
        <v>24</v>
      </c>
      <c r="B1644" t="s">
        <v>26</v>
      </c>
      <c r="C1644" s="31" t="s">
        <v>6</v>
      </c>
      <c r="D1644" s="2" t="s">
        <v>42</v>
      </c>
      <c r="E1644" s="38">
        <v>6885</v>
      </c>
      <c r="F1644" s="38">
        <v>6853.5340697195352</v>
      </c>
      <c r="G1644" s="38">
        <v>6765.7183626567576</v>
      </c>
      <c r="H1644" s="38">
        <v>6712.2933413424898</v>
      </c>
      <c r="I1644" s="38">
        <v>6600.2016613866654</v>
      </c>
      <c r="J1644" s="38">
        <v>6504.0376971253936</v>
      </c>
      <c r="K1644" s="38">
        <v>6424.8123670160203</v>
      </c>
      <c r="L1644" s="38">
        <v>6373.8060981452782</v>
      </c>
      <c r="M1644" s="38">
        <v>6314.8729258216863</v>
      </c>
      <c r="N1644" s="38">
        <v>6311.5181673932693</v>
      </c>
      <c r="O1644" s="38">
        <v>6340.8942953261176</v>
      </c>
      <c r="P1644" s="38">
        <v>6351.7326357437323</v>
      </c>
      <c r="Q1644" s="38">
        <v>6370.5601562527872</v>
      </c>
      <c r="R1644" s="38">
        <v>6393.9947474253731</v>
      </c>
      <c r="S1644" s="38">
        <v>6422.4184627471095</v>
      </c>
      <c r="T1644" s="38">
        <v>6475.0653512590434</v>
      </c>
      <c r="U1644" s="38">
        <v>6562.4761846059064</v>
      </c>
      <c r="V1644" s="38">
        <v>6656.8522688611902</v>
      </c>
      <c r="W1644" s="38">
        <v>6731.9446504971766</v>
      </c>
      <c r="X1644" s="38">
        <v>6792.8429394848172</v>
      </c>
      <c r="Y1644" s="38">
        <v>6819.1309529631353</v>
      </c>
      <c r="Z1644" s="38">
        <v>6821.8210066474785</v>
      </c>
      <c r="AA1644" s="38">
        <v>6819.2612119614423</v>
      </c>
      <c r="AB1644" s="38">
        <v>6810.2455104661512</v>
      </c>
      <c r="AC1644" s="38">
        <v>6790.7011406092251</v>
      </c>
      <c r="AD1644" s="38">
        <v>6787.6809665139208</v>
      </c>
    </row>
    <row r="1645" spans="1:30" x14ac:dyDescent="0.25">
      <c r="A1645" t="s">
        <v>24</v>
      </c>
      <c r="B1645" t="s">
        <v>26</v>
      </c>
      <c r="C1645" s="31" t="s">
        <v>6</v>
      </c>
      <c r="D1645" s="2" t="s">
        <v>43</v>
      </c>
      <c r="E1645" s="38">
        <v>6062</v>
      </c>
      <c r="F1645" s="38">
        <v>6048.0610347147558</v>
      </c>
      <c r="G1645" s="38">
        <v>6076.331121258514</v>
      </c>
      <c r="H1645" s="38">
        <v>6120.1600966722172</v>
      </c>
      <c r="I1645" s="38">
        <v>6154.9353413651606</v>
      </c>
      <c r="J1645" s="38">
        <v>6176.7404787390342</v>
      </c>
      <c r="K1645" s="38">
        <v>6196.7528513571142</v>
      </c>
      <c r="L1645" s="38">
        <v>6199.2066895072776</v>
      </c>
      <c r="M1645" s="38">
        <v>6218.6888555425339</v>
      </c>
      <c r="N1645" s="38">
        <v>6211.0328368158434</v>
      </c>
      <c r="O1645" s="38">
        <v>6208.2110105674092</v>
      </c>
      <c r="P1645" s="38">
        <v>6208.1334000935949</v>
      </c>
      <c r="Q1645" s="38">
        <v>6206.1287735365677</v>
      </c>
      <c r="R1645" s="38">
        <v>6192.1388365635166</v>
      </c>
      <c r="S1645" s="38">
        <v>6193.8336112448524</v>
      </c>
      <c r="T1645" s="38">
        <v>6209.2272401533555</v>
      </c>
      <c r="U1645" s="38">
        <v>6209.6996965613416</v>
      </c>
      <c r="V1645" s="38">
        <v>6213.8819792460581</v>
      </c>
      <c r="W1645" s="38">
        <v>6228.0512699585097</v>
      </c>
      <c r="X1645" s="38">
        <v>6245.5743684301178</v>
      </c>
      <c r="Y1645" s="38">
        <v>6286.10718112632</v>
      </c>
      <c r="Z1645" s="38">
        <v>6357.4379669678583</v>
      </c>
      <c r="AA1645" s="38">
        <v>6432.6616709948466</v>
      </c>
      <c r="AB1645" s="38">
        <v>6492.2355219109695</v>
      </c>
      <c r="AC1645" s="38">
        <v>6543.7819266378792</v>
      </c>
      <c r="AD1645" s="38">
        <v>6564.5509255093766</v>
      </c>
    </row>
    <row r="1646" spans="1:30" x14ac:dyDescent="0.25">
      <c r="A1646" t="s">
        <v>24</v>
      </c>
      <c r="B1646" t="s">
        <v>26</v>
      </c>
      <c r="C1646" s="31" t="s">
        <v>6</v>
      </c>
      <c r="D1646" s="2" t="s">
        <v>44</v>
      </c>
      <c r="E1646" s="38">
        <v>5236</v>
      </c>
      <c r="F1646" s="38">
        <v>5263.9085422012677</v>
      </c>
      <c r="G1646" s="38">
        <v>5342.6776604499073</v>
      </c>
      <c r="H1646" s="38">
        <v>5369.7044362799234</v>
      </c>
      <c r="I1646" s="38">
        <v>5434.6548661099951</v>
      </c>
      <c r="J1646" s="38">
        <v>5491.8952547575373</v>
      </c>
      <c r="K1646" s="38">
        <v>5504.0872905776114</v>
      </c>
      <c r="L1646" s="38">
        <v>5535.8366364804897</v>
      </c>
      <c r="M1646" s="38">
        <v>5587.8046519785639</v>
      </c>
      <c r="N1646" s="38">
        <v>5648.0163367798577</v>
      </c>
      <c r="O1646" s="38">
        <v>5703.2573188543993</v>
      </c>
      <c r="P1646" s="38">
        <v>5763.4232265128558</v>
      </c>
      <c r="Q1646" s="38">
        <v>5806.6486390220907</v>
      </c>
      <c r="R1646" s="38">
        <v>5848.6710794450519</v>
      </c>
      <c r="S1646" s="38">
        <v>5862.2578955761528</v>
      </c>
      <c r="T1646" s="38">
        <v>5865.8313132229296</v>
      </c>
      <c r="U1646" s="38">
        <v>5865.8870848400111</v>
      </c>
      <c r="V1646" s="38">
        <v>5860.674420594768</v>
      </c>
      <c r="W1646" s="38">
        <v>5848.5193010100429</v>
      </c>
      <c r="X1646" s="38">
        <v>5842.5836569239364</v>
      </c>
      <c r="Y1646" s="38">
        <v>5848.8255826780933</v>
      </c>
      <c r="Z1646" s="38">
        <v>5846.1437602929273</v>
      </c>
      <c r="AA1646" s="38">
        <v>5845.5601808091578</v>
      </c>
      <c r="AB1646" s="38">
        <v>5854.803866308057</v>
      </c>
      <c r="AC1646" s="38">
        <v>5865.9772462335641</v>
      </c>
      <c r="AD1646" s="38">
        <v>5896.448969578727</v>
      </c>
    </row>
    <row r="1647" spans="1:30" x14ac:dyDescent="0.25">
      <c r="A1647" t="s">
        <v>24</v>
      </c>
      <c r="B1647" t="s">
        <v>26</v>
      </c>
      <c r="C1647" s="31" t="s">
        <v>6</v>
      </c>
      <c r="D1647" s="2" t="s">
        <v>45</v>
      </c>
      <c r="E1647" s="38">
        <v>5267</v>
      </c>
      <c r="F1647" s="38">
        <v>5132.2176956315152</v>
      </c>
      <c r="G1647" s="38">
        <v>5050.234649890941</v>
      </c>
      <c r="H1647" s="38">
        <v>4987.902816791132</v>
      </c>
      <c r="I1647" s="38">
        <v>4994.9469005028386</v>
      </c>
      <c r="J1647" s="38">
        <v>5050.5965381480064</v>
      </c>
      <c r="K1647" s="38">
        <v>5096.5146157178842</v>
      </c>
      <c r="L1647" s="38">
        <v>5192.3921939634183</v>
      </c>
      <c r="M1647" s="38">
        <v>5264.443022920168</v>
      </c>
      <c r="N1647" s="38">
        <v>5354.8124127167903</v>
      </c>
      <c r="O1647" s="38">
        <v>5437.0753683816392</v>
      </c>
      <c r="P1647" s="38">
        <v>5484.4711819041804</v>
      </c>
      <c r="Q1647" s="38">
        <v>5531.6708114989524</v>
      </c>
      <c r="R1647" s="38">
        <v>5588.9988774620833</v>
      </c>
      <c r="S1647" s="38">
        <v>5652.7461129521671</v>
      </c>
      <c r="T1647" s="38">
        <v>5703.7830012922932</v>
      </c>
      <c r="U1647" s="38">
        <v>5760.5256525921668</v>
      </c>
      <c r="V1647" s="38">
        <v>5806.0619575898545</v>
      </c>
      <c r="W1647" s="38">
        <v>5848.1331669626416</v>
      </c>
      <c r="X1647" s="38">
        <v>5866.894864748092</v>
      </c>
      <c r="Y1647" s="38">
        <v>5875.3290872666239</v>
      </c>
      <c r="Z1647" s="38">
        <v>5878.772173215576</v>
      </c>
      <c r="AA1647" s="38">
        <v>5874.6323067875564</v>
      </c>
      <c r="AB1647" s="38">
        <v>5864.6888234443668</v>
      </c>
      <c r="AC1647" s="38">
        <v>5856.2178265976154</v>
      </c>
      <c r="AD1647" s="38">
        <v>5858.8227466916569</v>
      </c>
    </row>
    <row r="1648" spans="1:30" x14ac:dyDescent="0.25">
      <c r="A1648" t="s">
        <v>24</v>
      </c>
      <c r="B1648" t="s">
        <v>26</v>
      </c>
      <c r="C1648" s="31" t="s">
        <v>6</v>
      </c>
      <c r="D1648" s="2" t="s">
        <v>46</v>
      </c>
      <c r="E1648" s="38">
        <v>5326</v>
      </c>
      <c r="F1648" s="38">
        <v>5442.2487841658949</v>
      </c>
      <c r="G1648" s="38">
        <v>5466.1395295160801</v>
      </c>
      <c r="H1648" s="38">
        <v>5381.2229380205372</v>
      </c>
      <c r="I1648" s="38">
        <v>5329.3742448181965</v>
      </c>
      <c r="J1648" s="38">
        <v>5191.5621353608676</v>
      </c>
      <c r="K1648" s="38">
        <v>5059.6486204384291</v>
      </c>
      <c r="L1648" s="38">
        <v>4981.1420411181671</v>
      </c>
      <c r="M1648" s="38">
        <v>4932.0113541204973</v>
      </c>
      <c r="N1648" s="38">
        <v>4951.1620112447799</v>
      </c>
      <c r="O1648" s="38">
        <v>5019.8129604691057</v>
      </c>
      <c r="P1648" s="38">
        <v>5095.5065906139371</v>
      </c>
      <c r="Q1648" s="38">
        <v>5210.0094594302236</v>
      </c>
      <c r="R1648" s="38">
        <v>5305.5308782914344</v>
      </c>
      <c r="S1648" s="38">
        <v>5402.8285249495257</v>
      </c>
      <c r="T1648" s="38">
        <v>5484.1100352954763</v>
      </c>
      <c r="U1648" s="38">
        <v>5533.5258347229792</v>
      </c>
      <c r="V1648" s="38">
        <v>5577.7606537629545</v>
      </c>
      <c r="W1648" s="38">
        <v>5630.6736168454318</v>
      </c>
      <c r="X1648" s="38">
        <v>5693.5921088614841</v>
      </c>
      <c r="Y1648" s="38">
        <v>5744.7532408446805</v>
      </c>
      <c r="Z1648" s="38">
        <v>5802.4654984157114</v>
      </c>
      <c r="AA1648" s="38">
        <v>5851.4464793583165</v>
      </c>
      <c r="AB1648" s="38">
        <v>5895.3133483705751</v>
      </c>
      <c r="AC1648" s="38">
        <v>5918.4163409169687</v>
      </c>
      <c r="AD1648" s="38">
        <v>5930.6352657554562</v>
      </c>
    </row>
    <row r="1649" spans="1:30" x14ac:dyDescent="0.25">
      <c r="A1649" t="s">
        <v>24</v>
      </c>
      <c r="B1649" t="s">
        <v>26</v>
      </c>
      <c r="C1649" s="31" t="s">
        <v>6</v>
      </c>
      <c r="D1649" s="2" t="s">
        <v>47</v>
      </c>
      <c r="E1649" s="38">
        <v>5520</v>
      </c>
      <c r="F1649" s="38">
        <v>5355.0464910953315</v>
      </c>
      <c r="G1649" s="38">
        <v>5212.8296371288752</v>
      </c>
      <c r="H1649" s="38">
        <v>5188.6869613138497</v>
      </c>
      <c r="I1649" s="38">
        <v>5119.2677212562294</v>
      </c>
      <c r="J1649" s="38">
        <v>5151.0520521211365</v>
      </c>
      <c r="K1649" s="38">
        <v>5256.2463399400458</v>
      </c>
      <c r="L1649" s="38">
        <v>5290.0516646653768</v>
      </c>
      <c r="M1649" s="38">
        <v>5240.7268974964882</v>
      </c>
      <c r="N1649" s="38">
        <v>5198.1174419070412</v>
      </c>
      <c r="O1649" s="38">
        <v>5085.2848184681261</v>
      </c>
      <c r="P1649" s="38">
        <v>4978.1719099750826</v>
      </c>
      <c r="Q1649" s="38">
        <v>4914.0024217527034</v>
      </c>
      <c r="R1649" s="38">
        <v>4875.8573794383574</v>
      </c>
      <c r="S1649" s="38">
        <v>4897.1841007143439</v>
      </c>
      <c r="T1649" s="38">
        <v>4961.2065863959524</v>
      </c>
      <c r="U1649" s="38">
        <v>5039.2660220644375</v>
      </c>
      <c r="V1649" s="38">
        <v>5153.6462119349526</v>
      </c>
      <c r="W1649" s="38">
        <v>5254.9599995643348</v>
      </c>
      <c r="X1649" s="38">
        <v>5352.6702179463409</v>
      </c>
      <c r="Y1649" s="38">
        <v>5434.8546510235965</v>
      </c>
      <c r="Z1649" s="38">
        <v>5488.5542585234516</v>
      </c>
      <c r="AA1649" s="38">
        <v>5533.9055238248347</v>
      </c>
      <c r="AB1649" s="38">
        <v>5586.0189071178047</v>
      </c>
      <c r="AC1649" s="38">
        <v>5649.9779882306211</v>
      </c>
      <c r="AD1649" s="38">
        <v>5703.0396161474473</v>
      </c>
    </row>
    <row r="1650" spans="1:30" x14ac:dyDescent="0.25">
      <c r="A1650" t="s">
        <v>24</v>
      </c>
      <c r="B1650" t="s">
        <v>26</v>
      </c>
      <c r="C1650" s="31" t="s">
        <v>6</v>
      </c>
      <c r="D1650" s="2" t="s">
        <v>48</v>
      </c>
      <c r="E1650" s="38">
        <v>5197</v>
      </c>
      <c r="F1650" s="38">
        <v>5251.0507358392233</v>
      </c>
      <c r="G1650" s="38">
        <v>5211.6706948039246</v>
      </c>
      <c r="H1650" s="38">
        <v>5143.7024085483263</v>
      </c>
      <c r="I1650" s="38">
        <v>5101.1775155342275</v>
      </c>
      <c r="J1650" s="38">
        <v>5021.4601447849818</v>
      </c>
      <c r="K1650" s="38">
        <v>4895.9996187021925</v>
      </c>
      <c r="L1650" s="38">
        <v>4795.0488644677289</v>
      </c>
      <c r="M1650" s="38">
        <v>4783.3340806281376</v>
      </c>
      <c r="N1650" s="38">
        <v>4762.9553524148441</v>
      </c>
      <c r="O1650" s="38">
        <v>4829.8767949083394</v>
      </c>
      <c r="P1650" s="38">
        <v>4938.6053510178554</v>
      </c>
      <c r="Q1650" s="38">
        <v>4981.8089546162882</v>
      </c>
      <c r="R1650" s="38">
        <v>4954.8164393021252</v>
      </c>
      <c r="S1650" s="38">
        <v>4914.0237343176577</v>
      </c>
      <c r="T1650" s="38">
        <v>4810.1962677124448</v>
      </c>
      <c r="U1650" s="38">
        <v>4712.8025167114993</v>
      </c>
      <c r="V1650" s="38">
        <v>4653.0439464783685</v>
      </c>
      <c r="W1650" s="38">
        <v>4620.3903327994212</v>
      </c>
      <c r="X1650" s="38">
        <v>4642.5955880155389</v>
      </c>
      <c r="Y1650" s="38">
        <v>4704.62125020444</v>
      </c>
      <c r="Z1650" s="38">
        <v>4783.8390519084069</v>
      </c>
      <c r="AA1650" s="38">
        <v>4895.2068785769998</v>
      </c>
      <c r="AB1650" s="38">
        <v>4996.1938167244971</v>
      </c>
      <c r="AC1650" s="38">
        <v>5090.2251156027014</v>
      </c>
      <c r="AD1650" s="38">
        <v>5169.4362343459488</v>
      </c>
    </row>
    <row r="1651" spans="1:30" x14ac:dyDescent="0.25">
      <c r="A1651" t="s">
        <v>24</v>
      </c>
      <c r="B1651" t="s">
        <v>26</v>
      </c>
      <c r="C1651" s="31" t="s">
        <v>6</v>
      </c>
      <c r="D1651" s="2" t="s">
        <v>49</v>
      </c>
      <c r="E1651" s="38">
        <v>4075</v>
      </c>
      <c r="F1651" s="38">
        <v>4163.0760071559998</v>
      </c>
      <c r="G1651" s="38">
        <v>4251.2626157915729</v>
      </c>
      <c r="H1651" s="38">
        <v>4380.95468908973</v>
      </c>
      <c r="I1651" s="38">
        <v>4461.0145848270786</v>
      </c>
      <c r="J1651" s="38">
        <v>4472.6408328110701</v>
      </c>
      <c r="K1651" s="38">
        <v>4522.146471670776</v>
      </c>
      <c r="L1651" s="38">
        <v>4510.5865660358741</v>
      </c>
      <c r="M1651" s="38">
        <v>4480.2448955070522</v>
      </c>
      <c r="N1651" s="38">
        <v>4453.5849350445305</v>
      </c>
      <c r="O1651" s="38">
        <v>4398.9422073470487</v>
      </c>
      <c r="P1651" s="38">
        <v>4315.8730470495511</v>
      </c>
      <c r="Q1651" s="38">
        <v>4251.2989790241327</v>
      </c>
      <c r="R1651" s="38">
        <v>4249.6484800710296</v>
      </c>
      <c r="S1651" s="38">
        <v>4252.2690949018561</v>
      </c>
      <c r="T1651" s="38">
        <v>4321.7985479621202</v>
      </c>
      <c r="U1651" s="38">
        <v>4412.1917521780351</v>
      </c>
      <c r="V1651" s="38">
        <v>4448.5099415932646</v>
      </c>
      <c r="W1651" s="38">
        <v>4431.2875439632789</v>
      </c>
      <c r="X1651" s="38">
        <v>4394.7814897645403</v>
      </c>
      <c r="Y1651" s="38">
        <v>4308.0101380206615</v>
      </c>
      <c r="Z1651" s="38">
        <v>4227.9531511576697</v>
      </c>
      <c r="AA1651" s="38">
        <v>4178.9990450977257</v>
      </c>
      <c r="AB1651" s="38">
        <v>4155.2090051588339</v>
      </c>
      <c r="AC1651" s="38">
        <v>4178.5534965852639</v>
      </c>
      <c r="AD1651" s="38">
        <v>4236.1992723042003</v>
      </c>
    </row>
    <row r="1652" spans="1:30" x14ac:dyDescent="0.25">
      <c r="A1652" t="s">
        <v>24</v>
      </c>
      <c r="B1652" t="s">
        <v>26</v>
      </c>
      <c r="C1652" s="31" t="s">
        <v>6</v>
      </c>
      <c r="D1652" s="2" t="s">
        <v>50</v>
      </c>
      <c r="E1652" s="38">
        <v>3231</v>
      </c>
      <c r="F1652" s="38">
        <v>3236.4505002379078</v>
      </c>
      <c r="G1652" s="38">
        <v>3304.175064076886</v>
      </c>
      <c r="H1652" s="38">
        <v>3341.1896961175594</v>
      </c>
      <c r="I1652" s="38">
        <v>3363.8856358030953</v>
      </c>
      <c r="J1652" s="38">
        <v>3389.4065948537022</v>
      </c>
      <c r="K1652" s="38">
        <v>3458.4965441797758</v>
      </c>
      <c r="L1652" s="38">
        <v>3531.1110351368316</v>
      </c>
      <c r="M1652" s="38">
        <v>3634.4044908978485</v>
      </c>
      <c r="N1652" s="38">
        <v>3709.5959831638525</v>
      </c>
      <c r="O1652" s="38">
        <v>3744.2435180772964</v>
      </c>
      <c r="P1652" s="38">
        <v>3801.8401258703402</v>
      </c>
      <c r="Q1652" s="38">
        <v>3814.4515251378098</v>
      </c>
      <c r="R1652" s="38">
        <v>3808.367123196017</v>
      </c>
      <c r="S1652" s="38">
        <v>3791.719164723921</v>
      </c>
      <c r="T1652" s="38">
        <v>3750.0997533764603</v>
      </c>
      <c r="U1652" s="38">
        <v>3689.7364399636845</v>
      </c>
      <c r="V1652" s="38">
        <v>3645.151248481644</v>
      </c>
      <c r="W1652" s="38">
        <v>3646.286190254581</v>
      </c>
      <c r="X1652" s="38">
        <v>3659.5379136745096</v>
      </c>
      <c r="Y1652" s="38">
        <v>3725.7604658391092</v>
      </c>
      <c r="Z1652" s="38">
        <v>3802.7471377047186</v>
      </c>
      <c r="AA1652" s="38">
        <v>3836.9424381569779</v>
      </c>
      <c r="AB1652" s="38">
        <v>3829.3093992933095</v>
      </c>
      <c r="AC1652" s="38">
        <v>3802.4430854670463</v>
      </c>
      <c r="AD1652" s="38">
        <v>3734.2935239627895</v>
      </c>
    </row>
    <row r="1653" spans="1:30" x14ac:dyDescent="0.25">
      <c r="A1653" t="s">
        <v>24</v>
      </c>
      <c r="B1653" t="s">
        <v>26</v>
      </c>
      <c r="C1653" s="31" t="s">
        <v>6</v>
      </c>
      <c r="D1653" s="2" t="s">
        <v>51</v>
      </c>
      <c r="E1653" s="38">
        <v>2253</v>
      </c>
      <c r="F1653" s="38">
        <v>2357.7669029383792</v>
      </c>
      <c r="G1653" s="38">
        <v>2436.6816273707191</v>
      </c>
      <c r="H1653" s="38">
        <v>2502.9787820027832</v>
      </c>
      <c r="I1653" s="38">
        <v>2550.4784485524378</v>
      </c>
      <c r="J1653" s="38">
        <v>2672.0636679452173</v>
      </c>
      <c r="K1653" s="38">
        <v>2678.3090607381928</v>
      </c>
      <c r="L1653" s="38">
        <v>2733.1630671896037</v>
      </c>
      <c r="M1653" s="38">
        <v>2772.6953816895339</v>
      </c>
      <c r="N1653" s="38">
        <v>2804.85079809123</v>
      </c>
      <c r="O1653" s="38">
        <v>2841.0741858107431</v>
      </c>
      <c r="P1653" s="38">
        <v>2910.0200931654308</v>
      </c>
      <c r="Q1653" s="38">
        <v>2979.6304753296895</v>
      </c>
      <c r="R1653" s="38">
        <v>3069.5375302258121</v>
      </c>
      <c r="S1653" s="38">
        <v>3139.7733340795867</v>
      </c>
      <c r="T1653" s="38">
        <v>3180.5239883531235</v>
      </c>
      <c r="U1653" s="38">
        <v>3235.2664025402355</v>
      </c>
      <c r="V1653" s="38">
        <v>3257.1527737854708</v>
      </c>
      <c r="W1653" s="38">
        <v>3263.0178689931704</v>
      </c>
      <c r="X1653" s="38">
        <v>3254.6225048567303</v>
      </c>
      <c r="Y1653" s="38">
        <v>3226.395608551647</v>
      </c>
      <c r="Z1653" s="38">
        <v>3184.3154572939338</v>
      </c>
      <c r="AA1653" s="38">
        <v>3155.5200367765592</v>
      </c>
      <c r="AB1653" s="38">
        <v>3161.7149670349727</v>
      </c>
      <c r="AC1653" s="38">
        <v>3182.4913620261937</v>
      </c>
      <c r="AD1653" s="38">
        <v>3246.1941041099453</v>
      </c>
    </row>
    <row r="1654" spans="1:30" x14ac:dyDescent="0.25">
      <c r="A1654" t="s">
        <v>24</v>
      </c>
      <c r="B1654" t="s">
        <v>26</v>
      </c>
      <c r="C1654" s="31" t="s">
        <v>6</v>
      </c>
      <c r="D1654" s="2" t="s">
        <v>52</v>
      </c>
      <c r="E1654" s="38">
        <v>1343</v>
      </c>
      <c r="F1654" s="38">
        <v>1442.9146317909272</v>
      </c>
      <c r="G1654" s="38">
        <v>1533.3973836751795</v>
      </c>
      <c r="H1654" s="38">
        <v>1616.0096810425134</v>
      </c>
      <c r="I1654" s="38">
        <v>1722.4157177390061</v>
      </c>
      <c r="J1654" s="38">
        <v>1790.9391651229726</v>
      </c>
      <c r="K1654" s="38">
        <v>1885.5548352441756</v>
      </c>
      <c r="L1654" s="38">
        <v>1962.9783462681121</v>
      </c>
      <c r="M1654" s="38">
        <v>2025.3120416235231</v>
      </c>
      <c r="N1654" s="38">
        <v>2076.6247637723432</v>
      </c>
      <c r="O1654" s="38">
        <v>2178.7288013811403</v>
      </c>
      <c r="P1654" s="38">
        <v>2194.5740131284115</v>
      </c>
      <c r="Q1654" s="38">
        <v>2246.1065973697109</v>
      </c>
      <c r="R1654" s="38">
        <v>2287.7879634310657</v>
      </c>
      <c r="S1654" s="38">
        <v>2322.801566548048</v>
      </c>
      <c r="T1654" s="38">
        <v>2361.375720388236</v>
      </c>
      <c r="U1654" s="38">
        <v>2422.8137601764929</v>
      </c>
      <c r="V1654" s="38">
        <v>2485.3721338748028</v>
      </c>
      <c r="W1654" s="38">
        <v>2563.2740792506656</v>
      </c>
      <c r="X1654" s="38">
        <v>2627.7317065517855</v>
      </c>
      <c r="Y1654" s="38">
        <v>2672.360574767551</v>
      </c>
      <c r="Z1654" s="38">
        <v>2726.1024905358463</v>
      </c>
      <c r="AA1654" s="38">
        <v>2754.879489152886</v>
      </c>
      <c r="AB1654" s="38">
        <v>2769.9584813818901</v>
      </c>
      <c r="AC1654" s="38">
        <v>2769.9254448022757</v>
      </c>
      <c r="AD1654" s="38">
        <v>2753.9629530679472</v>
      </c>
    </row>
    <row r="1655" spans="1:30" x14ac:dyDescent="0.25">
      <c r="A1655" t="s">
        <v>24</v>
      </c>
      <c r="B1655" t="s">
        <v>26</v>
      </c>
      <c r="C1655" s="31" t="s">
        <v>6</v>
      </c>
      <c r="D1655" s="2" t="s">
        <v>53</v>
      </c>
      <c r="E1655" s="38">
        <v>755</v>
      </c>
      <c r="F1655" s="38">
        <v>765.33844684818587</v>
      </c>
      <c r="G1655" s="38">
        <v>801.13174328364266</v>
      </c>
      <c r="H1655" s="38">
        <v>843.88613693152843</v>
      </c>
      <c r="I1655" s="38">
        <v>905.27945223885831</v>
      </c>
      <c r="J1655" s="38">
        <v>989.38759288426661</v>
      </c>
      <c r="K1655" s="38">
        <v>1062.4554357213963</v>
      </c>
      <c r="L1655" s="38">
        <v>1129.3138147281459</v>
      </c>
      <c r="M1655" s="38">
        <v>1195.0423025342229</v>
      </c>
      <c r="N1655" s="38">
        <v>1277.8906770362</v>
      </c>
      <c r="O1655" s="38">
        <v>1339.1797027742537</v>
      </c>
      <c r="P1655" s="38">
        <v>1422.602817029469</v>
      </c>
      <c r="Q1655" s="38">
        <v>1492.759878719324</v>
      </c>
      <c r="R1655" s="38">
        <v>1547.6509898247677</v>
      </c>
      <c r="S1655" s="38">
        <v>1595.3880856279582</v>
      </c>
      <c r="T1655" s="38">
        <v>1675.3998986460665</v>
      </c>
      <c r="U1655" s="38">
        <v>1692.8084277039443</v>
      </c>
      <c r="V1655" s="38">
        <v>1736.8916281299075</v>
      </c>
      <c r="W1655" s="38">
        <v>1775.359256464943</v>
      </c>
      <c r="X1655" s="38">
        <v>1809.8240278547501</v>
      </c>
      <c r="Y1655" s="38">
        <v>1849.885967773409</v>
      </c>
      <c r="Z1655" s="38">
        <v>1904.1014574954656</v>
      </c>
      <c r="AA1655" s="38">
        <v>1960.1615907192336</v>
      </c>
      <c r="AB1655" s="38">
        <v>2027.1555769366121</v>
      </c>
      <c r="AC1655" s="38">
        <v>2084.9914923381148</v>
      </c>
      <c r="AD1655" s="38">
        <v>2130.8925952347445</v>
      </c>
    </row>
    <row r="1656" spans="1:30" x14ac:dyDescent="0.25">
      <c r="A1656" t="s">
        <v>24</v>
      </c>
      <c r="B1656" t="s">
        <v>26</v>
      </c>
      <c r="C1656" s="31" t="s">
        <v>6</v>
      </c>
      <c r="D1656" s="2" t="s">
        <v>1</v>
      </c>
      <c r="E1656" s="38">
        <v>624</v>
      </c>
      <c r="F1656" s="38">
        <v>660.34806204681126</v>
      </c>
      <c r="G1656" s="38">
        <v>673.09860480441478</v>
      </c>
      <c r="H1656" s="38">
        <v>698.22650152301867</v>
      </c>
      <c r="I1656" s="38">
        <v>706.5532646053241</v>
      </c>
      <c r="J1656" s="38">
        <v>715.04099504213445</v>
      </c>
      <c r="K1656" s="38">
        <v>741.4910029743628</v>
      </c>
      <c r="L1656" s="38">
        <v>770.08999288687562</v>
      </c>
      <c r="M1656" s="38">
        <v>811.57056908042853</v>
      </c>
      <c r="N1656" s="38">
        <v>854.38296312073214</v>
      </c>
      <c r="O1656" s="38">
        <v>910.70127338263148</v>
      </c>
      <c r="P1656" s="38">
        <v>974.06852656538922</v>
      </c>
      <c r="Q1656" s="38">
        <v>1031.7141380181044</v>
      </c>
      <c r="R1656" s="38">
        <v>1098.1612357391641</v>
      </c>
      <c r="S1656" s="38">
        <v>1175.3951356881848</v>
      </c>
      <c r="T1656" s="38">
        <v>1247.086975011835</v>
      </c>
      <c r="U1656" s="38">
        <v>1341.0123904241839</v>
      </c>
      <c r="V1656" s="38">
        <v>1420.2339868440963</v>
      </c>
      <c r="W1656" s="38">
        <v>1492.3694815364966</v>
      </c>
      <c r="X1656" s="38">
        <v>1566.8751800045666</v>
      </c>
      <c r="Y1656" s="38">
        <v>1657.3041227521073</v>
      </c>
      <c r="Z1656" s="38">
        <v>1721.4784572955796</v>
      </c>
      <c r="AA1656" s="38">
        <v>1793.9467682073607</v>
      </c>
      <c r="AB1656" s="38">
        <v>1858.2802802497713</v>
      </c>
      <c r="AC1656" s="38">
        <v>1922.8889285883765</v>
      </c>
      <c r="AD1656" s="38">
        <v>2003.2405121124896</v>
      </c>
    </row>
    <row r="1657" spans="1:30" x14ac:dyDescent="0.25">
      <c r="A1657" t="s">
        <v>24</v>
      </c>
      <c r="B1657" t="s">
        <v>26</v>
      </c>
      <c r="C1657" s="31" t="s">
        <v>6</v>
      </c>
      <c r="D1657" s="2" t="s">
        <v>0</v>
      </c>
      <c r="E1657" s="38">
        <v>82452</v>
      </c>
      <c r="F1657" s="38">
        <v>82110.095977824167</v>
      </c>
      <c r="G1657" s="38">
        <v>81821.304169279319</v>
      </c>
      <c r="H1657" s="38">
        <v>81607.826834300213</v>
      </c>
      <c r="I1657" s="38">
        <v>81479.212671151166</v>
      </c>
      <c r="J1657" s="38">
        <v>81446.484149011914</v>
      </c>
      <c r="K1657" s="38">
        <v>81459.321645899166</v>
      </c>
      <c r="L1657" s="38">
        <v>81585.817976992636</v>
      </c>
      <c r="M1657" s="38">
        <v>81830.632586418214</v>
      </c>
      <c r="N1657" s="38">
        <v>82198.269722878584</v>
      </c>
      <c r="O1657" s="38">
        <v>82693.324882227054</v>
      </c>
      <c r="P1657" s="38">
        <v>83226.590757363068</v>
      </c>
      <c r="Q1657" s="38">
        <v>83759.639893966683</v>
      </c>
      <c r="R1657" s="38">
        <v>84292.411261716887</v>
      </c>
      <c r="S1657" s="38">
        <v>84824.823121090551</v>
      </c>
      <c r="T1657" s="38">
        <v>85356.710620027807</v>
      </c>
      <c r="U1657" s="38">
        <v>85888.077334615606</v>
      </c>
      <c r="V1657" s="38">
        <v>86418.99220629278</v>
      </c>
      <c r="W1657" s="38">
        <v>86949.673692546232</v>
      </c>
      <c r="X1657" s="38">
        <v>87480.513804055328</v>
      </c>
      <c r="Y1657" s="38">
        <v>88011.994744152573</v>
      </c>
      <c r="Z1657" s="38">
        <v>88544.662160825857</v>
      </c>
      <c r="AA1657" s="38">
        <v>89079.298236530638</v>
      </c>
      <c r="AB1657" s="38">
        <v>89617.022874777846</v>
      </c>
      <c r="AC1657" s="38">
        <v>90158.424394809539</v>
      </c>
      <c r="AD1657" s="38">
        <v>90704.137452585623</v>
      </c>
    </row>
    <row r="1658" spans="1:30" x14ac:dyDescent="0.25">
      <c r="A1658" t="s">
        <v>24</v>
      </c>
      <c r="B1658" t="s">
        <v>27</v>
      </c>
      <c r="C1658" s="31" t="s">
        <v>4</v>
      </c>
      <c r="D1658" s="6" t="s">
        <v>37</v>
      </c>
      <c r="E1658" s="38">
        <v>9794</v>
      </c>
      <c r="F1658" s="38">
        <v>10101.877782496511</v>
      </c>
      <c r="G1658" s="38">
        <v>10564.776397462505</v>
      </c>
      <c r="H1658" s="38">
        <v>11003.533937547043</v>
      </c>
      <c r="I1658" s="38">
        <v>11624.668585620448</v>
      </c>
      <c r="J1658" s="38">
        <v>12211.390315595781</v>
      </c>
      <c r="K1658" s="38">
        <v>12787.655549193965</v>
      </c>
      <c r="L1658" s="38">
        <v>13319.55363420832</v>
      </c>
      <c r="M1658" s="38">
        <v>13802.372150614765</v>
      </c>
      <c r="N1658" s="38">
        <v>14231.677677030008</v>
      </c>
      <c r="O1658" s="38">
        <v>14604.617866053613</v>
      </c>
      <c r="P1658" s="38">
        <v>14933.447562334943</v>
      </c>
      <c r="Q1658" s="38">
        <v>15250.837109447617</v>
      </c>
      <c r="R1658" s="38">
        <v>15556.979050540827</v>
      </c>
      <c r="S1658" s="38">
        <v>15851.772067682343</v>
      </c>
      <c r="T1658" s="38">
        <v>16135.266571436823</v>
      </c>
      <c r="U1658" s="38">
        <v>16407.712782760686</v>
      </c>
      <c r="V1658" s="38">
        <v>16669.587890495786</v>
      </c>
      <c r="W1658" s="38">
        <v>16922.740892344162</v>
      </c>
      <c r="X1658" s="38">
        <v>17169.021730258748</v>
      </c>
      <c r="Y1658" s="38">
        <v>17410.420643088928</v>
      </c>
      <c r="Z1658" s="38">
        <v>17648.934067844228</v>
      </c>
      <c r="AA1658" s="38">
        <v>17886.318702325501</v>
      </c>
      <c r="AB1658" s="38">
        <v>18124.128251834674</v>
      </c>
      <c r="AC1658" s="38">
        <v>18363.264039836071</v>
      </c>
      <c r="AD1658" s="38">
        <v>18603.896123507631</v>
      </c>
    </row>
    <row r="1659" spans="1:30" x14ac:dyDescent="0.25">
      <c r="A1659" t="s">
        <v>24</v>
      </c>
      <c r="B1659" t="s">
        <v>27</v>
      </c>
      <c r="C1659" s="31" t="s">
        <v>4</v>
      </c>
      <c r="D1659" s="6" t="s">
        <v>38</v>
      </c>
      <c r="E1659" s="38">
        <v>11795</v>
      </c>
      <c r="F1659" s="38">
        <v>11956.605493423303</v>
      </c>
      <c r="G1659" s="38">
        <v>11970.240354952064</v>
      </c>
      <c r="H1659" s="38">
        <v>12211.479556680262</v>
      </c>
      <c r="I1659" s="38">
        <v>12311.169648658097</v>
      </c>
      <c r="J1659" s="38">
        <v>12499.001874299629</v>
      </c>
      <c r="K1659" s="38">
        <v>12811.994220950164</v>
      </c>
      <c r="L1659" s="38">
        <v>13257.155146884905</v>
      </c>
      <c r="M1659" s="38">
        <v>13703.818683034293</v>
      </c>
      <c r="N1659" s="38">
        <v>14313.173931388108</v>
      </c>
      <c r="O1659" s="38">
        <v>14891.493885377273</v>
      </c>
      <c r="P1659" s="38">
        <v>15469.691391585508</v>
      </c>
      <c r="Q1659" s="38">
        <v>16006.214731323242</v>
      </c>
      <c r="R1659" s="38">
        <v>16497.510928137861</v>
      </c>
      <c r="S1659" s="38">
        <v>16940.527868986457</v>
      </c>
      <c r="T1659" s="38">
        <v>17333.198419682383</v>
      </c>
      <c r="U1659" s="38">
        <v>17673.418185901497</v>
      </c>
      <c r="V1659" s="38">
        <v>18002.005191786971</v>
      </c>
      <c r="W1659" s="38">
        <v>18319.141449873248</v>
      </c>
      <c r="X1659" s="38">
        <v>18625.095372084092</v>
      </c>
      <c r="Y1659" s="38">
        <v>18919.997061929087</v>
      </c>
      <c r="Z1659" s="38">
        <v>19204.545650293316</v>
      </c>
      <c r="AA1659" s="38">
        <v>19479.764195343494</v>
      </c>
      <c r="AB1659" s="38">
        <v>19747.636396312337</v>
      </c>
      <c r="AC1659" s="38">
        <v>20010.058161480607</v>
      </c>
      <c r="AD1659" s="38">
        <v>20268.93854153053</v>
      </c>
    </row>
    <row r="1660" spans="1:30" x14ac:dyDescent="0.25">
      <c r="A1660" t="s">
        <v>24</v>
      </c>
      <c r="B1660" t="s">
        <v>27</v>
      </c>
      <c r="C1660" s="31" t="s">
        <v>4</v>
      </c>
      <c r="D1660" s="6" t="s">
        <v>39</v>
      </c>
      <c r="E1660" s="38">
        <v>11595</v>
      </c>
      <c r="F1660" s="38">
        <v>12094.782594619899</v>
      </c>
      <c r="G1660" s="38">
        <v>12687.983317711334</v>
      </c>
      <c r="H1660" s="38">
        <v>13127.729202047687</v>
      </c>
      <c r="I1660" s="38">
        <v>13562.282162894369</v>
      </c>
      <c r="J1660" s="38">
        <v>13852.686779831862</v>
      </c>
      <c r="K1660" s="38">
        <v>14043.996823420355</v>
      </c>
      <c r="L1660" s="38">
        <v>14100.414739686741</v>
      </c>
      <c r="M1660" s="38">
        <v>14329.493080471782</v>
      </c>
      <c r="N1660" s="38">
        <v>14429.769895185662</v>
      </c>
      <c r="O1660" s="38">
        <v>14612.165978799665</v>
      </c>
      <c r="P1660" s="38">
        <v>14905.596064250754</v>
      </c>
      <c r="Q1660" s="38">
        <v>15329.441453530801</v>
      </c>
      <c r="R1660" s="38">
        <v>15784.150192576129</v>
      </c>
      <c r="S1660" s="38">
        <v>16400.934791689804</v>
      </c>
      <c r="T1660" s="38">
        <v>17001.103832816952</v>
      </c>
      <c r="U1660" s="38">
        <v>17604.564399680032</v>
      </c>
      <c r="V1660" s="38">
        <v>18163.196164714966</v>
      </c>
      <c r="W1660" s="38">
        <v>18673.254585760289</v>
      </c>
      <c r="X1660" s="38">
        <v>19132.117669029252</v>
      </c>
      <c r="Y1660" s="38">
        <v>19537.906459535523</v>
      </c>
      <c r="Z1660" s="38">
        <v>19888.913648719219</v>
      </c>
      <c r="AA1660" s="38">
        <v>20228.77692440305</v>
      </c>
      <c r="AB1660" s="38">
        <v>20557.591542074682</v>
      </c>
      <c r="AC1660" s="38">
        <v>20875.505813561613</v>
      </c>
      <c r="AD1660" s="38">
        <v>21182.515463808344</v>
      </c>
    </row>
    <row r="1661" spans="1:30" x14ac:dyDescent="0.25">
      <c r="A1661" t="s">
        <v>24</v>
      </c>
      <c r="B1661" t="s">
        <v>27</v>
      </c>
      <c r="C1661" s="31" t="s">
        <v>4</v>
      </c>
      <c r="D1661" s="6" t="s">
        <v>40</v>
      </c>
      <c r="E1661" s="38">
        <v>10686</v>
      </c>
      <c r="F1661" s="38">
        <v>11129.172447985411</v>
      </c>
      <c r="G1661" s="38">
        <v>11461.486355284054</v>
      </c>
      <c r="H1661" s="38">
        <v>11803.255619027612</v>
      </c>
      <c r="I1661" s="38">
        <v>12091.549434202154</v>
      </c>
      <c r="J1661" s="38">
        <v>12495.422573107098</v>
      </c>
      <c r="K1661" s="38">
        <v>13000.556501135401</v>
      </c>
      <c r="L1661" s="38">
        <v>13580.950044196394</v>
      </c>
      <c r="M1661" s="38">
        <v>14002.717714451241</v>
      </c>
      <c r="N1661" s="38">
        <v>14397.505931332693</v>
      </c>
      <c r="O1661" s="38">
        <v>14655.359145327566</v>
      </c>
      <c r="P1661" s="38">
        <v>14826.902907673226</v>
      </c>
      <c r="Q1661" s="38">
        <v>14897.199882711313</v>
      </c>
      <c r="R1661" s="38">
        <v>15089.922371855706</v>
      </c>
      <c r="S1661" s="38">
        <v>15180.994178288469</v>
      </c>
      <c r="T1661" s="38">
        <v>15370.842330465857</v>
      </c>
      <c r="U1661" s="38">
        <v>15650.161255204743</v>
      </c>
      <c r="V1661" s="38">
        <v>16044.731027594709</v>
      </c>
      <c r="W1661" s="38">
        <v>16490.491089094965</v>
      </c>
      <c r="X1661" s="38">
        <v>17067.338469561801</v>
      </c>
      <c r="Y1661" s="38">
        <v>17637.937334700626</v>
      </c>
      <c r="Z1661" s="38">
        <v>18215.688781169974</v>
      </c>
      <c r="AA1661" s="38">
        <v>18747.793274823569</v>
      </c>
      <c r="AB1661" s="38">
        <v>19231.156830544824</v>
      </c>
      <c r="AC1661" s="38">
        <v>19664.03949548912</v>
      </c>
      <c r="AD1661" s="38">
        <v>20047.325557972312</v>
      </c>
    </row>
    <row r="1662" spans="1:30" x14ac:dyDescent="0.25">
      <c r="A1662" t="s">
        <v>24</v>
      </c>
      <c r="B1662" t="s">
        <v>27</v>
      </c>
      <c r="C1662" s="31" t="s">
        <v>4</v>
      </c>
      <c r="D1662" s="6" t="s">
        <v>41</v>
      </c>
      <c r="E1662" s="38">
        <v>9407</v>
      </c>
      <c r="F1662" s="38">
        <v>9809.2461785261621</v>
      </c>
      <c r="G1662" s="38">
        <v>10201.662742962417</v>
      </c>
      <c r="H1662" s="38">
        <v>10504.012397638842</v>
      </c>
      <c r="I1662" s="38">
        <v>10801.963639470338</v>
      </c>
      <c r="J1662" s="38">
        <v>11170.189238895306</v>
      </c>
      <c r="K1662" s="38">
        <v>11498.314646592384</v>
      </c>
      <c r="L1662" s="38">
        <v>11741.833610528533</v>
      </c>
      <c r="M1662" s="38">
        <v>11995.245951407001</v>
      </c>
      <c r="N1662" s="38">
        <v>12220.237524350327</v>
      </c>
      <c r="O1662" s="38">
        <v>12540.374265762053</v>
      </c>
      <c r="P1662" s="38">
        <v>12963.4069708427</v>
      </c>
      <c r="Q1662" s="38">
        <v>13434.168223082068</v>
      </c>
      <c r="R1662" s="38">
        <v>13782.982012487031</v>
      </c>
      <c r="S1662" s="38">
        <v>14107.223384664399</v>
      </c>
      <c r="T1662" s="38">
        <v>14324.828808101622</v>
      </c>
      <c r="U1662" s="38">
        <v>14463.566520684673</v>
      </c>
      <c r="V1662" s="38">
        <v>14539.263017654775</v>
      </c>
      <c r="W1662" s="38">
        <v>14684.009852146572</v>
      </c>
      <c r="X1662" s="38">
        <v>14758.267331599041</v>
      </c>
      <c r="Y1662" s="38">
        <v>14915.850038872048</v>
      </c>
      <c r="Z1662" s="38">
        <v>15138.364439864499</v>
      </c>
      <c r="AA1662" s="38">
        <v>15440.454055717957</v>
      </c>
      <c r="AB1662" s="38">
        <v>15803.117357839816</v>
      </c>
      <c r="AC1662" s="38">
        <v>16260.791801274103</v>
      </c>
      <c r="AD1662" s="38">
        <v>16721.088778449801</v>
      </c>
    </row>
    <row r="1663" spans="1:30" x14ac:dyDescent="0.25">
      <c r="A1663" t="s">
        <v>24</v>
      </c>
      <c r="B1663" t="s">
        <v>27</v>
      </c>
      <c r="C1663" s="31" t="s">
        <v>4</v>
      </c>
      <c r="D1663" s="6" t="s">
        <v>42</v>
      </c>
      <c r="E1663" s="38">
        <v>9153</v>
      </c>
      <c r="F1663" s="38">
        <v>9500.7863735910978</v>
      </c>
      <c r="G1663" s="38">
        <v>9926.7754053629815</v>
      </c>
      <c r="H1663" s="38">
        <v>10325.016617129306</v>
      </c>
      <c r="I1663" s="38">
        <v>10688.825850402283</v>
      </c>
      <c r="J1663" s="38">
        <v>10981.033891914916</v>
      </c>
      <c r="K1663" s="38">
        <v>11274.028463993234</v>
      </c>
      <c r="L1663" s="38">
        <v>11545.382859413256</v>
      </c>
      <c r="M1663" s="38">
        <v>11759.08910330827</v>
      </c>
      <c r="N1663" s="38">
        <v>11970.887766623388</v>
      </c>
      <c r="O1663" s="38">
        <v>12230.622545679264</v>
      </c>
      <c r="P1663" s="38">
        <v>12476.299335675603</v>
      </c>
      <c r="Q1663" s="38">
        <v>12673.638631337581</v>
      </c>
      <c r="R1663" s="38">
        <v>12890.607164040342</v>
      </c>
      <c r="S1663" s="38">
        <v>13093.99373985258</v>
      </c>
      <c r="T1663" s="38">
        <v>13366.551143205495</v>
      </c>
      <c r="U1663" s="38">
        <v>13719.925669240807</v>
      </c>
      <c r="V1663" s="38">
        <v>14101.151154620811</v>
      </c>
      <c r="W1663" s="38">
        <v>14399.482956760268</v>
      </c>
      <c r="X1663" s="38">
        <v>14677.415981202685</v>
      </c>
      <c r="Y1663" s="38">
        <v>14865.792704697455</v>
      </c>
      <c r="Z1663" s="38">
        <v>14992.645239986377</v>
      </c>
      <c r="AA1663" s="38">
        <v>15086.068732190026</v>
      </c>
      <c r="AB1663" s="38">
        <v>15208.203746543382</v>
      </c>
      <c r="AC1663" s="38">
        <v>15286.403278186073</v>
      </c>
      <c r="AD1663" s="38">
        <v>15428.647748992438</v>
      </c>
    </row>
    <row r="1664" spans="1:30" x14ac:dyDescent="0.25">
      <c r="A1664" t="s">
        <v>24</v>
      </c>
      <c r="B1664" t="s">
        <v>27</v>
      </c>
      <c r="C1664" s="31" t="s">
        <v>4</v>
      </c>
      <c r="D1664" s="6" t="s">
        <v>43</v>
      </c>
      <c r="E1664" s="38">
        <v>9403</v>
      </c>
      <c r="F1664" s="38">
        <v>9791.7989776257618</v>
      </c>
      <c r="G1664" s="38">
        <v>10083.228022136294</v>
      </c>
      <c r="H1664" s="38">
        <v>10426.106706804394</v>
      </c>
      <c r="I1664" s="38">
        <v>10805.918640155076</v>
      </c>
      <c r="J1664" s="38">
        <v>11223.567334199141</v>
      </c>
      <c r="K1664" s="38">
        <v>11576.746305759538</v>
      </c>
      <c r="L1664" s="38">
        <v>11966.22334767957</v>
      </c>
      <c r="M1664" s="38">
        <v>12320.571866138787</v>
      </c>
      <c r="N1664" s="38">
        <v>12613.570902405887</v>
      </c>
      <c r="O1664" s="38">
        <v>12848.926585246731</v>
      </c>
      <c r="P1664" s="38">
        <v>13084.791433945542</v>
      </c>
      <c r="Q1664" s="38">
        <v>13301.051283954192</v>
      </c>
      <c r="R1664" s="38">
        <v>13480.571019663128</v>
      </c>
      <c r="S1664" s="38">
        <v>13658.261952297706</v>
      </c>
      <c r="T1664" s="38">
        <v>13880.806364754866</v>
      </c>
      <c r="U1664" s="38">
        <v>14087.15581534472</v>
      </c>
      <c r="V1664" s="38">
        <v>14260.831703720865</v>
      </c>
      <c r="W1664" s="38">
        <v>14456.546433804764</v>
      </c>
      <c r="X1664" s="38">
        <v>14642.670840309114</v>
      </c>
      <c r="Y1664" s="38">
        <v>14883.946526794634</v>
      </c>
      <c r="Z1664" s="38">
        <v>15208.758429331961</v>
      </c>
      <c r="AA1664" s="38">
        <v>15559.218369674332</v>
      </c>
      <c r="AB1664" s="38">
        <v>15852.051272998197</v>
      </c>
      <c r="AC1664" s="38">
        <v>16128.548397618022</v>
      </c>
      <c r="AD1664" s="38">
        <v>16320.41857998579</v>
      </c>
    </row>
    <row r="1665" spans="1:30" x14ac:dyDescent="0.25">
      <c r="A1665" t="s">
        <v>24</v>
      </c>
      <c r="B1665" t="s">
        <v>27</v>
      </c>
      <c r="C1665" s="31" t="s">
        <v>4</v>
      </c>
      <c r="D1665" s="6" t="s">
        <v>44</v>
      </c>
      <c r="E1665" s="38">
        <v>9870</v>
      </c>
      <c r="F1665" s="38">
        <v>10187.98388899193</v>
      </c>
      <c r="G1665" s="38">
        <v>10650.039359989045</v>
      </c>
      <c r="H1665" s="38">
        <v>11091.346956085763</v>
      </c>
      <c r="I1665" s="38">
        <v>11571.423613999552</v>
      </c>
      <c r="J1665" s="38">
        <v>11910.747644823694</v>
      </c>
      <c r="K1665" s="38">
        <v>12303.451158116726</v>
      </c>
      <c r="L1665" s="38">
        <v>12605.235505292194</v>
      </c>
      <c r="M1665" s="38">
        <v>12932.933765068312</v>
      </c>
      <c r="N1665" s="38">
        <v>13297.692817459552</v>
      </c>
      <c r="O1665" s="38">
        <v>13673.74741488984</v>
      </c>
      <c r="P1665" s="38">
        <v>14015.275454814597</v>
      </c>
      <c r="Q1665" s="38">
        <v>14387.822291719904</v>
      </c>
      <c r="R1665" s="38">
        <v>14736.139170356779</v>
      </c>
      <c r="S1665" s="38">
        <v>15022.456555891016</v>
      </c>
      <c r="T1665" s="38">
        <v>15263.567453950212</v>
      </c>
      <c r="U1665" s="38">
        <v>15490.011085339504</v>
      </c>
      <c r="V1665" s="38">
        <v>15689.832067351912</v>
      </c>
      <c r="W1665" s="38">
        <v>15856.262355661394</v>
      </c>
      <c r="X1665" s="38">
        <v>16017.59068712209</v>
      </c>
      <c r="Y1665" s="38">
        <v>16223.534915695356</v>
      </c>
      <c r="Z1665" s="38">
        <v>16417.580030014615</v>
      </c>
      <c r="AA1665" s="38">
        <v>16587.867337536445</v>
      </c>
      <c r="AB1665" s="38">
        <v>16785.60028333417</v>
      </c>
      <c r="AC1665" s="38">
        <v>16978.691477675387</v>
      </c>
      <c r="AD1665" s="38">
        <v>17226.765836503277</v>
      </c>
    </row>
    <row r="1666" spans="1:30" x14ac:dyDescent="0.25">
      <c r="A1666" t="s">
        <v>24</v>
      </c>
      <c r="B1666" t="s">
        <v>27</v>
      </c>
      <c r="C1666" s="31" t="s">
        <v>4</v>
      </c>
      <c r="D1666" s="6" t="s">
        <v>45</v>
      </c>
      <c r="E1666" s="38">
        <v>11667</v>
      </c>
      <c r="F1666" s="38">
        <v>11444.068810782795</v>
      </c>
      <c r="G1666" s="38">
        <v>11282.000807368904</v>
      </c>
      <c r="H1666" s="38">
        <v>11272.306878642792</v>
      </c>
      <c r="I1666" s="38">
        <v>11490.833474734301</v>
      </c>
      <c r="J1666" s="38">
        <v>11864.027868932935</v>
      </c>
      <c r="K1666" s="38">
        <v>12247.999205909879</v>
      </c>
      <c r="L1666" s="38">
        <v>12762.176155720275</v>
      </c>
      <c r="M1666" s="38">
        <v>13239.762015074035</v>
      </c>
      <c r="N1666" s="38">
        <v>13721.296789660591</v>
      </c>
      <c r="O1666" s="38">
        <v>14071.481889535275</v>
      </c>
      <c r="P1666" s="38">
        <v>14442.376217186817</v>
      </c>
      <c r="Q1666" s="38">
        <v>14739.910533322902</v>
      </c>
      <c r="R1666" s="38">
        <v>15065.952587684933</v>
      </c>
      <c r="S1666" s="38">
        <v>15444.654429417633</v>
      </c>
      <c r="T1666" s="38">
        <v>15830.598068280078</v>
      </c>
      <c r="U1666" s="38">
        <v>16191.040314634227</v>
      </c>
      <c r="V1666" s="38">
        <v>16573.672516944756</v>
      </c>
      <c r="W1666" s="38">
        <v>16932.610521513994</v>
      </c>
      <c r="X1666" s="38">
        <v>17224.940145549353</v>
      </c>
      <c r="Y1666" s="38">
        <v>17471.808280297177</v>
      </c>
      <c r="Z1666" s="38">
        <v>17699.004994048795</v>
      </c>
      <c r="AA1666" s="38">
        <v>17895.685204819685</v>
      </c>
      <c r="AB1666" s="38">
        <v>18060.51107520498</v>
      </c>
      <c r="AC1666" s="38">
        <v>18218.384741895537</v>
      </c>
      <c r="AD1666" s="38">
        <v>18421.427494958938</v>
      </c>
    </row>
    <row r="1667" spans="1:30" x14ac:dyDescent="0.25">
      <c r="A1667" t="s">
        <v>24</v>
      </c>
      <c r="B1667" t="s">
        <v>27</v>
      </c>
      <c r="C1667" s="31" t="s">
        <v>4</v>
      </c>
      <c r="D1667" s="6" t="s">
        <v>46</v>
      </c>
      <c r="E1667" s="38">
        <v>11750</v>
      </c>
      <c r="F1667" s="38">
        <v>12325.707206747653</v>
      </c>
      <c r="G1667" s="38">
        <v>12835.45622519069</v>
      </c>
      <c r="H1667" s="38">
        <v>13142.985653102784</v>
      </c>
      <c r="I1667" s="38">
        <v>13221.288392282595</v>
      </c>
      <c r="J1667" s="38">
        <v>13054.606928449943</v>
      </c>
      <c r="K1667" s="38">
        <v>12860.957401853</v>
      </c>
      <c r="L1667" s="38">
        <v>12720.163321809068</v>
      </c>
      <c r="M1667" s="38">
        <v>12714.377123389528</v>
      </c>
      <c r="N1667" s="38">
        <v>12929.008659859655</v>
      </c>
      <c r="O1667" s="38">
        <v>13290.466564364679</v>
      </c>
      <c r="P1667" s="38">
        <v>13682.485467228706</v>
      </c>
      <c r="Q1667" s="38">
        <v>14206.947827475737</v>
      </c>
      <c r="R1667" s="38">
        <v>14699.645221421393</v>
      </c>
      <c r="S1667" s="38">
        <v>15188.236188695413</v>
      </c>
      <c r="T1667" s="38">
        <v>15565.184660783345</v>
      </c>
      <c r="U1667" s="38">
        <v>15937.723271731267</v>
      </c>
      <c r="V1667" s="38">
        <v>16243.518073868334</v>
      </c>
      <c r="W1667" s="38">
        <v>16575.247009581122</v>
      </c>
      <c r="X1667" s="38">
        <v>16965.251156315589</v>
      </c>
      <c r="Y1667" s="38">
        <v>17354.092579442986</v>
      </c>
      <c r="Z1667" s="38">
        <v>17726.566385604503</v>
      </c>
      <c r="AA1667" s="38">
        <v>18115.975084562102</v>
      </c>
      <c r="AB1667" s="38">
        <v>18483.226332105354</v>
      </c>
      <c r="AC1667" s="38">
        <v>18782.829557458808</v>
      </c>
      <c r="AD1667" s="38">
        <v>19035.772990336853</v>
      </c>
    </row>
    <row r="1668" spans="1:30" x14ac:dyDescent="0.25">
      <c r="A1668" t="s">
        <v>24</v>
      </c>
      <c r="B1668" t="s">
        <v>27</v>
      </c>
      <c r="C1668" s="31" t="s">
        <v>4</v>
      </c>
      <c r="D1668" s="6" t="s">
        <v>47</v>
      </c>
      <c r="E1668" s="38">
        <v>11523</v>
      </c>
      <c r="F1668" s="38">
        <v>11590.681067749052</v>
      </c>
      <c r="G1668" s="38">
        <v>11627.719899951502</v>
      </c>
      <c r="H1668" s="38">
        <v>11790.87346135806</v>
      </c>
      <c r="I1668" s="38">
        <v>12136.080944516565</v>
      </c>
      <c r="J1668" s="38">
        <v>12673.038574115853</v>
      </c>
      <c r="K1668" s="38">
        <v>13251.54103267432</v>
      </c>
      <c r="L1668" s="38">
        <v>13738.737979791989</v>
      </c>
      <c r="M1668" s="38">
        <v>14028.344499035295</v>
      </c>
      <c r="N1668" s="38">
        <v>14092.118074617199</v>
      </c>
      <c r="O1668" s="38">
        <v>13914.908845574599</v>
      </c>
      <c r="P1668" s="38">
        <v>13719.01519220975</v>
      </c>
      <c r="Q1668" s="38">
        <v>13584.284508649129</v>
      </c>
      <c r="R1668" s="38">
        <v>13581.879775285064</v>
      </c>
      <c r="S1668" s="38">
        <v>13799.833580800987</v>
      </c>
      <c r="T1668" s="38">
        <v>14167.75651457459</v>
      </c>
      <c r="U1668" s="38">
        <v>14576.895758899209</v>
      </c>
      <c r="V1668" s="38">
        <v>15113.280505502114</v>
      </c>
      <c r="W1668" s="38">
        <v>15618.965696952724</v>
      </c>
      <c r="X1668" s="38">
        <v>16110.630288471231</v>
      </c>
      <c r="Y1668" s="38">
        <v>16501.106184609551</v>
      </c>
      <c r="Z1668" s="38">
        <v>16872.529470462458</v>
      </c>
      <c r="AA1668" s="38">
        <v>17183.540979774632</v>
      </c>
      <c r="AB1668" s="38">
        <v>17519.120731758438</v>
      </c>
      <c r="AC1668" s="38">
        <v>17916.372917873021</v>
      </c>
      <c r="AD1668" s="38">
        <v>18306.592582681584</v>
      </c>
    </row>
    <row r="1669" spans="1:30" x14ac:dyDescent="0.25">
      <c r="A1669" t="s">
        <v>24</v>
      </c>
      <c r="B1669" t="s">
        <v>27</v>
      </c>
      <c r="C1669" s="31" t="s">
        <v>4</v>
      </c>
      <c r="D1669" s="6" t="s">
        <v>48</v>
      </c>
      <c r="E1669" s="38">
        <v>11670</v>
      </c>
      <c r="F1669" s="38">
        <v>11958.535327172713</v>
      </c>
      <c r="G1669" s="38">
        <v>12189.080258909989</v>
      </c>
      <c r="H1669" s="38">
        <v>12399.639046623754</v>
      </c>
      <c r="I1669" s="38">
        <v>12399.529265244038</v>
      </c>
      <c r="J1669" s="38">
        <v>12355.631150339968</v>
      </c>
      <c r="K1669" s="38">
        <v>12423.158216275808</v>
      </c>
      <c r="L1669" s="38">
        <v>12465.506461834224</v>
      </c>
      <c r="M1669" s="38">
        <v>12620.968014840608</v>
      </c>
      <c r="N1669" s="38">
        <v>12954.035099893914</v>
      </c>
      <c r="O1669" s="38">
        <v>13473.633960612549</v>
      </c>
      <c r="P1669" s="38">
        <v>14026.669171921423</v>
      </c>
      <c r="Q1669" s="38">
        <v>14484.857521737287</v>
      </c>
      <c r="R1669" s="38">
        <v>14763.089387789907</v>
      </c>
      <c r="S1669" s="38">
        <v>14832.622504290968</v>
      </c>
      <c r="T1669" s="38">
        <v>14670.868266808295</v>
      </c>
      <c r="U1669" s="38">
        <v>14489.673380610766</v>
      </c>
      <c r="V1669" s="38">
        <v>14372.898213259476</v>
      </c>
      <c r="W1669" s="38">
        <v>14380.579707287159</v>
      </c>
      <c r="X1669" s="38">
        <v>14604.705573985968</v>
      </c>
      <c r="Y1669" s="38">
        <v>14976.853569373669</v>
      </c>
      <c r="Z1669" s="38">
        <v>15403.01447237456</v>
      </c>
      <c r="AA1669" s="38">
        <v>15953.633736950651</v>
      </c>
      <c r="AB1669" s="38">
        <v>16477.210982365948</v>
      </c>
      <c r="AC1669" s="38">
        <v>16979.627190114505</v>
      </c>
      <c r="AD1669" s="38">
        <v>17387.95291020237</v>
      </c>
    </row>
    <row r="1670" spans="1:30" x14ac:dyDescent="0.25">
      <c r="A1670" t="s">
        <v>24</v>
      </c>
      <c r="B1670" t="s">
        <v>27</v>
      </c>
      <c r="C1670" s="31" t="s">
        <v>4</v>
      </c>
      <c r="D1670" s="6" t="s">
        <v>49</v>
      </c>
      <c r="E1670" s="38">
        <v>10885</v>
      </c>
      <c r="F1670" s="38">
        <v>11036.119433223361</v>
      </c>
      <c r="G1670" s="38">
        <v>11339.610163860965</v>
      </c>
      <c r="H1670" s="38">
        <v>11739.426751166324</v>
      </c>
      <c r="I1670" s="38">
        <v>12167.253171587909</v>
      </c>
      <c r="J1670" s="38">
        <v>12646.581728010502</v>
      </c>
      <c r="K1670" s="38">
        <v>12989.019727630286</v>
      </c>
      <c r="L1670" s="38">
        <v>13261.57231079994</v>
      </c>
      <c r="M1670" s="38">
        <v>13494.255559397801</v>
      </c>
      <c r="N1670" s="38">
        <v>13513.28770210002</v>
      </c>
      <c r="O1670" s="38">
        <v>13466.58503654557</v>
      </c>
      <c r="P1670" s="38">
        <v>13508.45301692684</v>
      </c>
      <c r="Q1670" s="38">
        <v>13544.444478939513</v>
      </c>
      <c r="R1670" s="38">
        <v>13697.314804060641</v>
      </c>
      <c r="S1670" s="38">
        <v>14037.780954348214</v>
      </c>
      <c r="T1670" s="38">
        <v>14574.174414443642</v>
      </c>
      <c r="U1670" s="38">
        <v>15134.792021482917</v>
      </c>
      <c r="V1670" s="38">
        <v>15590.038625485164</v>
      </c>
      <c r="W1670" s="38">
        <v>15873.27957992898</v>
      </c>
      <c r="X1670" s="38">
        <v>15953.417386617646</v>
      </c>
      <c r="Y1670" s="38">
        <v>15802.021797976844</v>
      </c>
      <c r="Z1670" s="38">
        <v>15634.320439276416</v>
      </c>
      <c r="AA1670" s="38">
        <v>15536.999875821395</v>
      </c>
      <c r="AB1670" s="38">
        <v>15560.861592400068</v>
      </c>
      <c r="AC1670" s="38">
        <v>15802.262948700629</v>
      </c>
      <c r="AD1670" s="38">
        <v>16193.963781466802</v>
      </c>
    </row>
    <row r="1671" spans="1:30" x14ac:dyDescent="0.25">
      <c r="A1671" t="s">
        <v>24</v>
      </c>
      <c r="B1671" t="s">
        <v>27</v>
      </c>
      <c r="C1671" s="31" t="s">
        <v>4</v>
      </c>
      <c r="D1671" s="6" t="s">
        <v>50</v>
      </c>
      <c r="E1671" s="38">
        <v>11315</v>
      </c>
      <c r="F1671" s="38">
        <v>11269.466243321796</v>
      </c>
      <c r="G1671" s="38">
        <v>11280.639793371382</v>
      </c>
      <c r="H1671" s="38">
        <v>11299.366548388476</v>
      </c>
      <c r="I1671" s="38">
        <v>11456.788089321346</v>
      </c>
      <c r="J1671" s="38">
        <v>11637.130805887278</v>
      </c>
      <c r="K1671" s="38">
        <v>11856.093060459349</v>
      </c>
      <c r="L1671" s="38">
        <v>12197.282357736762</v>
      </c>
      <c r="M1671" s="38">
        <v>12621.821342371126</v>
      </c>
      <c r="N1671" s="38">
        <v>13059.680446901279</v>
      </c>
      <c r="O1671" s="38">
        <v>13534.08983122572</v>
      </c>
      <c r="P1671" s="38">
        <v>13892.922724197637</v>
      </c>
      <c r="Q1671" s="38">
        <v>14187.486971098215</v>
      </c>
      <c r="R1671" s="38">
        <v>14438.024433439683</v>
      </c>
      <c r="S1671" s="38">
        <v>14482.235277360463</v>
      </c>
      <c r="T1671" s="38">
        <v>14456.028913983726</v>
      </c>
      <c r="U1671" s="38">
        <v>14495.980474171178</v>
      </c>
      <c r="V1671" s="38">
        <v>14543.20471635741</v>
      </c>
      <c r="W1671" s="38">
        <v>14708.332338956832</v>
      </c>
      <c r="X1671" s="38">
        <v>15064.269402681399</v>
      </c>
      <c r="Y1671" s="38">
        <v>15621.929060473332</v>
      </c>
      <c r="Z1671" s="38">
        <v>16196.399811943047</v>
      </c>
      <c r="AA1671" s="38">
        <v>16654.900965314991</v>
      </c>
      <c r="AB1671" s="38">
        <v>16947.195684741015</v>
      </c>
      <c r="AC1671" s="38">
        <v>17040.588569878786</v>
      </c>
      <c r="AD1671" s="38">
        <v>16906.013639153549</v>
      </c>
    </row>
    <row r="1672" spans="1:30" x14ac:dyDescent="0.25">
      <c r="A1672" t="s">
        <v>24</v>
      </c>
      <c r="B1672" t="s">
        <v>27</v>
      </c>
      <c r="C1672" s="31" t="s">
        <v>4</v>
      </c>
      <c r="D1672" s="6" t="s">
        <v>51</v>
      </c>
      <c r="E1672" s="38">
        <v>8884</v>
      </c>
      <c r="F1672" s="38">
        <v>9522.6821313775381</v>
      </c>
      <c r="G1672" s="38">
        <v>10177.226558860228</v>
      </c>
      <c r="H1672" s="38">
        <v>10625.164908305565</v>
      </c>
      <c r="I1672" s="38">
        <v>11020.206164644125</v>
      </c>
      <c r="J1672" s="38">
        <v>11340.366495431947</v>
      </c>
      <c r="K1672" s="38">
        <v>11349.928545614974</v>
      </c>
      <c r="L1672" s="38">
        <v>11412.869555799283</v>
      </c>
      <c r="M1672" s="38">
        <v>11478.556617359474</v>
      </c>
      <c r="N1672" s="38">
        <v>11659.575790079587</v>
      </c>
      <c r="O1672" s="38">
        <v>11865.894051699048</v>
      </c>
      <c r="P1672" s="38">
        <v>12108.686447827668</v>
      </c>
      <c r="Q1672" s="38">
        <v>12461.807650064669</v>
      </c>
      <c r="R1672" s="38">
        <v>12897.668970122797</v>
      </c>
      <c r="S1672" s="38">
        <v>13346.940865339417</v>
      </c>
      <c r="T1672" s="38">
        <v>13833.590801497277</v>
      </c>
      <c r="U1672" s="38">
        <v>14219.038604152</v>
      </c>
      <c r="V1672" s="38">
        <v>14541.266527776952</v>
      </c>
      <c r="W1672" s="38">
        <v>14814.156761308328</v>
      </c>
      <c r="X1672" s="38">
        <v>14885.924079448308</v>
      </c>
      <c r="Y1672" s="38">
        <v>14882.698009089263</v>
      </c>
      <c r="Z1672" s="38">
        <v>14932.757476961156</v>
      </c>
      <c r="AA1672" s="38">
        <v>15000.419614221311</v>
      </c>
      <c r="AB1672" s="38">
        <v>15184.592524822889</v>
      </c>
      <c r="AC1672" s="38">
        <v>15558.421036886624</v>
      </c>
      <c r="AD1672" s="38">
        <v>16134.773752909839</v>
      </c>
    </row>
    <row r="1673" spans="1:30" x14ac:dyDescent="0.25">
      <c r="A1673" t="s">
        <v>24</v>
      </c>
      <c r="B1673" t="s">
        <v>27</v>
      </c>
      <c r="C1673" s="31" t="s">
        <v>4</v>
      </c>
      <c r="D1673" s="6" t="s">
        <v>52</v>
      </c>
      <c r="E1673" s="38">
        <v>6132</v>
      </c>
      <c r="F1673" s="38">
        <v>6594.8814097948598</v>
      </c>
      <c r="G1673" s="38">
        <v>6916.2001371386632</v>
      </c>
      <c r="H1673" s="38">
        <v>7404.9595918111218</v>
      </c>
      <c r="I1673" s="38">
        <v>7819.0756412250084</v>
      </c>
      <c r="J1673" s="38">
        <v>8267.6483675489417</v>
      </c>
      <c r="K1673" s="38">
        <v>8911.054688043434</v>
      </c>
      <c r="L1673" s="38">
        <v>9541.8780023550244</v>
      </c>
      <c r="M1673" s="38">
        <v>9982.3838792212955</v>
      </c>
      <c r="N1673" s="38">
        <v>10364.433748292953</v>
      </c>
      <c r="O1673" s="38">
        <v>10681.212523331547</v>
      </c>
      <c r="P1673" s="38">
        <v>10721.207832724142</v>
      </c>
      <c r="Q1673" s="38">
        <v>10816.091742414699</v>
      </c>
      <c r="R1673" s="38">
        <v>10917.297802968093</v>
      </c>
      <c r="S1673" s="38">
        <v>11121.855539655433</v>
      </c>
      <c r="T1673" s="38">
        <v>11360.22954166658</v>
      </c>
      <c r="U1673" s="38">
        <v>11632.539955933848</v>
      </c>
      <c r="V1673" s="38">
        <v>11999.791486733708</v>
      </c>
      <c r="W1673" s="38">
        <v>12442.291666275985</v>
      </c>
      <c r="X1673" s="38">
        <v>12896.741205564116</v>
      </c>
      <c r="Y1673" s="38">
        <v>13386.280837886654</v>
      </c>
      <c r="Z1673" s="38">
        <v>13788.054337435875</v>
      </c>
      <c r="AA1673" s="38">
        <v>14131.12721012922</v>
      </c>
      <c r="AB1673" s="38">
        <v>14424.440790093937</v>
      </c>
      <c r="AC1673" s="38">
        <v>14528.002696902429</v>
      </c>
      <c r="AD1673" s="38">
        <v>14559.952653101909</v>
      </c>
    </row>
    <row r="1674" spans="1:30" x14ac:dyDescent="0.25">
      <c r="A1674" t="s">
        <v>24</v>
      </c>
      <c r="B1674" t="s">
        <v>27</v>
      </c>
      <c r="C1674" s="31" t="s">
        <v>4</v>
      </c>
      <c r="D1674" s="6" t="s">
        <v>53</v>
      </c>
      <c r="E1674" s="38">
        <v>4117</v>
      </c>
      <c r="F1674" s="38">
        <v>4251.4794239053763</v>
      </c>
      <c r="G1674" s="38">
        <v>4411.4553098019896</v>
      </c>
      <c r="H1674" s="38">
        <v>4603.6995039888416</v>
      </c>
      <c r="I1674" s="38">
        <v>4820.3480829151322</v>
      </c>
      <c r="J1674" s="38">
        <v>5091.0232578395526</v>
      </c>
      <c r="K1674" s="38">
        <v>5493.7956404750248</v>
      </c>
      <c r="L1674" s="38">
        <v>5780.5790091164063</v>
      </c>
      <c r="M1674" s="38">
        <v>6204.8904066226933</v>
      </c>
      <c r="N1674" s="38">
        <v>6575.5122885756664</v>
      </c>
      <c r="O1674" s="38">
        <v>6976.3182899650619</v>
      </c>
      <c r="P1674" s="38">
        <v>7559.6562796022135</v>
      </c>
      <c r="Q1674" s="38">
        <v>8112.8971238349595</v>
      </c>
      <c r="R1674" s="38">
        <v>8513.0120461517854</v>
      </c>
      <c r="S1674" s="38">
        <v>8861.70278744592</v>
      </c>
      <c r="T1674" s="38">
        <v>9165.5743815611277</v>
      </c>
      <c r="U1674" s="38">
        <v>9248.553216653545</v>
      </c>
      <c r="V1674" s="38">
        <v>9378.4813026080319</v>
      </c>
      <c r="W1674" s="38">
        <v>9513.770486852236</v>
      </c>
      <c r="X1674" s="38">
        <v>9735.2286251194746</v>
      </c>
      <c r="Y1674" s="38">
        <v>9992.4800474805706</v>
      </c>
      <c r="Z1674" s="38">
        <v>10281.121271063315</v>
      </c>
      <c r="AA1674" s="38">
        <v>10648.00648149564</v>
      </c>
      <c r="AB1674" s="38">
        <v>11079.163947512328</v>
      </c>
      <c r="AC1674" s="38">
        <v>11522.039228844429</v>
      </c>
      <c r="AD1674" s="38">
        <v>11998.567246411414</v>
      </c>
    </row>
    <row r="1675" spans="1:30" x14ac:dyDescent="0.25">
      <c r="A1675" t="s">
        <v>24</v>
      </c>
      <c r="B1675" t="s">
        <v>27</v>
      </c>
      <c r="C1675" s="31" t="s">
        <v>4</v>
      </c>
      <c r="D1675" s="6" t="s">
        <v>1</v>
      </c>
      <c r="E1675" s="38">
        <v>3471</v>
      </c>
      <c r="F1675" s="38">
        <v>3636.7821269795472</v>
      </c>
      <c r="G1675" s="38">
        <v>3815.4855322664434</v>
      </c>
      <c r="H1675" s="38">
        <v>3976.4105263884999</v>
      </c>
      <c r="I1675" s="38">
        <v>4178.8919746976135</v>
      </c>
      <c r="J1675" s="38">
        <v>4395.7803679545123</v>
      </c>
      <c r="K1675" s="38">
        <v>4594.136369399348</v>
      </c>
      <c r="L1675" s="38">
        <v>4814.1065392065584</v>
      </c>
      <c r="M1675" s="38">
        <v>5043.5610308017722</v>
      </c>
      <c r="N1675" s="38">
        <v>5318.6160700747378</v>
      </c>
      <c r="O1675" s="38">
        <v>5639.6686199675496</v>
      </c>
      <c r="P1675" s="38">
        <v>6040.9384746849219</v>
      </c>
      <c r="Q1675" s="38">
        <v>6372.5984742229439</v>
      </c>
      <c r="R1675" s="38">
        <v>6818.7806589239317</v>
      </c>
      <c r="S1675" s="38">
        <v>7264.3518562258278</v>
      </c>
      <c r="T1675" s="38">
        <v>7766.0154908425966</v>
      </c>
      <c r="U1675" s="38">
        <v>8471.2269085824064</v>
      </c>
      <c r="V1675" s="38">
        <v>9090.9557577976921</v>
      </c>
      <c r="W1675" s="38">
        <v>9669.7908437353799</v>
      </c>
      <c r="X1675" s="38">
        <v>10205.970438878639</v>
      </c>
      <c r="Y1675" s="38">
        <v>10749.553792125733</v>
      </c>
      <c r="Z1675" s="38">
        <v>11275.191780091713</v>
      </c>
      <c r="AA1675" s="38">
        <v>11772.946993795957</v>
      </c>
      <c r="AB1675" s="38">
        <v>12243.536127200956</v>
      </c>
      <c r="AC1675" s="38">
        <v>12749.604779649982</v>
      </c>
      <c r="AD1675" s="38">
        <v>13298.49016005169</v>
      </c>
    </row>
    <row r="1676" spans="1:30" x14ac:dyDescent="0.25">
      <c r="A1676" t="s">
        <v>24</v>
      </c>
      <c r="B1676" t="s">
        <v>27</v>
      </c>
      <c r="C1676" s="31" t="s">
        <v>4</v>
      </c>
      <c r="D1676" s="6" t="s">
        <v>0</v>
      </c>
      <c r="E1676" s="38">
        <v>173117</v>
      </c>
      <c r="F1676" s="38">
        <v>178202.65691831478</v>
      </c>
      <c r="G1676" s="38">
        <v>183421.0666425814</v>
      </c>
      <c r="H1676" s="38">
        <v>188747.31386273712</v>
      </c>
      <c r="I1676" s="38">
        <v>194168.09677657095</v>
      </c>
      <c r="J1676" s="38">
        <v>199669.87519717889</v>
      </c>
      <c r="K1676" s="38">
        <v>205274.42755749717</v>
      </c>
      <c r="L1676" s="38">
        <v>210811.62058205938</v>
      </c>
      <c r="M1676" s="38">
        <v>216275.1628026081</v>
      </c>
      <c r="N1676" s="38">
        <v>221662.08111583121</v>
      </c>
      <c r="O1676" s="38">
        <v>226971.56729995765</v>
      </c>
      <c r="P1676" s="38">
        <v>232377.82194563298</v>
      </c>
      <c r="Q1676" s="38">
        <v>237791.70043886677</v>
      </c>
      <c r="R1676" s="38">
        <v>243211.52759750604</v>
      </c>
      <c r="S1676" s="38">
        <v>248636.37852293308</v>
      </c>
      <c r="T1676" s="38">
        <v>254066.1859788555</v>
      </c>
      <c r="U1676" s="38">
        <v>259493.97962100804</v>
      </c>
      <c r="V1676" s="38">
        <v>264917.70594427444</v>
      </c>
      <c r="W1676" s="38">
        <v>270330.95422783843</v>
      </c>
      <c r="X1676" s="38">
        <v>275736.59638379852</v>
      </c>
      <c r="Y1676" s="38">
        <v>281134.20984406938</v>
      </c>
      <c r="Z1676" s="38">
        <v>286524.3907264861</v>
      </c>
      <c r="AA1676" s="38">
        <v>291909.49773890001</v>
      </c>
      <c r="AB1676" s="38">
        <v>297289.34546968795</v>
      </c>
      <c r="AC1676" s="38">
        <v>302665.4361333258</v>
      </c>
      <c r="AD1676" s="38">
        <v>308043.1038420251</v>
      </c>
    </row>
    <row r="1677" spans="1:30" x14ac:dyDescent="0.25">
      <c r="A1677" t="s">
        <v>24</v>
      </c>
      <c r="B1677" t="s">
        <v>27</v>
      </c>
      <c r="C1677" s="31" t="s">
        <v>5</v>
      </c>
      <c r="D1677" s="6" t="s">
        <v>37</v>
      </c>
      <c r="E1677" s="38">
        <v>9454</v>
      </c>
      <c r="F1677" s="38">
        <v>9650.3750157384166</v>
      </c>
      <c r="G1677" s="38">
        <v>9847.6907372098158</v>
      </c>
      <c r="H1677" s="38">
        <v>10172.899896385621</v>
      </c>
      <c r="I1677" s="38">
        <v>10595.119728135345</v>
      </c>
      <c r="J1677" s="38">
        <v>11115.674171932042</v>
      </c>
      <c r="K1677" s="38">
        <v>11645.329725330252</v>
      </c>
      <c r="L1677" s="38">
        <v>12133.234336801626</v>
      </c>
      <c r="M1677" s="38">
        <v>12575.661942318147</v>
      </c>
      <c r="N1677" s="38">
        <v>12968.749967963042</v>
      </c>
      <c r="O1677" s="38">
        <v>13310.063028129523</v>
      </c>
      <c r="P1677" s="38">
        <v>13610.858886666174</v>
      </c>
      <c r="Q1677" s="38">
        <v>13900.847825477693</v>
      </c>
      <c r="R1677" s="38">
        <v>14180.348026753587</v>
      </c>
      <c r="S1677" s="38">
        <v>14449.364281040173</v>
      </c>
      <c r="T1677" s="38">
        <v>14707.950302962206</v>
      </c>
      <c r="U1677" s="38">
        <v>14956.378197696387</v>
      </c>
      <c r="V1677" s="38">
        <v>15195.041629953004</v>
      </c>
      <c r="W1677" s="38">
        <v>15425.594460201883</v>
      </c>
      <c r="X1677" s="38">
        <v>15649.842337186794</v>
      </c>
      <c r="Y1677" s="38">
        <v>15869.65721471086</v>
      </c>
      <c r="Z1677" s="38">
        <v>16086.84861595744</v>
      </c>
      <c r="AA1677" s="38">
        <v>16303.021646867355</v>
      </c>
      <c r="AB1677" s="38">
        <v>16519.54792421325</v>
      </c>
      <c r="AC1677" s="38">
        <v>16737.171453044662</v>
      </c>
      <c r="AD1677" s="38">
        <v>16956.06922479784</v>
      </c>
    </row>
    <row r="1678" spans="1:30" x14ac:dyDescent="0.25">
      <c r="A1678" t="s">
        <v>24</v>
      </c>
      <c r="B1678" t="s">
        <v>27</v>
      </c>
      <c r="C1678" s="31" t="s">
        <v>5</v>
      </c>
      <c r="D1678" s="6" t="s">
        <v>38</v>
      </c>
      <c r="E1678" s="38">
        <v>11144</v>
      </c>
      <c r="F1678" s="38">
        <v>11355.824573950747</v>
      </c>
      <c r="G1678" s="38">
        <v>11581.385217645624</v>
      </c>
      <c r="H1678" s="38">
        <v>11612.052953735722</v>
      </c>
      <c r="I1678" s="38">
        <v>11731.240820697925</v>
      </c>
      <c r="J1678" s="38">
        <v>11850.760483827768</v>
      </c>
      <c r="K1678" s="38">
        <v>12070.574120315589</v>
      </c>
      <c r="L1678" s="38">
        <v>12293.762617038326</v>
      </c>
      <c r="M1678" s="38">
        <v>12637.977851512082</v>
      </c>
      <c r="N1678" s="38">
        <v>13069.271682177377</v>
      </c>
      <c r="O1678" s="38">
        <v>13583.91948392728</v>
      </c>
      <c r="P1678" s="38">
        <v>14113.58024495099</v>
      </c>
      <c r="Q1678" s="38">
        <v>14605.331258563183</v>
      </c>
      <c r="R1678" s="38">
        <v>15055.841155650223</v>
      </c>
      <c r="S1678" s="38">
        <v>15461.866428186177</v>
      </c>
      <c r="T1678" s="38">
        <v>15821.350113670607</v>
      </c>
      <c r="U1678" s="38">
        <v>16132.138188688145</v>
      </c>
      <c r="V1678" s="38">
        <v>16432.127370893631</v>
      </c>
      <c r="W1678" s="38">
        <v>16721.588866267302</v>
      </c>
      <c r="X1678" s="38">
        <v>17000.831824294401</v>
      </c>
      <c r="Y1678" s="38">
        <v>17269.940096728078</v>
      </c>
      <c r="Z1678" s="38">
        <v>17529.539085706157</v>
      </c>
      <c r="AA1678" s="38">
        <v>17780.505128545501</v>
      </c>
      <c r="AB1678" s="38">
        <v>18024.60745011441</v>
      </c>
      <c r="AC1678" s="38">
        <v>18263.663409460052</v>
      </c>
      <c r="AD1678" s="38">
        <v>18499.450511242561</v>
      </c>
    </row>
    <row r="1679" spans="1:30" x14ac:dyDescent="0.25">
      <c r="A1679" t="s">
        <v>24</v>
      </c>
      <c r="B1679" t="s">
        <v>27</v>
      </c>
      <c r="C1679" s="31" t="s">
        <v>5</v>
      </c>
      <c r="D1679" s="6" t="s">
        <v>39</v>
      </c>
      <c r="E1679" s="38">
        <v>11063</v>
      </c>
      <c r="F1679" s="38">
        <v>11472.584537858915</v>
      </c>
      <c r="G1679" s="38">
        <v>11953.998698180192</v>
      </c>
      <c r="H1679" s="38">
        <v>12508.051098063219</v>
      </c>
      <c r="I1679" s="38">
        <v>12947.465116732616</v>
      </c>
      <c r="J1679" s="38">
        <v>13249.87354104752</v>
      </c>
      <c r="K1679" s="38">
        <v>13490.855202500108</v>
      </c>
      <c r="L1679" s="38">
        <v>13725.651603006698</v>
      </c>
      <c r="M1679" s="38">
        <v>13779.344220482424</v>
      </c>
      <c r="N1679" s="38">
        <v>13893.236978659557</v>
      </c>
      <c r="O1679" s="38">
        <v>14012.139864147806</v>
      </c>
      <c r="P1679" s="38">
        <v>14226.703583371491</v>
      </c>
      <c r="Q1679" s="38">
        <v>14462.596652432218</v>
      </c>
      <c r="R1679" s="38">
        <v>14829.558118214323</v>
      </c>
      <c r="S1679" s="38">
        <v>15290.233518618719</v>
      </c>
      <c r="T1679" s="38">
        <v>15837.29897705933</v>
      </c>
      <c r="U1679" s="38">
        <v>16399.708008719965</v>
      </c>
      <c r="V1679" s="38">
        <v>16920.455199200824</v>
      </c>
      <c r="W1679" s="38">
        <v>17396.056194855049</v>
      </c>
      <c r="X1679" s="38">
        <v>17823.722496075319</v>
      </c>
      <c r="Y1679" s="38">
        <v>18201.682673118143</v>
      </c>
      <c r="Z1679" s="38">
        <v>18528.184781878961</v>
      </c>
      <c r="AA1679" s="38">
        <v>18844.309513193184</v>
      </c>
      <c r="AB1679" s="38">
        <v>19150.196416847841</v>
      </c>
      <c r="AC1679" s="38">
        <v>19445.999402761332</v>
      </c>
      <c r="AD1679" s="38">
        <v>19731.658346220916</v>
      </c>
    </row>
    <row r="1680" spans="1:30" x14ac:dyDescent="0.25">
      <c r="A1680" t="s">
        <v>24</v>
      </c>
      <c r="B1680" t="s">
        <v>27</v>
      </c>
      <c r="C1680" s="31" t="s">
        <v>5</v>
      </c>
      <c r="D1680" s="6" t="s">
        <v>40</v>
      </c>
      <c r="E1680" s="38">
        <v>10568</v>
      </c>
      <c r="F1680" s="38">
        <v>10948.022350927917</v>
      </c>
      <c r="G1680" s="38">
        <v>11248.046297230894</v>
      </c>
      <c r="H1680" s="38">
        <v>11534.162762761975</v>
      </c>
      <c r="I1680" s="38">
        <v>11758.405432930356</v>
      </c>
      <c r="J1680" s="38">
        <v>12083.053753223003</v>
      </c>
      <c r="K1680" s="38">
        <v>12494.280383300427</v>
      </c>
      <c r="L1680" s="38">
        <v>12965.737079348626</v>
      </c>
      <c r="M1680" s="38">
        <v>13490.333422840949</v>
      </c>
      <c r="N1680" s="38">
        <v>13904.27244071952</v>
      </c>
      <c r="O1680" s="38">
        <v>14174.283506726642</v>
      </c>
      <c r="P1680" s="38">
        <v>14368.5725958806</v>
      </c>
      <c r="Q1680" s="38">
        <v>14565.150814306815</v>
      </c>
      <c r="R1680" s="38">
        <v>14640.729390195494</v>
      </c>
      <c r="S1680" s="38">
        <v>14745.847548646718</v>
      </c>
      <c r="T1680" s="38">
        <v>14861.301779087977</v>
      </c>
      <c r="U1680" s="38">
        <v>15059.648541159204</v>
      </c>
      <c r="V1680" s="38">
        <v>15304.011375682485</v>
      </c>
      <c r="W1680" s="38">
        <v>15673.29958375028</v>
      </c>
      <c r="X1680" s="38">
        <v>16127.501616086567</v>
      </c>
      <c r="Y1680" s="38">
        <v>16650.422270509236</v>
      </c>
      <c r="Z1680" s="38">
        <v>17189.884334308059</v>
      </c>
      <c r="AA1680" s="38">
        <v>17686.574007691801</v>
      </c>
      <c r="AB1680" s="38">
        <v>18137.68562938636</v>
      </c>
      <c r="AC1680" s="38">
        <v>18541.458351061276</v>
      </c>
      <c r="AD1680" s="38">
        <v>18898.364809128183</v>
      </c>
    </row>
    <row r="1681" spans="1:30" x14ac:dyDescent="0.25">
      <c r="A1681" t="s">
        <v>24</v>
      </c>
      <c r="B1681" t="s">
        <v>27</v>
      </c>
      <c r="C1681" s="31" t="s">
        <v>5</v>
      </c>
      <c r="D1681" s="6" t="s">
        <v>41</v>
      </c>
      <c r="E1681" s="38">
        <v>9390</v>
      </c>
      <c r="F1681" s="38">
        <v>9735.657132645043</v>
      </c>
      <c r="G1681" s="38">
        <v>10123.173569294149</v>
      </c>
      <c r="H1681" s="38">
        <v>10483.821262619807</v>
      </c>
      <c r="I1681" s="38">
        <v>10805.224654794545</v>
      </c>
      <c r="J1681" s="38">
        <v>11124.366242465967</v>
      </c>
      <c r="K1681" s="38">
        <v>11369.923400967158</v>
      </c>
      <c r="L1681" s="38">
        <v>11569.779195792675</v>
      </c>
      <c r="M1681" s="38">
        <v>11779.239838136935</v>
      </c>
      <c r="N1681" s="38">
        <v>11952.460343030965</v>
      </c>
      <c r="O1681" s="38">
        <v>12210.104850021657</v>
      </c>
      <c r="P1681" s="38">
        <v>12552.557856439096</v>
      </c>
      <c r="Q1681" s="38">
        <v>12936.787969480372</v>
      </c>
      <c r="R1681" s="38">
        <v>13338.475915594527</v>
      </c>
      <c r="S1681" s="38">
        <v>13664.976500918478</v>
      </c>
      <c r="T1681" s="38">
        <v>13879.97501978637</v>
      </c>
      <c r="U1681" s="38">
        <v>14032.043850403476</v>
      </c>
      <c r="V1681" s="38">
        <v>14181.496979913109</v>
      </c>
      <c r="W1681" s="38">
        <v>14256.325427493262</v>
      </c>
      <c r="X1681" s="38">
        <v>14331.171567836442</v>
      </c>
      <c r="Y1681" s="38">
        <v>14427.302260355214</v>
      </c>
      <c r="Z1681" s="38">
        <v>14586.070335694729</v>
      </c>
      <c r="AA1681" s="38">
        <v>14791.487229569842</v>
      </c>
      <c r="AB1681" s="38">
        <v>15091.970046019364</v>
      </c>
      <c r="AC1681" s="38">
        <v>15454.949982963866</v>
      </c>
      <c r="AD1681" s="38">
        <v>15861.307224706814</v>
      </c>
    </row>
    <row r="1682" spans="1:30" x14ac:dyDescent="0.25">
      <c r="A1682" t="s">
        <v>24</v>
      </c>
      <c r="B1682" t="s">
        <v>27</v>
      </c>
      <c r="C1682" s="31" t="s">
        <v>5</v>
      </c>
      <c r="D1682" s="2" t="s">
        <v>42</v>
      </c>
      <c r="E1682" s="38">
        <v>9369</v>
      </c>
      <c r="F1682" s="38">
        <v>9912.7744319969988</v>
      </c>
      <c r="G1682" s="38">
        <v>10417.011936698458</v>
      </c>
      <c r="H1682" s="38">
        <v>10842.158483360239</v>
      </c>
      <c r="I1682" s="38">
        <v>11269.622167644884</v>
      </c>
      <c r="J1682" s="38">
        <v>11606.34494916601</v>
      </c>
      <c r="K1682" s="38">
        <v>11880.72723325568</v>
      </c>
      <c r="L1682" s="38">
        <v>12154.110530763621</v>
      </c>
      <c r="M1682" s="38">
        <v>12402.079725391584</v>
      </c>
      <c r="N1682" s="38">
        <v>12616.818965709055</v>
      </c>
      <c r="O1682" s="38">
        <v>12844.541187217672</v>
      </c>
      <c r="P1682" s="38">
        <v>13039.566908991812</v>
      </c>
      <c r="Q1682" s="38">
        <v>13218.924376222156</v>
      </c>
      <c r="R1682" s="38">
        <v>13413.21299164638</v>
      </c>
      <c r="S1682" s="38">
        <v>13587.493618215276</v>
      </c>
      <c r="T1682" s="38">
        <v>13825.811593412524</v>
      </c>
      <c r="U1682" s="38">
        <v>14128.675456898112</v>
      </c>
      <c r="V1682" s="38">
        <v>14459.88414670953</v>
      </c>
      <c r="W1682" s="38">
        <v>14784.647585290561</v>
      </c>
      <c r="X1682" s="38">
        <v>15075.118568709117</v>
      </c>
      <c r="Y1682" s="38">
        <v>15273.472091110732</v>
      </c>
      <c r="Z1682" s="38">
        <v>15419.50848793407</v>
      </c>
      <c r="AA1682" s="38">
        <v>15556.099413288266</v>
      </c>
      <c r="AB1682" s="38">
        <v>15644.581341584646</v>
      </c>
      <c r="AC1682" s="38">
        <v>15722.312317021593</v>
      </c>
      <c r="AD1682" s="38">
        <v>15827.317041372486</v>
      </c>
    </row>
    <row r="1683" spans="1:30" x14ac:dyDescent="0.25">
      <c r="A1683" t="s">
        <v>24</v>
      </c>
      <c r="B1683" t="s">
        <v>27</v>
      </c>
      <c r="C1683" s="31" t="s">
        <v>5</v>
      </c>
      <c r="D1683" s="4" t="s">
        <v>43</v>
      </c>
      <c r="E1683" s="38">
        <v>10320</v>
      </c>
      <c r="F1683" s="38">
        <v>10730.73825744975</v>
      </c>
      <c r="G1683" s="38">
        <v>10998.01723250242</v>
      </c>
      <c r="H1683" s="38">
        <v>11448.694177175623</v>
      </c>
      <c r="I1683" s="38">
        <v>11864.626453183088</v>
      </c>
      <c r="J1683" s="38">
        <v>12343.634544263743</v>
      </c>
      <c r="K1683" s="38">
        <v>12846.23742866161</v>
      </c>
      <c r="L1683" s="38">
        <v>13312.314097548811</v>
      </c>
      <c r="M1683" s="38">
        <v>13696.875229376925</v>
      </c>
      <c r="N1683" s="38">
        <v>14054.418665163808</v>
      </c>
      <c r="O1683" s="38">
        <v>14335.984862845147</v>
      </c>
      <c r="P1683" s="38">
        <v>14581.271747290344</v>
      </c>
      <c r="Q1683" s="38">
        <v>14819.443365258419</v>
      </c>
      <c r="R1683" s="38">
        <v>15041.672077755411</v>
      </c>
      <c r="S1683" s="38">
        <v>15239.562419052771</v>
      </c>
      <c r="T1683" s="38">
        <v>15460.656039196292</v>
      </c>
      <c r="U1683" s="38">
        <v>15644.442003102213</v>
      </c>
      <c r="V1683" s="38">
        <v>15820.410998793512</v>
      </c>
      <c r="W1683" s="38">
        <v>16010.874008687319</v>
      </c>
      <c r="X1683" s="38">
        <v>16187.62468046102</v>
      </c>
      <c r="Y1683" s="38">
        <v>16423.526970752468</v>
      </c>
      <c r="Z1683" s="38">
        <v>16728.6965792644</v>
      </c>
      <c r="AA1683" s="38">
        <v>17060.430425861847</v>
      </c>
      <c r="AB1683" s="38">
        <v>17379.036467077647</v>
      </c>
      <c r="AC1683" s="38">
        <v>17680.974387712842</v>
      </c>
      <c r="AD1683" s="38">
        <v>17894.105061668044</v>
      </c>
    </row>
    <row r="1684" spans="1:30" x14ac:dyDescent="0.25">
      <c r="A1684" t="s">
        <v>24</v>
      </c>
      <c r="B1684" t="s">
        <v>27</v>
      </c>
      <c r="C1684" s="31" t="s">
        <v>5</v>
      </c>
      <c r="D1684" s="2" t="s">
        <v>44</v>
      </c>
      <c r="E1684" s="38">
        <v>10502</v>
      </c>
      <c r="F1684" s="38">
        <v>10942.274627848468</v>
      </c>
      <c r="G1684" s="38">
        <v>11568.434348571804</v>
      </c>
      <c r="H1684" s="38">
        <v>12096.196083160801</v>
      </c>
      <c r="I1684" s="38">
        <v>12724.927463506483</v>
      </c>
      <c r="J1684" s="38">
        <v>13203.424045335993</v>
      </c>
      <c r="K1684" s="38">
        <v>13661.410583650861</v>
      </c>
      <c r="L1684" s="38">
        <v>13977.67104313683</v>
      </c>
      <c r="M1684" s="38">
        <v>14417.923223510879</v>
      </c>
      <c r="N1684" s="38">
        <v>14836.864210871747</v>
      </c>
      <c r="O1684" s="38">
        <v>15283.041470382572</v>
      </c>
      <c r="P1684" s="38">
        <v>15758.251283984635</v>
      </c>
      <c r="Q1684" s="38">
        <v>16208.862691704111</v>
      </c>
      <c r="R1684" s="38">
        <v>16589.89224051177</v>
      </c>
      <c r="S1684" s="38">
        <v>16939.165650726631</v>
      </c>
      <c r="T1684" s="38">
        <v>17227.158900376624</v>
      </c>
      <c r="U1684" s="38">
        <v>17477.991108022339</v>
      </c>
      <c r="V1684" s="38">
        <v>17710.455878737717</v>
      </c>
      <c r="W1684" s="38">
        <v>17926.339909505077</v>
      </c>
      <c r="X1684" s="38">
        <v>18118.389350662106</v>
      </c>
      <c r="Y1684" s="38">
        <v>18337.096406661021</v>
      </c>
      <c r="Z1684" s="38">
        <v>18522.373690598342</v>
      </c>
      <c r="AA1684" s="38">
        <v>18706.012829980049</v>
      </c>
      <c r="AB1684" s="38">
        <v>18907.008459340483</v>
      </c>
      <c r="AC1684" s="38">
        <v>19098.443370565452</v>
      </c>
      <c r="AD1684" s="38">
        <v>19352.560122454761</v>
      </c>
    </row>
    <row r="1685" spans="1:30" x14ac:dyDescent="0.25">
      <c r="A1685" t="s">
        <v>24</v>
      </c>
      <c r="B1685" t="s">
        <v>27</v>
      </c>
      <c r="C1685" s="31" t="s">
        <v>5</v>
      </c>
      <c r="D1685" s="2" t="s">
        <v>45</v>
      </c>
      <c r="E1685" s="38">
        <v>12629</v>
      </c>
      <c r="F1685" s="38">
        <v>12439.83738967343</v>
      </c>
      <c r="G1685" s="38">
        <v>12281.781694449553</v>
      </c>
      <c r="H1685" s="38">
        <v>12296.026692075069</v>
      </c>
      <c r="I1685" s="38">
        <v>12461.303704407612</v>
      </c>
      <c r="J1685" s="38">
        <v>12868.360911752079</v>
      </c>
      <c r="K1685" s="38">
        <v>13368.977052342811</v>
      </c>
      <c r="L1685" s="38">
        <v>14037.670787862175</v>
      </c>
      <c r="M1685" s="38">
        <v>14620.083396254391</v>
      </c>
      <c r="N1685" s="38">
        <v>15267.059849426336</v>
      </c>
      <c r="O1685" s="38">
        <v>15769.480709719943</v>
      </c>
      <c r="P1685" s="38">
        <v>16233.063023006676</v>
      </c>
      <c r="Q1685" s="38">
        <v>16570.552114189024</v>
      </c>
      <c r="R1685" s="38">
        <v>17015.117191102778</v>
      </c>
      <c r="S1685" s="38">
        <v>17460.537751646254</v>
      </c>
      <c r="T1685" s="38">
        <v>17923.371365243358</v>
      </c>
      <c r="U1685" s="38">
        <v>18408.711385063532</v>
      </c>
      <c r="V1685" s="38">
        <v>18868.363480558881</v>
      </c>
      <c r="W1685" s="38">
        <v>19260.115880230591</v>
      </c>
      <c r="X1685" s="38">
        <v>19612.54680715032</v>
      </c>
      <c r="Y1685" s="38">
        <v>19905.721162613147</v>
      </c>
      <c r="Z1685" s="38">
        <v>20166.708395491656</v>
      </c>
      <c r="AA1685" s="38">
        <v>20402.210673506997</v>
      </c>
      <c r="AB1685" s="38">
        <v>20621.484614937213</v>
      </c>
      <c r="AC1685" s="38">
        <v>20818.709204590792</v>
      </c>
      <c r="AD1685" s="38">
        <v>21044.102053257113</v>
      </c>
    </row>
    <row r="1686" spans="1:30" x14ac:dyDescent="0.25">
      <c r="A1686" t="s">
        <v>24</v>
      </c>
      <c r="B1686" t="s">
        <v>27</v>
      </c>
      <c r="C1686" s="31" t="s">
        <v>5</v>
      </c>
      <c r="D1686" s="2" t="s">
        <v>46</v>
      </c>
      <c r="E1686" s="38">
        <v>13282</v>
      </c>
      <c r="F1686" s="38">
        <v>13697.366991490275</v>
      </c>
      <c r="G1686" s="38">
        <v>14125.138675071006</v>
      </c>
      <c r="H1686" s="38">
        <v>14343.545771919577</v>
      </c>
      <c r="I1686" s="38">
        <v>14332.55127611394</v>
      </c>
      <c r="J1686" s="38">
        <v>14110.373375520159</v>
      </c>
      <c r="K1686" s="38">
        <v>13935.080458551765</v>
      </c>
      <c r="L1686" s="38">
        <v>13804.528654548181</v>
      </c>
      <c r="M1686" s="38">
        <v>13833.07961891225</v>
      </c>
      <c r="N1686" s="38">
        <v>14017.359543037697</v>
      </c>
      <c r="O1686" s="38">
        <v>14421.272095367494</v>
      </c>
      <c r="P1686" s="38">
        <v>14923.626218214264</v>
      </c>
      <c r="Q1686" s="38">
        <v>15592.126255721665</v>
      </c>
      <c r="R1686" s="38">
        <v>16194.035865039981</v>
      </c>
      <c r="S1686" s="38">
        <v>16847.973749364224</v>
      </c>
      <c r="T1686" s="38">
        <v>17376.198570726403</v>
      </c>
      <c r="U1686" s="38">
        <v>17850.949098154488</v>
      </c>
      <c r="V1686" s="38">
        <v>18208.020299541797</v>
      </c>
      <c r="W1686" s="38">
        <v>18655.435708145964</v>
      </c>
      <c r="X1686" s="38">
        <v>19113.969689567479</v>
      </c>
      <c r="Y1686" s="38">
        <v>19577.965760898413</v>
      </c>
      <c r="Z1686" s="38">
        <v>20063.721099526167</v>
      </c>
      <c r="AA1686" s="38">
        <v>20523.898380536088</v>
      </c>
      <c r="AB1686" s="38">
        <v>20919.947568541804</v>
      </c>
      <c r="AC1686" s="38">
        <v>21272.559603423953</v>
      </c>
      <c r="AD1686" s="38">
        <v>21567.823414236933</v>
      </c>
    </row>
    <row r="1687" spans="1:30" x14ac:dyDescent="0.25">
      <c r="A1687" t="s">
        <v>24</v>
      </c>
      <c r="B1687" t="s">
        <v>27</v>
      </c>
      <c r="C1687" s="31" t="s">
        <v>5</v>
      </c>
      <c r="D1687" s="2" t="s">
        <v>47</v>
      </c>
      <c r="E1687" s="38">
        <v>13403</v>
      </c>
      <c r="F1687" s="38">
        <v>13402.2512679133</v>
      </c>
      <c r="G1687" s="38">
        <v>13405.798985952159</v>
      </c>
      <c r="H1687" s="38">
        <v>13527.517610774024</v>
      </c>
      <c r="I1687" s="38">
        <v>13907.466608544293</v>
      </c>
      <c r="J1687" s="38">
        <v>14388.421636730493</v>
      </c>
      <c r="K1687" s="38">
        <v>14851.017747518701</v>
      </c>
      <c r="L1687" s="38">
        <v>15280.456923822299</v>
      </c>
      <c r="M1687" s="38">
        <v>15491.848184257624</v>
      </c>
      <c r="N1687" s="38">
        <v>15478.287509999511</v>
      </c>
      <c r="O1687" s="38">
        <v>15241.354248780521</v>
      </c>
      <c r="P1687" s="38">
        <v>15049.69444103189</v>
      </c>
      <c r="Q1687" s="38">
        <v>14926.602197737448</v>
      </c>
      <c r="R1687" s="38">
        <v>14962.394712201474</v>
      </c>
      <c r="S1687" s="38">
        <v>15165.920002675635</v>
      </c>
      <c r="T1687" s="38">
        <v>15579.562030486328</v>
      </c>
      <c r="U1687" s="38">
        <v>16092.06730638063</v>
      </c>
      <c r="V1687" s="38">
        <v>16764.615357132774</v>
      </c>
      <c r="W1687" s="38">
        <v>17383.730811378544</v>
      </c>
      <c r="X1687" s="38">
        <v>18041.457902579998</v>
      </c>
      <c r="Y1687" s="38">
        <v>18584.250474681528</v>
      </c>
      <c r="Z1687" s="38">
        <v>19067.912422293306</v>
      </c>
      <c r="AA1687" s="38">
        <v>19440.795203181671</v>
      </c>
      <c r="AB1687" s="38">
        <v>19890.982553271704</v>
      </c>
      <c r="AC1687" s="38">
        <v>20359.78390771291</v>
      </c>
      <c r="AD1687" s="38">
        <v>20824.591451975677</v>
      </c>
    </row>
    <row r="1688" spans="1:30" x14ac:dyDescent="0.25">
      <c r="A1688" t="s">
        <v>24</v>
      </c>
      <c r="B1688" t="s">
        <v>27</v>
      </c>
      <c r="C1688" s="31" t="s">
        <v>5</v>
      </c>
      <c r="D1688" s="2" t="s">
        <v>48</v>
      </c>
      <c r="E1688" s="38">
        <v>12924</v>
      </c>
      <c r="F1688" s="38">
        <v>13480.647874016187</v>
      </c>
      <c r="G1688" s="38">
        <v>13882.655308165993</v>
      </c>
      <c r="H1688" s="38">
        <v>14297.590741086069</v>
      </c>
      <c r="I1688" s="38">
        <v>14491.544602383401</v>
      </c>
      <c r="J1688" s="38">
        <v>14685.905296481422</v>
      </c>
      <c r="K1688" s="38">
        <v>14713.421241830672</v>
      </c>
      <c r="L1688" s="38">
        <v>14741.605412575402</v>
      </c>
      <c r="M1688" s="38">
        <v>14885.282633618954</v>
      </c>
      <c r="N1688" s="38">
        <v>15270.371573791639</v>
      </c>
      <c r="O1688" s="38">
        <v>15776.513781851811</v>
      </c>
      <c r="P1688" s="38">
        <v>16258.118420338753</v>
      </c>
      <c r="Q1688" s="38">
        <v>16682.320819760731</v>
      </c>
      <c r="R1688" s="38">
        <v>16891.489264526783</v>
      </c>
      <c r="S1688" s="38">
        <v>16887.561865512715</v>
      </c>
      <c r="T1688" s="38">
        <v>16653.172997916292</v>
      </c>
      <c r="U1688" s="38">
        <v>16457.268089526908</v>
      </c>
      <c r="V1688" s="38">
        <v>16347.278307218141</v>
      </c>
      <c r="W1688" s="38">
        <v>16394.760695459558</v>
      </c>
      <c r="X1688" s="38">
        <v>16620.689698143189</v>
      </c>
      <c r="Y1688" s="38">
        <v>17048.615360416828</v>
      </c>
      <c r="Z1688" s="38">
        <v>17582.732668564444</v>
      </c>
      <c r="AA1688" s="38">
        <v>18274.910177690901</v>
      </c>
      <c r="AB1688" s="38">
        <v>18926.886436119574</v>
      </c>
      <c r="AC1688" s="38">
        <v>19606.230259578879</v>
      </c>
      <c r="AD1688" s="38">
        <v>20178.463357242119</v>
      </c>
    </row>
    <row r="1689" spans="1:30" x14ac:dyDescent="0.25">
      <c r="A1689" t="s">
        <v>24</v>
      </c>
      <c r="B1689" t="s">
        <v>27</v>
      </c>
      <c r="C1689" s="31" t="s">
        <v>5</v>
      </c>
      <c r="D1689" s="2" t="s">
        <v>49</v>
      </c>
      <c r="E1689" s="38">
        <v>12195</v>
      </c>
      <c r="F1689" s="38">
        <v>12597.725082213014</v>
      </c>
      <c r="G1689" s="38">
        <v>13098.891309859531</v>
      </c>
      <c r="H1689" s="38">
        <v>13594.515297439124</v>
      </c>
      <c r="I1689" s="38">
        <v>14117.923295255903</v>
      </c>
      <c r="J1689" s="38">
        <v>14575.516583443827</v>
      </c>
      <c r="K1689" s="38">
        <v>15174.554058798041</v>
      </c>
      <c r="L1689" s="38">
        <v>15611.840389676701</v>
      </c>
      <c r="M1689" s="38">
        <v>16035.02860204084</v>
      </c>
      <c r="N1689" s="38">
        <v>16223.696838039348</v>
      </c>
      <c r="O1689" s="38">
        <v>16381.539652646756</v>
      </c>
      <c r="P1689" s="38">
        <v>16399.44714471063</v>
      </c>
      <c r="Q1689" s="38">
        <v>16433.698223370979</v>
      </c>
      <c r="R1689" s="38">
        <v>16597.020339274746</v>
      </c>
      <c r="S1689" s="38">
        <v>17006.010259937008</v>
      </c>
      <c r="T1689" s="38">
        <v>17568.224810500211</v>
      </c>
      <c r="U1689" s="38">
        <v>18094.08073588536</v>
      </c>
      <c r="V1689" s="38">
        <v>18533.356390808458</v>
      </c>
      <c r="W1689" s="38">
        <v>18749.644777853795</v>
      </c>
      <c r="X1689" s="38">
        <v>18754.532471980168</v>
      </c>
      <c r="Y1689" s="38">
        <v>18514.336044261385</v>
      </c>
      <c r="Z1689" s="38">
        <v>18312.937618132324</v>
      </c>
      <c r="AA1689" s="38">
        <v>18216.591890464399</v>
      </c>
      <c r="AB1689" s="38">
        <v>18281.917666159152</v>
      </c>
      <c r="AC1689" s="38">
        <v>18540.131612163921</v>
      </c>
      <c r="AD1689" s="38">
        <v>18998.962778913439</v>
      </c>
    </row>
    <row r="1690" spans="1:30" x14ac:dyDescent="0.25">
      <c r="A1690" t="s">
        <v>24</v>
      </c>
      <c r="B1690" t="s">
        <v>27</v>
      </c>
      <c r="C1690" s="31" t="s">
        <v>5</v>
      </c>
      <c r="D1690" s="2" t="s">
        <v>50</v>
      </c>
      <c r="E1690" s="38">
        <v>11855</v>
      </c>
      <c r="F1690" s="38">
        <v>11979.678077523251</v>
      </c>
      <c r="G1690" s="38">
        <v>12339.564357029598</v>
      </c>
      <c r="H1690" s="38">
        <v>12691.049579537466</v>
      </c>
      <c r="I1690" s="38">
        <v>13044.524286999653</v>
      </c>
      <c r="J1690" s="38">
        <v>13489.991352255838</v>
      </c>
      <c r="K1690" s="38">
        <v>13943.598294810703</v>
      </c>
      <c r="L1690" s="38">
        <v>14475.273751374623</v>
      </c>
      <c r="M1690" s="38">
        <v>14996.363456892564</v>
      </c>
      <c r="N1690" s="38">
        <v>15536.574759562976</v>
      </c>
      <c r="O1690" s="38">
        <v>16017.950919721688</v>
      </c>
      <c r="P1690" s="38">
        <v>16613.00881050737</v>
      </c>
      <c r="Q1690" s="38">
        <v>17058.056979738896</v>
      </c>
      <c r="R1690" s="38">
        <v>17481.639016564182</v>
      </c>
      <c r="S1690" s="38">
        <v>17672.379291255336</v>
      </c>
      <c r="T1690" s="38">
        <v>17823.671010894337</v>
      </c>
      <c r="U1690" s="38">
        <v>17853.083724854041</v>
      </c>
      <c r="V1690" s="38">
        <v>17908.260249370476</v>
      </c>
      <c r="W1690" s="38">
        <v>18100.800809675522</v>
      </c>
      <c r="X1690" s="38">
        <v>18535.573151625209</v>
      </c>
      <c r="Y1690" s="38">
        <v>19147.022512031501</v>
      </c>
      <c r="Z1690" s="38">
        <v>19713.147552294329</v>
      </c>
      <c r="AA1690" s="38">
        <v>20165.49375120562</v>
      </c>
      <c r="AB1690" s="38">
        <v>20388.414923155648</v>
      </c>
      <c r="AC1690" s="38">
        <v>20399.804137510346</v>
      </c>
      <c r="AD1690" s="38">
        <v>20160.914957113371</v>
      </c>
    </row>
    <row r="1691" spans="1:30" x14ac:dyDescent="0.25">
      <c r="A1691" t="s">
        <v>24</v>
      </c>
      <c r="B1691" t="s">
        <v>27</v>
      </c>
      <c r="C1691" s="31" t="s">
        <v>5</v>
      </c>
      <c r="D1691" s="2" t="s">
        <v>51</v>
      </c>
      <c r="E1691" s="38">
        <v>9382</v>
      </c>
      <c r="F1691" s="38">
        <v>10118.729568021823</v>
      </c>
      <c r="G1691" s="38">
        <v>10732.271676362709</v>
      </c>
      <c r="H1691" s="38">
        <v>11239.708865809496</v>
      </c>
      <c r="I1691" s="38">
        <v>11742.457593471659</v>
      </c>
      <c r="J1691" s="38">
        <v>12265.601762873655</v>
      </c>
      <c r="K1691" s="38">
        <v>12426.582222197634</v>
      </c>
      <c r="L1691" s="38">
        <v>12801.040531494893</v>
      </c>
      <c r="M1691" s="38">
        <v>13169.925328019599</v>
      </c>
      <c r="N1691" s="38">
        <v>13531.105544788019</v>
      </c>
      <c r="O1691" s="38">
        <v>13973.659808635137</v>
      </c>
      <c r="P1691" s="38">
        <v>14428.09135881699</v>
      </c>
      <c r="Q1691" s="38">
        <v>14958.909278686368</v>
      </c>
      <c r="R1691" s="38">
        <v>15485.686946447111</v>
      </c>
      <c r="S1691" s="38">
        <v>16037.469457952491</v>
      </c>
      <c r="T1691" s="38">
        <v>16546.731466201876</v>
      </c>
      <c r="U1691" s="38">
        <v>17147.329882121219</v>
      </c>
      <c r="V1691" s="38">
        <v>17605.201892105171</v>
      </c>
      <c r="W1691" s="38">
        <v>18033.353797622236</v>
      </c>
      <c r="X1691" s="38">
        <v>18230.133557910543</v>
      </c>
      <c r="Y1691" s="38">
        <v>18381.553567222934</v>
      </c>
      <c r="Z1691" s="38">
        <v>18427.625807281493</v>
      </c>
      <c r="AA1691" s="38">
        <v>18507.57863706124</v>
      </c>
      <c r="AB1691" s="38">
        <v>18726.785926707922</v>
      </c>
      <c r="AC1691" s="38">
        <v>19179.266023879172</v>
      </c>
      <c r="AD1691" s="38">
        <v>19820.552268602703</v>
      </c>
    </row>
    <row r="1692" spans="1:30" x14ac:dyDescent="0.25">
      <c r="A1692" t="s">
        <v>24</v>
      </c>
      <c r="B1692" t="s">
        <v>27</v>
      </c>
      <c r="C1692" s="31" t="s">
        <v>5</v>
      </c>
      <c r="D1692" s="2" t="s">
        <v>52</v>
      </c>
      <c r="E1692" s="38">
        <v>6661</v>
      </c>
      <c r="F1692" s="38">
        <v>7153.922270338664</v>
      </c>
      <c r="G1692" s="38">
        <v>7580.0129382151927</v>
      </c>
      <c r="H1692" s="38">
        <v>8120.1926659555193</v>
      </c>
      <c r="I1692" s="38">
        <v>8623.3663319493662</v>
      </c>
      <c r="J1692" s="38">
        <v>9105.0567688202245</v>
      </c>
      <c r="K1692" s="38">
        <v>9852.0456953648991</v>
      </c>
      <c r="L1692" s="38">
        <v>10474.568976751016</v>
      </c>
      <c r="M1692" s="38">
        <v>10981.876438307903</v>
      </c>
      <c r="N1692" s="38">
        <v>11481.423097120962</v>
      </c>
      <c r="O1692" s="38">
        <v>11992.261489661218</v>
      </c>
      <c r="P1692" s="38">
        <v>12161.985233178439</v>
      </c>
      <c r="Q1692" s="38">
        <v>12529.915682857823</v>
      </c>
      <c r="R1692" s="38">
        <v>12902.415255838183</v>
      </c>
      <c r="S1692" s="38">
        <v>13269.743995715409</v>
      </c>
      <c r="T1692" s="38">
        <v>13718.058266332244</v>
      </c>
      <c r="U1692" s="38">
        <v>14179.469369411607</v>
      </c>
      <c r="V1692" s="38">
        <v>14711.082992562331</v>
      </c>
      <c r="W1692" s="38">
        <v>15240.495837848468</v>
      </c>
      <c r="X1692" s="38">
        <v>15795.052072017748</v>
      </c>
      <c r="Y1692" s="38">
        <v>16317.774029430844</v>
      </c>
      <c r="Z1692" s="38">
        <v>16916.543243018979</v>
      </c>
      <c r="AA1692" s="38">
        <v>17384.318618279558</v>
      </c>
      <c r="AB1692" s="38">
        <v>17818.547407760372</v>
      </c>
      <c r="AC1692" s="38">
        <v>18029.514212909271</v>
      </c>
      <c r="AD1692" s="38">
        <v>18190.7353818597</v>
      </c>
    </row>
    <row r="1693" spans="1:30" x14ac:dyDescent="0.25">
      <c r="A1693" t="s">
        <v>24</v>
      </c>
      <c r="B1693" t="s">
        <v>27</v>
      </c>
      <c r="C1693" s="31" t="s">
        <v>5</v>
      </c>
      <c r="D1693" s="2" t="s">
        <v>53</v>
      </c>
      <c r="E1693" s="38">
        <v>4676</v>
      </c>
      <c r="F1693" s="38">
        <v>4863.5054810087986</v>
      </c>
      <c r="G1693" s="38">
        <v>5113.972925064465</v>
      </c>
      <c r="H1693" s="38">
        <v>5373.9628918254621</v>
      </c>
      <c r="I1693" s="38">
        <v>5703.6670178075346</v>
      </c>
      <c r="J1693" s="38">
        <v>6084.8955620986717</v>
      </c>
      <c r="K1693" s="38">
        <v>6542.3810116438817</v>
      </c>
      <c r="L1693" s="38">
        <v>6936.5935817892769</v>
      </c>
      <c r="M1693" s="38">
        <v>7435.4410285267413</v>
      </c>
      <c r="N1693" s="38">
        <v>7911.8573796424371</v>
      </c>
      <c r="O1693" s="38">
        <v>8368.9762161126891</v>
      </c>
      <c r="P1693" s="38">
        <v>9081.0454423076771</v>
      </c>
      <c r="Q1693" s="38">
        <v>9676.0727937861284</v>
      </c>
      <c r="R1693" s="38">
        <v>10165.406443834436</v>
      </c>
      <c r="S1693" s="38">
        <v>10651.482616911509</v>
      </c>
      <c r="T1693" s="38">
        <v>11147.541481118818</v>
      </c>
      <c r="U1693" s="38">
        <v>11341.648199904625</v>
      </c>
      <c r="V1693" s="38">
        <v>11709.958173377698</v>
      </c>
      <c r="W1693" s="38">
        <v>12087.6401657766</v>
      </c>
      <c r="X1693" s="38">
        <v>12461.743713984142</v>
      </c>
      <c r="Y1693" s="38">
        <v>12911.799445435536</v>
      </c>
      <c r="Z1693" s="38">
        <v>13376.646487718999</v>
      </c>
      <c r="AA1693" s="38">
        <v>13907.672996093748</v>
      </c>
      <c r="AB1693" s="38">
        <v>14438.636323880392</v>
      </c>
      <c r="AC1693" s="38">
        <v>14995.483061969131</v>
      </c>
      <c r="AD1693" s="38">
        <v>15531.502417654223</v>
      </c>
    </row>
    <row r="1694" spans="1:30" x14ac:dyDescent="0.25">
      <c r="A1694" t="s">
        <v>24</v>
      </c>
      <c r="B1694" t="s">
        <v>27</v>
      </c>
      <c r="C1694" s="31" t="s">
        <v>5</v>
      </c>
      <c r="D1694" s="2" t="s">
        <v>1</v>
      </c>
      <c r="E1694" s="38">
        <v>5488</v>
      </c>
      <c r="F1694" s="38">
        <v>5625.8629503455504</v>
      </c>
      <c r="G1694" s="38">
        <v>5760.2934470391583</v>
      </c>
      <c r="H1694" s="38">
        <v>5936.2541115700196</v>
      </c>
      <c r="I1694" s="38">
        <v>6156.9560779688336</v>
      </c>
      <c r="J1694" s="38">
        <v>6374.2079835743343</v>
      </c>
      <c r="K1694" s="38">
        <v>6614.2025284477268</v>
      </c>
      <c r="L1694" s="38">
        <v>6888.6125700563243</v>
      </c>
      <c r="M1694" s="38">
        <v>7205.1518414346201</v>
      </c>
      <c r="N1694" s="38">
        <v>7610.7284660630985</v>
      </c>
      <c r="O1694" s="38">
        <v>8052.9926542128351</v>
      </c>
      <c r="P1694" s="38">
        <v>8573.9191699764451</v>
      </c>
      <c r="Q1694" s="38">
        <v>9067.0081888444311</v>
      </c>
      <c r="R1694" s="38">
        <v>9679.0008645400794</v>
      </c>
      <c r="S1694" s="38">
        <v>10341.900594142762</v>
      </c>
      <c r="T1694" s="38">
        <v>11012.90204966429</v>
      </c>
      <c r="U1694" s="38">
        <v>11964.768005551115</v>
      </c>
      <c r="V1694" s="38">
        <v>12782.486872373978</v>
      </c>
      <c r="W1694" s="38">
        <v>13596.724484906415</v>
      </c>
      <c r="X1694" s="38">
        <v>14439.712964150511</v>
      </c>
      <c r="Y1694" s="38">
        <v>15283.062314702031</v>
      </c>
      <c r="Z1694" s="38">
        <v>16095.213225529427</v>
      </c>
      <c r="AA1694" s="38">
        <v>16933.616508299641</v>
      </c>
      <c r="AB1694" s="38">
        <v>17772.286593991332</v>
      </c>
      <c r="AC1694" s="38">
        <v>18633.733748127564</v>
      </c>
      <c r="AD1694" s="38">
        <v>19565.028491784593</v>
      </c>
    </row>
    <row r="1695" spans="1:30" x14ac:dyDescent="0.25">
      <c r="A1695" t="s">
        <v>24</v>
      </c>
      <c r="B1695" t="s">
        <v>27</v>
      </c>
      <c r="C1695" s="31" t="s">
        <v>5</v>
      </c>
      <c r="D1695" s="2" t="s">
        <v>0</v>
      </c>
      <c r="E1695" s="38">
        <v>184305</v>
      </c>
      <c r="F1695" s="38">
        <v>190107.77788096052</v>
      </c>
      <c r="G1695" s="38">
        <v>196058.13935454271</v>
      </c>
      <c r="H1695" s="38">
        <v>202118.40094525486</v>
      </c>
      <c r="I1695" s="38">
        <v>208278.39263252745</v>
      </c>
      <c r="J1695" s="38">
        <v>214525.46296481273</v>
      </c>
      <c r="K1695" s="38">
        <v>220881.19838948856</v>
      </c>
      <c r="L1695" s="38">
        <v>227184.45208338811</v>
      </c>
      <c r="M1695" s="38">
        <v>233433.51598183543</v>
      </c>
      <c r="N1695" s="38">
        <v>239624.55781576707</v>
      </c>
      <c r="O1695" s="38">
        <v>245750.07983010836</v>
      </c>
      <c r="P1695" s="38">
        <v>251973.36236966428</v>
      </c>
      <c r="Q1695" s="38">
        <v>258213.20748813846</v>
      </c>
      <c r="R1695" s="38">
        <v>264463.93581569142</v>
      </c>
      <c r="S1695" s="38">
        <v>270719.48955051828</v>
      </c>
      <c r="T1695" s="38">
        <v>276970.93677463615</v>
      </c>
      <c r="U1695" s="38">
        <v>283220.40115154342</v>
      </c>
      <c r="V1695" s="38">
        <v>289462.50759493344</v>
      </c>
      <c r="W1695" s="38">
        <v>295697.42900494841</v>
      </c>
      <c r="X1695" s="38">
        <v>301919.6144704211</v>
      </c>
      <c r="Y1695" s="38">
        <v>308125.20065563987</v>
      </c>
      <c r="Z1695" s="38">
        <v>314314.29443119321</v>
      </c>
      <c r="AA1695" s="38">
        <v>320485.5270313177</v>
      </c>
      <c r="AB1695" s="38">
        <v>326640.52374910912</v>
      </c>
      <c r="AC1695" s="38">
        <v>332780.18844645697</v>
      </c>
      <c r="AD1695" s="38">
        <v>338903.5089142315</v>
      </c>
    </row>
    <row r="1696" spans="1:30" x14ac:dyDescent="0.25">
      <c r="A1696" t="s">
        <v>24</v>
      </c>
      <c r="B1696" t="s">
        <v>27</v>
      </c>
      <c r="C1696" s="31" t="s">
        <v>6</v>
      </c>
      <c r="D1696" s="2" t="s">
        <v>37</v>
      </c>
      <c r="E1696" s="38">
        <v>19248</v>
      </c>
      <c r="F1696" s="38">
        <v>19752.252798234927</v>
      </c>
      <c r="G1696" s="38">
        <v>20412.467134672319</v>
      </c>
      <c r="H1696" s="38">
        <v>21176.433833932664</v>
      </c>
      <c r="I1696" s="38">
        <v>22219.788313755795</v>
      </c>
      <c r="J1696" s="38">
        <v>23327.064487527823</v>
      </c>
      <c r="K1696" s="38">
        <v>24432.985274524217</v>
      </c>
      <c r="L1696" s="38">
        <v>25452.787971009944</v>
      </c>
      <c r="M1696" s="38">
        <v>26378.03409293291</v>
      </c>
      <c r="N1696" s="38">
        <v>27200.427644993048</v>
      </c>
      <c r="O1696" s="38">
        <v>27914.680894183137</v>
      </c>
      <c r="P1696" s="38">
        <v>28544.306449001117</v>
      </c>
      <c r="Q1696" s="38">
        <v>29151.68493492531</v>
      </c>
      <c r="R1696" s="38">
        <v>29737.327077294416</v>
      </c>
      <c r="S1696" s="38">
        <v>30301.136348722517</v>
      </c>
      <c r="T1696" s="38">
        <v>30843.21687439903</v>
      </c>
      <c r="U1696" s="38">
        <v>31364.090980457073</v>
      </c>
      <c r="V1696" s="38">
        <v>31864.629520448791</v>
      </c>
      <c r="W1696" s="38">
        <v>32348.335352546044</v>
      </c>
      <c r="X1696" s="38">
        <v>32818.864067445538</v>
      </c>
      <c r="Y1696" s="38">
        <v>33280.077857799784</v>
      </c>
      <c r="Z1696" s="38">
        <v>33735.78268380167</v>
      </c>
      <c r="AA1696" s="38">
        <v>34189.340349192855</v>
      </c>
      <c r="AB1696" s="38">
        <v>34643.676176047928</v>
      </c>
      <c r="AC1696" s="38">
        <v>35100.43549288073</v>
      </c>
      <c r="AD1696" s="38">
        <v>35559.965348305472</v>
      </c>
    </row>
    <row r="1697" spans="1:30" x14ac:dyDescent="0.25">
      <c r="A1697" t="s">
        <v>24</v>
      </c>
      <c r="B1697" t="s">
        <v>27</v>
      </c>
      <c r="C1697" s="31" t="s">
        <v>6</v>
      </c>
      <c r="D1697" s="2" t="s">
        <v>38</v>
      </c>
      <c r="E1697" s="38">
        <v>22939</v>
      </c>
      <c r="F1697" s="38">
        <v>23312.430067374051</v>
      </c>
      <c r="G1697" s="38">
        <v>23551.625572597688</v>
      </c>
      <c r="H1697" s="38">
        <v>23823.532510415986</v>
      </c>
      <c r="I1697" s="38">
        <v>24042.410469356022</v>
      </c>
      <c r="J1697" s="38">
        <v>24349.762358127395</v>
      </c>
      <c r="K1697" s="38">
        <v>24882.568341265753</v>
      </c>
      <c r="L1697" s="38">
        <v>25550.917763923229</v>
      </c>
      <c r="M1697" s="38">
        <v>26341.796534546374</v>
      </c>
      <c r="N1697" s="38">
        <v>27382.445613565484</v>
      </c>
      <c r="O1697" s="38">
        <v>28475.413369304551</v>
      </c>
      <c r="P1697" s="38">
        <v>29583.271636536498</v>
      </c>
      <c r="Q1697" s="38">
        <v>30611.545989886425</v>
      </c>
      <c r="R1697" s="38">
        <v>31553.352083788086</v>
      </c>
      <c r="S1697" s="38">
        <v>32402.394297172636</v>
      </c>
      <c r="T1697" s="38">
        <v>33154.548533352994</v>
      </c>
      <c r="U1697" s="38">
        <v>33805.556374589643</v>
      </c>
      <c r="V1697" s="38">
        <v>34434.132562680606</v>
      </c>
      <c r="W1697" s="38">
        <v>35040.730316140551</v>
      </c>
      <c r="X1697" s="38">
        <v>35625.927196378492</v>
      </c>
      <c r="Y1697" s="38">
        <v>36189.937158657165</v>
      </c>
      <c r="Z1697" s="38">
        <v>36734.084735999473</v>
      </c>
      <c r="AA1697" s="38">
        <v>37260.269323888991</v>
      </c>
      <c r="AB1697" s="38">
        <v>37772.243846426747</v>
      </c>
      <c r="AC1697" s="38">
        <v>38273.721570940659</v>
      </c>
      <c r="AD1697" s="38">
        <v>38768.389052773091</v>
      </c>
    </row>
    <row r="1698" spans="1:30" x14ac:dyDescent="0.25">
      <c r="A1698" t="s">
        <v>24</v>
      </c>
      <c r="B1698" t="s">
        <v>27</v>
      </c>
      <c r="C1698" s="31" t="s">
        <v>6</v>
      </c>
      <c r="D1698" s="2" t="s">
        <v>39</v>
      </c>
      <c r="E1698" s="38">
        <v>22658</v>
      </c>
      <c r="F1698" s="38">
        <v>23567.367132478816</v>
      </c>
      <c r="G1698" s="38">
        <v>24641.982015891524</v>
      </c>
      <c r="H1698" s="38">
        <v>25635.780300110906</v>
      </c>
      <c r="I1698" s="38">
        <v>26509.747279626987</v>
      </c>
      <c r="J1698" s="38">
        <v>27102.560320879384</v>
      </c>
      <c r="K1698" s="38">
        <v>27534.852025920463</v>
      </c>
      <c r="L1698" s="38">
        <v>27826.066342693441</v>
      </c>
      <c r="M1698" s="38">
        <v>28108.837300954205</v>
      </c>
      <c r="N1698" s="38">
        <v>28323.006873845217</v>
      </c>
      <c r="O1698" s="38">
        <v>28624.30584294747</v>
      </c>
      <c r="P1698" s="38">
        <v>29132.299647622247</v>
      </c>
      <c r="Q1698" s="38">
        <v>29792.038105963016</v>
      </c>
      <c r="R1698" s="38">
        <v>30613.708310790455</v>
      </c>
      <c r="S1698" s="38">
        <v>31691.168310308523</v>
      </c>
      <c r="T1698" s="38">
        <v>32838.402809876279</v>
      </c>
      <c r="U1698" s="38">
        <v>34004.272408399993</v>
      </c>
      <c r="V1698" s="38">
        <v>35083.651363915793</v>
      </c>
      <c r="W1698" s="38">
        <v>36069.310780615342</v>
      </c>
      <c r="X1698" s="38">
        <v>36955.840165104571</v>
      </c>
      <c r="Y1698" s="38">
        <v>37739.589132653666</v>
      </c>
      <c r="Z1698" s="38">
        <v>38417.098430598184</v>
      </c>
      <c r="AA1698" s="38">
        <v>39073.086437596234</v>
      </c>
      <c r="AB1698" s="38">
        <v>39707.787958922519</v>
      </c>
      <c r="AC1698" s="38">
        <v>40321.505216322941</v>
      </c>
      <c r="AD1698" s="38">
        <v>40914.173810029257</v>
      </c>
    </row>
    <row r="1699" spans="1:30" x14ac:dyDescent="0.25">
      <c r="A1699" t="s">
        <v>24</v>
      </c>
      <c r="B1699" t="s">
        <v>27</v>
      </c>
      <c r="C1699" s="31" t="s">
        <v>6</v>
      </c>
      <c r="D1699" s="2" t="s">
        <v>40</v>
      </c>
      <c r="E1699" s="38">
        <v>21254</v>
      </c>
      <c r="F1699" s="38">
        <v>22077.194798913326</v>
      </c>
      <c r="G1699" s="38">
        <v>22709.53265251495</v>
      </c>
      <c r="H1699" s="38">
        <v>23337.418381789586</v>
      </c>
      <c r="I1699" s="38">
        <v>23849.95486713251</v>
      </c>
      <c r="J1699" s="38">
        <v>24578.476326330099</v>
      </c>
      <c r="K1699" s="38">
        <v>25494.836884435827</v>
      </c>
      <c r="L1699" s="38">
        <v>26546.68712354502</v>
      </c>
      <c r="M1699" s="38">
        <v>27493.05113729219</v>
      </c>
      <c r="N1699" s="38">
        <v>28301.778372052213</v>
      </c>
      <c r="O1699" s="38">
        <v>28829.642652054208</v>
      </c>
      <c r="P1699" s="38">
        <v>29195.475503553826</v>
      </c>
      <c r="Q1699" s="38">
        <v>29462.350697018126</v>
      </c>
      <c r="R1699" s="38">
        <v>29730.651762051202</v>
      </c>
      <c r="S1699" s="38">
        <v>29926.841726935185</v>
      </c>
      <c r="T1699" s="38">
        <v>30232.144109553832</v>
      </c>
      <c r="U1699" s="38">
        <v>30709.809796363945</v>
      </c>
      <c r="V1699" s="38">
        <v>31348.742403277196</v>
      </c>
      <c r="W1699" s="38">
        <v>32163.790672845244</v>
      </c>
      <c r="X1699" s="38">
        <v>33194.840085648364</v>
      </c>
      <c r="Y1699" s="38">
        <v>34288.359605209858</v>
      </c>
      <c r="Z1699" s="38">
        <v>35405.573115478037</v>
      </c>
      <c r="AA1699" s="38">
        <v>36434.36728251537</v>
      </c>
      <c r="AB1699" s="38">
        <v>37368.842459931184</v>
      </c>
      <c r="AC1699" s="38">
        <v>38205.497846550395</v>
      </c>
      <c r="AD1699" s="38">
        <v>38945.690367100498</v>
      </c>
    </row>
    <row r="1700" spans="1:30" x14ac:dyDescent="0.25">
      <c r="A1700" t="s">
        <v>24</v>
      </c>
      <c r="B1700" t="s">
        <v>27</v>
      </c>
      <c r="C1700" s="31" t="s">
        <v>6</v>
      </c>
      <c r="D1700" s="2" t="s">
        <v>41</v>
      </c>
      <c r="E1700" s="38">
        <v>18797</v>
      </c>
      <c r="F1700" s="38">
        <v>19544.903311171205</v>
      </c>
      <c r="G1700" s="38">
        <v>20324.836312256564</v>
      </c>
      <c r="H1700" s="38">
        <v>20987.83366025865</v>
      </c>
      <c r="I1700" s="38">
        <v>21607.188294264881</v>
      </c>
      <c r="J1700" s="38">
        <v>22294.555481361273</v>
      </c>
      <c r="K1700" s="38">
        <v>22868.238047559542</v>
      </c>
      <c r="L1700" s="38">
        <v>23311.612806321209</v>
      </c>
      <c r="M1700" s="38">
        <v>23774.485789543935</v>
      </c>
      <c r="N1700" s="38">
        <v>24172.697867381292</v>
      </c>
      <c r="O1700" s="38">
        <v>24750.47911578371</v>
      </c>
      <c r="P1700" s="38">
        <v>25515.964827281794</v>
      </c>
      <c r="Q1700" s="38">
        <v>26370.95619256244</v>
      </c>
      <c r="R1700" s="38">
        <v>27121.45792808156</v>
      </c>
      <c r="S1700" s="38">
        <v>27772.199885582879</v>
      </c>
      <c r="T1700" s="38">
        <v>28204.80382788799</v>
      </c>
      <c r="U1700" s="38">
        <v>28495.610371088151</v>
      </c>
      <c r="V1700" s="38">
        <v>28720.759997567882</v>
      </c>
      <c r="W1700" s="38">
        <v>28940.335279639832</v>
      </c>
      <c r="X1700" s="38">
        <v>29089.438899435481</v>
      </c>
      <c r="Y1700" s="38">
        <v>29343.152299227262</v>
      </c>
      <c r="Z1700" s="38">
        <v>29724.434775559228</v>
      </c>
      <c r="AA1700" s="38">
        <v>30231.941285287801</v>
      </c>
      <c r="AB1700" s="38">
        <v>30895.087403859179</v>
      </c>
      <c r="AC1700" s="38">
        <v>31715.741784237969</v>
      </c>
      <c r="AD1700" s="38">
        <v>32582.396003156617</v>
      </c>
    </row>
    <row r="1701" spans="1:30" x14ac:dyDescent="0.25">
      <c r="A1701" t="s">
        <v>24</v>
      </c>
      <c r="B1701" t="s">
        <v>27</v>
      </c>
      <c r="C1701" s="31" t="s">
        <v>6</v>
      </c>
      <c r="D1701" s="2" t="s">
        <v>42</v>
      </c>
      <c r="E1701" s="38">
        <v>18522</v>
      </c>
      <c r="F1701" s="38">
        <v>19413.560805588095</v>
      </c>
      <c r="G1701" s="38">
        <v>20343.787342061441</v>
      </c>
      <c r="H1701" s="38">
        <v>21167.175100489545</v>
      </c>
      <c r="I1701" s="38">
        <v>21958.448018047166</v>
      </c>
      <c r="J1701" s="38">
        <v>22587.378841080928</v>
      </c>
      <c r="K1701" s="38">
        <v>23154.755697248915</v>
      </c>
      <c r="L1701" s="38">
        <v>23699.493390176875</v>
      </c>
      <c r="M1701" s="38">
        <v>24161.168828699854</v>
      </c>
      <c r="N1701" s="38">
        <v>24587.706732332445</v>
      </c>
      <c r="O1701" s="38">
        <v>25075.163732896937</v>
      </c>
      <c r="P1701" s="38">
        <v>25515.866244667413</v>
      </c>
      <c r="Q1701" s="38">
        <v>25892.563007559736</v>
      </c>
      <c r="R1701" s="38">
        <v>26303.820155686721</v>
      </c>
      <c r="S1701" s="38">
        <v>26681.487358067854</v>
      </c>
      <c r="T1701" s="38">
        <v>27192.362736618019</v>
      </c>
      <c r="U1701" s="38">
        <v>27848.601126138921</v>
      </c>
      <c r="V1701" s="38">
        <v>28561.035301330339</v>
      </c>
      <c r="W1701" s="38">
        <v>29184.130542050829</v>
      </c>
      <c r="X1701" s="38">
        <v>29752.534549911801</v>
      </c>
      <c r="Y1701" s="38">
        <v>30139.264795808187</v>
      </c>
      <c r="Z1701" s="38">
        <v>30412.153727920449</v>
      </c>
      <c r="AA1701" s="38">
        <v>30642.168145478292</v>
      </c>
      <c r="AB1701" s="38">
        <v>30852.785088128028</v>
      </c>
      <c r="AC1701" s="38">
        <v>31008.715595207665</v>
      </c>
      <c r="AD1701" s="38">
        <v>31255.964790364924</v>
      </c>
    </row>
    <row r="1702" spans="1:30" x14ac:dyDescent="0.25">
      <c r="A1702" t="s">
        <v>24</v>
      </c>
      <c r="B1702" t="s">
        <v>27</v>
      </c>
      <c r="C1702" s="31" t="s">
        <v>6</v>
      </c>
      <c r="D1702" s="2" t="s">
        <v>43</v>
      </c>
      <c r="E1702" s="38">
        <v>19723</v>
      </c>
      <c r="F1702" s="38">
        <v>20522.537235075513</v>
      </c>
      <c r="G1702" s="38">
        <v>21081.245254638714</v>
      </c>
      <c r="H1702" s="38">
        <v>21874.800883980017</v>
      </c>
      <c r="I1702" s="38">
        <v>22670.545093338165</v>
      </c>
      <c r="J1702" s="38">
        <v>23567.201878462882</v>
      </c>
      <c r="K1702" s="38">
        <v>24422.983734421148</v>
      </c>
      <c r="L1702" s="38">
        <v>25278.53744522838</v>
      </c>
      <c r="M1702" s="38">
        <v>26017.447095515712</v>
      </c>
      <c r="N1702" s="38">
        <v>26667.989567569697</v>
      </c>
      <c r="O1702" s="38">
        <v>27184.91144809188</v>
      </c>
      <c r="P1702" s="38">
        <v>27666.063181235884</v>
      </c>
      <c r="Q1702" s="38">
        <v>28120.494649212611</v>
      </c>
      <c r="R1702" s="38">
        <v>28522.243097418541</v>
      </c>
      <c r="S1702" s="38">
        <v>28897.824371350478</v>
      </c>
      <c r="T1702" s="38">
        <v>29341.462403951158</v>
      </c>
      <c r="U1702" s="38">
        <v>29731.597818446935</v>
      </c>
      <c r="V1702" s="38">
        <v>30081.242702514377</v>
      </c>
      <c r="W1702" s="38">
        <v>30467.420442492083</v>
      </c>
      <c r="X1702" s="38">
        <v>30830.295520770134</v>
      </c>
      <c r="Y1702" s="38">
        <v>31307.4734975471</v>
      </c>
      <c r="Z1702" s="38">
        <v>31937.455008596364</v>
      </c>
      <c r="AA1702" s="38">
        <v>32619.648795536181</v>
      </c>
      <c r="AB1702" s="38">
        <v>33231.087740075847</v>
      </c>
      <c r="AC1702" s="38">
        <v>33809.522785330861</v>
      </c>
      <c r="AD1702" s="38">
        <v>34214.523641653832</v>
      </c>
    </row>
    <row r="1703" spans="1:30" x14ac:dyDescent="0.25">
      <c r="A1703" t="s">
        <v>24</v>
      </c>
      <c r="B1703" t="s">
        <v>27</v>
      </c>
      <c r="C1703" s="31" t="s">
        <v>6</v>
      </c>
      <c r="D1703" s="2" t="s">
        <v>44</v>
      </c>
      <c r="E1703" s="38">
        <v>20372</v>
      </c>
      <c r="F1703" s="38">
        <v>21130.258516840397</v>
      </c>
      <c r="G1703" s="38">
        <v>22218.47370856085</v>
      </c>
      <c r="H1703" s="38">
        <v>23187.543039246564</v>
      </c>
      <c r="I1703" s="38">
        <v>24296.351077506035</v>
      </c>
      <c r="J1703" s="38">
        <v>25114.171690159688</v>
      </c>
      <c r="K1703" s="38">
        <v>25964.861741767585</v>
      </c>
      <c r="L1703" s="38">
        <v>26582.906548429026</v>
      </c>
      <c r="M1703" s="38">
        <v>27350.856988579191</v>
      </c>
      <c r="N1703" s="38">
        <v>28134.557028331299</v>
      </c>
      <c r="O1703" s="38">
        <v>28956.788885272414</v>
      </c>
      <c r="P1703" s="38">
        <v>29773.526738799232</v>
      </c>
      <c r="Q1703" s="38">
        <v>30596.684983424013</v>
      </c>
      <c r="R1703" s="38">
        <v>31326.031410868549</v>
      </c>
      <c r="S1703" s="38">
        <v>31961.622206617649</v>
      </c>
      <c r="T1703" s="38">
        <v>32490.726354326835</v>
      </c>
      <c r="U1703" s="38">
        <v>32968.002193361841</v>
      </c>
      <c r="V1703" s="38">
        <v>33400.287946089629</v>
      </c>
      <c r="W1703" s="38">
        <v>33782.602265166468</v>
      </c>
      <c r="X1703" s="38">
        <v>34135.980037784197</v>
      </c>
      <c r="Y1703" s="38">
        <v>34560.631322356377</v>
      </c>
      <c r="Z1703" s="38">
        <v>34939.953720612961</v>
      </c>
      <c r="AA1703" s="38">
        <v>35293.880167516494</v>
      </c>
      <c r="AB1703" s="38">
        <v>35692.608742674653</v>
      </c>
      <c r="AC1703" s="38">
        <v>36077.134848240836</v>
      </c>
      <c r="AD1703" s="38">
        <v>36579.325958958041</v>
      </c>
    </row>
    <row r="1704" spans="1:30" x14ac:dyDescent="0.25">
      <c r="A1704" t="s">
        <v>24</v>
      </c>
      <c r="B1704" t="s">
        <v>27</v>
      </c>
      <c r="C1704" s="31" t="s">
        <v>6</v>
      </c>
      <c r="D1704" s="2" t="s">
        <v>45</v>
      </c>
      <c r="E1704" s="38">
        <v>24296</v>
      </c>
      <c r="F1704" s="38">
        <v>23883.906200456226</v>
      </c>
      <c r="G1704" s="38">
        <v>23563.782501818459</v>
      </c>
      <c r="H1704" s="38">
        <v>23568.333570717863</v>
      </c>
      <c r="I1704" s="38">
        <v>23952.137179141915</v>
      </c>
      <c r="J1704" s="38">
        <v>24732.388780685014</v>
      </c>
      <c r="K1704" s="38">
        <v>25616.976258252689</v>
      </c>
      <c r="L1704" s="38">
        <v>26799.846943582452</v>
      </c>
      <c r="M1704" s="38">
        <v>27859.845411328424</v>
      </c>
      <c r="N1704" s="38">
        <v>28988.356639086927</v>
      </c>
      <c r="O1704" s="38">
        <v>29840.962599255217</v>
      </c>
      <c r="P1704" s="38">
        <v>30675.439240193493</v>
      </c>
      <c r="Q1704" s="38">
        <v>31310.462647511926</v>
      </c>
      <c r="R1704" s="38">
        <v>32081.069778787711</v>
      </c>
      <c r="S1704" s="38">
        <v>32905.192181063889</v>
      </c>
      <c r="T1704" s="38">
        <v>33753.969433523438</v>
      </c>
      <c r="U1704" s="38">
        <v>34599.751699697757</v>
      </c>
      <c r="V1704" s="38">
        <v>35442.035997503641</v>
      </c>
      <c r="W1704" s="38">
        <v>36192.726401744585</v>
      </c>
      <c r="X1704" s="38">
        <v>36837.486952699677</v>
      </c>
      <c r="Y1704" s="38">
        <v>37377.529442910323</v>
      </c>
      <c r="Z1704" s="38">
        <v>37865.713389540455</v>
      </c>
      <c r="AA1704" s="38">
        <v>38297.895878326686</v>
      </c>
      <c r="AB1704" s="38">
        <v>38681.995690142197</v>
      </c>
      <c r="AC1704" s="38">
        <v>39037.093946486333</v>
      </c>
      <c r="AD1704" s="38">
        <v>39465.529548216051</v>
      </c>
    </row>
    <row r="1705" spans="1:30" x14ac:dyDescent="0.25">
      <c r="A1705" t="s">
        <v>24</v>
      </c>
      <c r="B1705" t="s">
        <v>27</v>
      </c>
      <c r="C1705" s="31" t="s">
        <v>6</v>
      </c>
      <c r="D1705" s="2" t="s">
        <v>46</v>
      </c>
      <c r="E1705" s="38">
        <v>25032</v>
      </c>
      <c r="F1705" s="38">
        <v>26023.074198237926</v>
      </c>
      <c r="G1705" s="38">
        <v>26960.594900261698</v>
      </c>
      <c r="H1705" s="38">
        <v>27486.53142502236</v>
      </c>
      <c r="I1705" s="38">
        <v>27553.839668396533</v>
      </c>
      <c r="J1705" s="38">
        <v>27164.9803039701</v>
      </c>
      <c r="K1705" s="38">
        <v>26796.037860404766</v>
      </c>
      <c r="L1705" s="38">
        <v>26524.691976357251</v>
      </c>
      <c r="M1705" s="38">
        <v>26547.45674230178</v>
      </c>
      <c r="N1705" s="38">
        <v>26946.368202897353</v>
      </c>
      <c r="O1705" s="38">
        <v>27711.738659732175</v>
      </c>
      <c r="P1705" s="38">
        <v>28606.111685442971</v>
      </c>
      <c r="Q1705" s="38">
        <v>29799.074083197404</v>
      </c>
      <c r="R1705" s="38">
        <v>30893.681086461373</v>
      </c>
      <c r="S1705" s="38">
        <v>32036.209938059637</v>
      </c>
      <c r="T1705" s="38">
        <v>32941.383231509746</v>
      </c>
      <c r="U1705" s="38">
        <v>33788.672369885753</v>
      </c>
      <c r="V1705" s="38">
        <v>34451.538373410134</v>
      </c>
      <c r="W1705" s="38">
        <v>35230.68271772709</v>
      </c>
      <c r="X1705" s="38">
        <v>36079.220845883072</v>
      </c>
      <c r="Y1705" s="38">
        <v>36932.058340341398</v>
      </c>
      <c r="Z1705" s="38">
        <v>37790.28748513067</v>
      </c>
      <c r="AA1705" s="38">
        <v>38639.873465098193</v>
      </c>
      <c r="AB1705" s="38">
        <v>39403.173900647162</v>
      </c>
      <c r="AC1705" s="38">
        <v>40055.389160882762</v>
      </c>
      <c r="AD1705" s="38">
        <v>40603.596404573786</v>
      </c>
    </row>
    <row r="1706" spans="1:30" x14ac:dyDescent="0.25">
      <c r="A1706" t="s">
        <v>24</v>
      </c>
      <c r="B1706" t="s">
        <v>27</v>
      </c>
      <c r="C1706" s="31" t="s">
        <v>6</v>
      </c>
      <c r="D1706" s="2" t="s">
        <v>47</v>
      </c>
      <c r="E1706" s="38">
        <v>24926</v>
      </c>
      <c r="F1706" s="38">
        <v>24992.93233566235</v>
      </c>
      <c r="G1706" s="38">
        <v>25033.518885903661</v>
      </c>
      <c r="H1706" s="38">
        <v>25318.391072132086</v>
      </c>
      <c r="I1706" s="38">
        <v>26043.54755306086</v>
      </c>
      <c r="J1706" s="38">
        <v>27061.460210846344</v>
      </c>
      <c r="K1706" s="38">
        <v>28102.558780193023</v>
      </c>
      <c r="L1706" s="38">
        <v>29019.194903614291</v>
      </c>
      <c r="M1706" s="38">
        <v>29520.192683292917</v>
      </c>
      <c r="N1706" s="38">
        <v>29570.40558461671</v>
      </c>
      <c r="O1706" s="38">
        <v>29156.263094355119</v>
      </c>
      <c r="P1706" s="38">
        <v>28768.70963324164</v>
      </c>
      <c r="Q1706" s="38">
        <v>28510.886706386576</v>
      </c>
      <c r="R1706" s="38">
        <v>28544.274487486538</v>
      </c>
      <c r="S1706" s="38">
        <v>28965.753583476624</v>
      </c>
      <c r="T1706" s="38">
        <v>29747.318545060916</v>
      </c>
      <c r="U1706" s="38">
        <v>30668.963065279837</v>
      </c>
      <c r="V1706" s="38">
        <v>31877.89586263489</v>
      </c>
      <c r="W1706" s="38">
        <v>33002.696508331268</v>
      </c>
      <c r="X1706" s="38">
        <v>34152.088191051225</v>
      </c>
      <c r="Y1706" s="38">
        <v>35085.356659291079</v>
      </c>
      <c r="Z1706" s="38">
        <v>35940.441892755764</v>
      </c>
      <c r="AA1706" s="38">
        <v>36624.336182956307</v>
      </c>
      <c r="AB1706" s="38">
        <v>37410.103285030142</v>
      </c>
      <c r="AC1706" s="38">
        <v>38276.156825585931</v>
      </c>
      <c r="AD1706" s="38">
        <v>39131.184034657257</v>
      </c>
    </row>
    <row r="1707" spans="1:30" x14ac:dyDescent="0.25">
      <c r="A1707" t="s">
        <v>24</v>
      </c>
      <c r="B1707" t="s">
        <v>27</v>
      </c>
      <c r="C1707" s="31" t="s">
        <v>6</v>
      </c>
      <c r="D1707" s="2" t="s">
        <v>48</v>
      </c>
      <c r="E1707" s="38">
        <v>24594</v>
      </c>
      <c r="F1707" s="38">
        <v>25439.183201188898</v>
      </c>
      <c r="G1707" s="38">
        <v>26071.735567075983</v>
      </c>
      <c r="H1707" s="38">
        <v>26697.229787709824</v>
      </c>
      <c r="I1707" s="38">
        <v>26891.073867627441</v>
      </c>
      <c r="J1707" s="38">
        <v>27041.536446821388</v>
      </c>
      <c r="K1707" s="38">
        <v>27136.57945810648</v>
      </c>
      <c r="L1707" s="38">
        <v>27207.111874409624</v>
      </c>
      <c r="M1707" s="38">
        <v>27506.250648459561</v>
      </c>
      <c r="N1707" s="38">
        <v>28224.406673685553</v>
      </c>
      <c r="O1707" s="38">
        <v>29250.14774246436</v>
      </c>
      <c r="P1707" s="38">
        <v>30284.787592260174</v>
      </c>
      <c r="Q1707" s="38">
        <v>31167.178341498016</v>
      </c>
      <c r="R1707" s="38">
        <v>31654.57865231669</v>
      </c>
      <c r="S1707" s="38">
        <v>31720.184369803683</v>
      </c>
      <c r="T1707" s="38">
        <v>31324.041264724587</v>
      </c>
      <c r="U1707" s="38">
        <v>30946.941470137674</v>
      </c>
      <c r="V1707" s="38">
        <v>30720.176520477617</v>
      </c>
      <c r="W1707" s="38">
        <v>30775.340402746719</v>
      </c>
      <c r="X1707" s="38">
        <v>31225.395272129157</v>
      </c>
      <c r="Y1707" s="38">
        <v>32025.468929790499</v>
      </c>
      <c r="Z1707" s="38">
        <v>32985.747140939005</v>
      </c>
      <c r="AA1707" s="38">
        <v>34228.543914641552</v>
      </c>
      <c r="AB1707" s="38">
        <v>35404.097418485522</v>
      </c>
      <c r="AC1707" s="38">
        <v>36585.857449693387</v>
      </c>
      <c r="AD1707" s="38">
        <v>37566.416267444489</v>
      </c>
    </row>
    <row r="1708" spans="1:30" x14ac:dyDescent="0.25">
      <c r="A1708" t="s">
        <v>24</v>
      </c>
      <c r="B1708" t="s">
        <v>27</v>
      </c>
      <c r="C1708" s="31" t="s">
        <v>6</v>
      </c>
      <c r="D1708" s="2" t="s">
        <v>49</v>
      </c>
      <c r="E1708" s="38">
        <v>23080</v>
      </c>
      <c r="F1708" s="38">
        <v>23633.844515436373</v>
      </c>
      <c r="G1708" s="38">
        <v>24438.501473720498</v>
      </c>
      <c r="H1708" s="38">
        <v>25333.942048605448</v>
      </c>
      <c r="I1708" s="38">
        <v>26285.176466843812</v>
      </c>
      <c r="J1708" s="38">
        <v>27222.098311454327</v>
      </c>
      <c r="K1708" s="38">
        <v>28163.573786428329</v>
      </c>
      <c r="L1708" s="38">
        <v>28873.412700476641</v>
      </c>
      <c r="M1708" s="38">
        <v>29529.284161438642</v>
      </c>
      <c r="N1708" s="38">
        <v>29736.984540139369</v>
      </c>
      <c r="O1708" s="38">
        <v>29848.124689192326</v>
      </c>
      <c r="P1708" s="38">
        <v>29907.90016163747</v>
      </c>
      <c r="Q1708" s="38">
        <v>29978.142702310492</v>
      </c>
      <c r="R1708" s="38">
        <v>30294.335143335389</v>
      </c>
      <c r="S1708" s="38">
        <v>31043.791214285222</v>
      </c>
      <c r="T1708" s="38">
        <v>32142.399224943852</v>
      </c>
      <c r="U1708" s="38">
        <v>33228.872757368277</v>
      </c>
      <c r="V1708" s="38">
        <v>34123.395016293623</v>
      </c>
      <c r="W1708" s="38">
        <v>34622.924357782773</v>
      </c>
      <c r="X1708" s="38">
        <v>34707.949858597814</v>
      </c>
      <c r="Y1708" s="38">
        <v>34316.357842238227</v>
      </c>
      <c r="Z1708" s="38">
        <v>33947.258057408741</v>
      </c>
      <c r="AA1708" s="38">
        <v>33753.591766285797</v>
      </c>
      <c r="AB1708" s="38">
        <v>33842.779258559218</v>
      </c>
      <c r="AC1708" s="38">
        <v>34342.394560864552</v>
      </c>
      <c r="AD1708" s="38">
        <v>35192.926560380241</v>
      </c>
    </row>
    <row r="1709" spans="1:30" x14ac:dyDescent="0.25">
      <c r="A1709" t="s">
        <v>24</v>
      </c>
      <c r="B1709" t="s">
        <v>27</v>
      </c>
      <c r="C1709" s="31" t="s">
        <v>6</v>
      </c>
      <c r="D1709" s="2" t="s">
        <v>50</v>
      </c>
      <c r="E1709" s="38">
        <v>23170</v>
      </c>
      <c r="F1709" s="38">
        <v>23249.144320845047</v>
      </c>
      <c r="G1709" s="38">
        <v>23620.204150400979</v>
      </c>
      <c r="H1709" s="38">
        <v>23990.416127925942</v>
      </c>
      <c r="I1709" s="38">
        <v>24501.312376320999</v>
      </c>
      <c r="J1709" s="38">
        <v>25127.122158143116</v>
      </c>
      <c r="K1709" s="38">
        <v>25799.69135527005</v>
      </c>
      <c r="L1709" s="38">
        <v>26672.556109111385</v>
      </c>
      <c r="M1709" s="38">
        <v>27618.18479926369</v>
      </c>
      <c r="N1709" s="38">
        <v>28596.255206464255</v>
      </c>
      <c r="O1709" s="38">
        <v>29552.04075094741</v>
      </c>
      <c r="P1709" s="38">
        <v>30505.931534705007</v>
      </c>
      <c r="Q1709" s="38">
        <v>31245.543950837113</v>
      </c>
      <c r="R1709" s="38">
        <v>31919.663450003864</v>
      </c>
      <c r="S1709" s="38">
        <v>32154.614568615798</v>
      </c>
      <c r="T1709" s="38">
        <v>32279.699924878063</v>
      </c>
      <c r="U1709" s="38">
        <v>32349.064199025219</v>
      </c>
      <c r="V1709" s="38">
        <v>32451.464965727886</v>
      </c>
      <c r="W1709" s="38">
        <v>32809.133148632354</v>
      </c>
      <c r="X1709" s="38">
        <v>33599.842554306611</v>
      </c>
      <c r="Y1709" s="38">
        <v>34768.951572504833</v>
      </c>
      <c r="Z1709" s="38">
        <v>35909.547364237376</v>
      </c>
      <c r="AA1709" s="38">
        <v>36820.394716520612</v>
      </c>
      <c r="AB1709" s="38">
        <v>37335.610607896662</v>
      </c>
      <c r="AC1709" s="38">
        <v>37440.392707389132</v>
      </c>
      <c r="AD1709" s="38">
        <v>37066.928596266924</v>
      </c>
    </row>
    <row r="1710" spans="1:30" x14ac:dyDescent="0.25">
      <c r="A1710" t="s">
        <v>24</v>
      </c>
      <c r="B1710" t="s">
        <v>27</v>
      </c>
      <c r="C1710" s="31" t="s">
        <v>6</v>
      </c>
      <c r="D1710" s="2" t="s">
        <v>51</v>
      </c>
      <c r="E1710" s="38">
        <v>18266</v>
      </c>
      <c r="F1710" s="38">
        <v>19641.411699399359</v>
      </c>
      <c r="G1710" s="38">
        <v>20909.498235222934</v>
      </c>
      <c r="H1710" s="38">
        <v>21864.873774115062</v>
      </c>
      <c r="I1710" s="38">
        <v>22762.663758115785</v>
      </c>
      <c r="J1710" s="38">
        <v>23605.968258305602</v>
      </c>
      <c r="K1710" s="38">
        <v>23776.510767812608</v>
      </c>
      <c r="L1710" s="38">
        <v>24213.910087294178</v>
      </c>
      <c r="M1710" s="38">
        <v>24648.481945379073</v>
      </c>
      <c r="N1710" s="38">
        <v>25190.681334867608</v>
      </c>
      <c r="O1710" s="38">
        <v>25839.553860334185</v>
      </c>
      <c r="P1710" s="38">
        <v>26536.777806644655</v>
      </c>
      <c r="Q1710" s="38">
        <v>27420.716928751037</v>
      </c>
      <c r="R1710" s="38">
        <v>28383.355916569908</v>
      </c>
      <c r="S1710" s="38">
        <v>29384.410323291908</v>
      </c>
      <c r="T1710" s="38">
        <v>30380.322267699154</v>
      </c>
      <c r="U1710" s="38">
        <v>31366.368486273219</v>
      </c>
      <c r="V1710" s="38">
        <v>32146.468419882123</v>
      </c>
      <c r="W1710" s="38">
        <v>32847.51055893056</v>
      </c>
      <c r="X1710" s="38">
        <v>33116.057637358856</v>
      </c>
      <c r="Y1710" s="38">
        <v>33264.251576312199</v>
      </c>
      <c r="Z1710" s="38">
        <v>33360.383284242649</v>
      </c>
      <c r="AA1710" s="38">
        <v>33507.998251282552</v>
      </c>
      <c r="AB1710" s="38">
        <v>33911.378451530807</v>
      </c>
      <c r="AC1710" s="38">
        <v>34737.687060765798</v>
      </c>
      <c r="AD1710" s="38">
        <v>35955.326021512541</v>
      </c>
    </row>
    <row r="1711" spans="1:30" x14ac:dyDescent="0.25">
      <c r="A1711" t="s">
        <v>24</v>
      </c>
      <c r="B1711" t="s">
        <v>27</v>
      </c>
      <c r="C1711" s="31" t="s">
        <v>6</v>
      </c>
      <c r="D1711" s="2" t="s">
        <v>52</v>
      </c>
      <c r="E1711" s="38">
        <v>12793</v>
      </c>
      <c r="F1711" s="38">
        <v>13748.803680133524</v>
      </c>
      <c r="G1711" s="38">
        <v>14496.213075353855</v>
      </c>
      <c r="H1711" s="38">
        <v>15525.15225776664</v>
      </c>
      <c r="I1711" s="38">
        <v>16442.441973174376</v>
      </c>
      <c r="J1711" s="38">
        <v>17372.705136369164</v>
      </c>
      <c r="K1711" s="38">
        <v>18763.100383408331</v>
      </c>
      <c r="L1711" s="38">
        <v>20016.44697910604</v>
      </c>
      <c r="M1711" s="38">
        <v>20964.260317529199</v>
      </c>
      <c r="N1711" s="38">
        <v>21845.856845413917</v>
      </c>
      <c r="O1711" s="38">
        <v>22673.474012992767</v>
      </c>
      <c r="P1711" s="38">
        <v>22883.193065902582</v>
      </c>
      <c r="Q1711" s="38">
        <v>23346.007425272524</v>
      </c>
      <c r="R1711" s="38">
        <v>23819.713058806276</v>
      </c>
      <c r="S1711" s="38">
        <v>24391.599535370842</v>
      </c>
      <c r="T1711" s="38">
        <v>25078.287807998822</v>
      </c>
      <c r="U1711" s="38">
        <v>25812.009325345454</v>
      </c>
      <c r="V1711" s="38">
        <v>26710.874479296039</v>
      </c>
      <c r="W1711" s="38">
        <v>27682.787504124455</v>
      </c>
      <c r="X1711" s="38">
        <v>28691.793277581863</v>
      </c>
      <c r="Y1711" s="38">
        <v>29704.0548673175</v>
      </c>
      <c r="Z1711" s="38">
        <v>30704.597580454854</v>
      </c>
      <c r="AA1711" s="38">
        <v>31515.445828408778</v>
      </c>
      <c r="AB1711" s="38">
        <v>32242.988197854309</v>
      </c>
      <c r="AC1711" s="38">
        <v>32557.5169098117</v>
      </c>
      <c r="AD1711" s="38">
        <v>32750.688034961611</v>
      </c>
    </row>
    <row r="1712" spans="1:30" x14ac:dyDescent="0.25">
      <c r="A1712" t="s">
        <v>24</v>
      </c>
      <c r="B1712" t="s">
        <v>27</v>
      </c>
      <c r="C1712" s="31" t="s">
        <v>6</v>
      </c>
      <c r="D1712" s="2" t="s">
        <v>53</v>
      </c>
      <c r="E1712" s="38">
        <v>8793</v>
      </c>
      <c r="F1712" s="38">
        <v>9114.984904914174</v>
      </c>
      <c r="G1712" s="38">
        <v>9525.4282348664547</v>
      </c>
      <c r="H1712" s="38">
        <v>9977.6623958143027</v>
      </c>
      <c r="I1712" s="38">
        <v>10524.015100722667</v>
      </c>
      <c r="J1712" s="38">
        <v>11175.918819938224</v>
      </c>
      <c r="K1712" s="38">
        <v>12036.176652118906</v>
      </c>
      <c r="L1712" s="38">
        <v>12717.172590905684</v>
      </c>
      <c r="M1712" s="38">
        <v>13640.331435149434</v>
      </c>
      <c r="N1712" s="38">
        <v>14487.369668218103</v>
      </c>
      <c r="O1712" s="38">
        <v>15345.294506077751</v>
      </c>
      <c r="P1712" s="38">
        <v>16640.701721909893</v>
      </c>
      <c r="Q1712" s="38">
        <v>17788.969917621089</v>
      </c>
      <c r="R1712" s="38">
        <v>18678.418489986223</v>
      </c>
      <c r="S1712" s="38">
        <v>19513.185404357428</v>
      </c>
      <c r="T1712" s="38">
        <v>20313.115862679944</v>
      </c>
      <c r="U1712" s="38">
        <v>20590.201416558171</v>
      </c>
      <c r="V1712" s="38">
        <v>21088.439475985731</v>
      </c>
      <c r="W1712" s="38">
        <v>21601.410652628838</v>
      </c>
      <c r="X1712" s="38">
        <v>22196.972339103617</v>
      </c>
      <c r="Y1712" s="38">
        <v>22904.279492916106</v>
      </c>
      <c r="Z1712" s="38">
        <v>23657.767758782313</v>
      </c>
      <c r="AA1712" s="38">
        <v>24555.679477589387</v>
      </c>
      <c r="AB1712" s="38">
        <v>25517.80027139272</v>
      </c>
      <c r="AC1712" s="38">
        <v>26517.522290813562</v>
      </c>
      <c r="AD1712" s="38">
        <v>27530.069664065639</v>
      </c>
    </row>
    <row r="1713" spans="1:30" x14ac:dyDescent="0.25">
      <c r="A1713" t="s">
        <v>24</v>
      </c>
      <c r="B1713" t="s">
        <v>27</v>
      </c>
      <c r="C1713" s="31" t="s">
        <v>6</v>
      </c>
      <c r="D1713" s="2" t="s">
        <v>1</v>
      </c>
      <c r="E1713" s="38">
        <v>8959</v>
      </c>
      <c r="F1713" s="38">
        <v>9262.6450773250981</v>
      </c>
      <c r="G1713" s="38">
        <v>9575.7789793056036</v>
      </c>
      <c r="H1713" s="38">
        <v>9912.66463795852</v>
      </c>
      <c r="I1713" s="38">
        <v>10335.848052666448</v>
      </c>
      <c r="J1713" s="38">
        <v>10769.988351528847</v>
      </c>
      <c r="K1713" s="38">
        <v>11208.338897847074</v>
      </c>
      <c r="L1713" s="38">
        <v>11702.719109262884</v>
      </c>
      <c r="M1713" s="38">
        <v>12248.712872236392</v>
      </c>
      <c r="N1713" s="38">
        <v>12929.344536137838</v>
      </c>
      <c r="O1713" s="38">
        <v>13692.661274180387</v>
      </c>
      <c r="P1713" s="38">
        <v>14614.857644661368</v>
      </c>
      <c r="Q1713" s="38">
        <v>15439.606663067376</v>
      </c>
      <c r="R1713" s="38">
        <v>16497.781523464011</v>
      </c>
      <c r="S1713" s="38">
        <v>17606.252450368589</v>
      </c>
      <c r="T1713" s="38">
        <v>18778.917540506889</v>
      </c>
      <c r="U1713" s="38">
        <v>20435.99491413352</v>
      </c>
      <c r="V1713" s="38">
        <v>21873.44263017167</v>
      </c>
      <c r="W1713" s="38">
        <v>23266.515328641795</v>
      </c>
      <c r="X1713" s="38">
        <v>24645.683403029154</v>
      </c>
      <c r="Y1713" s="38">
        <v>26032.616106827762</v>
      </c>
      <c r="Z1713" s="38">
        <v>27370.405005621138</v>
      </c>
      <c r="AA1713" s="38">
        <v>28706.563502095603</v>
      </c>
      <c r="AB1713" s="38">
        <v>30015.822721192286</v>
      </c>
      <c r="AC1713" s="38">
        <v>31383.338527777545</v>
      </c>
      <c r="AD1713" s="38">
        <v>32863.518651836283</v>
      </c>
    </row>
    <row r="1714" spans="1:30" x14ac:dyDescent="0.25">
      <c r="A1714" t="s">
        <v>24</v>
      </c>
      <c r="B1714" t="s">
        <v>27</v>
      </c>
      <c r="C1714" s="31" t="s">
        <v>6</v>
      </c>
      <c r="D1714" s="2" t="s">
        <v>0</v>
      </c>
      <c r="E1714" s="38">
        <v>357422</v>
      </c>
      <c r="F1714" s="38">
        <v>368310.43479927536</v>
      </c>
      <c r="G1714" s="38">
        <v>379479.20599712426</v>
      </c>
      <c r="H1714" s="38">
        <v>390865.71480799199</v>
      </c>
      <c r="I1714" s="38">
        <v>402446.4894090984</v>
      </c>
      <c r="J1714" s="38">
        <v>414195.33816199162</v>
      </c>
      <c r="K1714" s="38">
        <v>426155.62594698562</v>
      </c>
      <c r="L1714" s="38">
        <v>437996.07266544754</v>
      </c>
      <c r="M1714" s="38">
        <v>449708.67878444341</v>
      </c>
      <c r="N1714" s="38">
        <v>461286.63893159834</v>
      </c>
      <c r="O1714" s="38">
        <v>472721.64713006601</v>
      </c>
      <c r="P1714" s="38">
        <v>484351.18431529723</v>
      </c>
      <c r="Q1714" s="38">
        <v>496004.9079270052</v>
      </c>
      <c r="R1714" s="38">
        <v>507675.46341319749</v>
      </c>
      <c r="S1714" s="38">
        <v>519355.86807345139</v>
      </c>
      <c r="T1714" s="38">
        <v>531037.12275349163</v>
      </c>
      <c r="U1714" s="38">
        <v>542714.38077255141</v>
      </c>
      <c r="V1714" s="38">
        <v>554380.21353920794</v>
      </c>
      <c r="W1714" s="38">
        <v>566028.38323278679</v>
      </c>
      <c r="X1714" s="38">
        <v>577656.21085421951</v>
      </c>
      <c r="Y1714" s="38">
        <v>589259.41049970919</v>
      </c>
      <c r="Z1714" s="38">
        <v>600838.68515767937</v>
      </c>
      <c r="AA1714" s="38">
        <v>612395.02477021783</v>
      </c>
      <c r="AB1714" s="38">
        <v>623929.86921879696</v>
      </c>
      <c r="AC1714" s="38">
        <v>635445.62457978271</v>
      </c>
      <c r="AD1714" s="38">
        <v>646946.61275625648</v>
      </c>
    </row>
    <row r="1715" spans="1:30" x14ac:dyDescent="0.25">
      <c r="A1715" t="s">
        <v>24</v>
      </c>
      <c r="B1715" t="s">
        <v>28</v>
      </c>
      <c r="C1715" s="31" t="s">
        <v>4</v>
      </c>
      <c r="D1715" s="6" t="s">
        <v>37</v>
      </c>
      <c r="E1715" s="38">
        <v>5231</v>
      </c>
      <c r="F1715" s="38">
        <v>5230.4741750534831</v>
      </c>
      <c r="G1715" s="38">
        <v>5207.7909017578431</v>
      </c>
      <c r="H1715" s="38">
        <v>5266.3190308714957</v>
      </c>
      <c r="I1715" s="38">
        <v>5402.6399214815392</v>
      </c>
      <c r="J1715" s="38">
        <v>5504.1157552505329</v>
      </c>
      <c r="K1715" s="38">
        <v>5638.4879347355645</v>
      </c>
      <c r="L1715" s="38">
        <v>5764.2809452813908</v>
      </c>
      <c r="M1715" s="38">
        <v>5879.7505757297167</v>
      </c>
      <c r="N1715" s="38">
        <v>5985.1527213463532</v>
      </c>
      <c r="O1715" s="38">
        <v>6080.299020859833</v>
      </c>
      <c r="P1715" s="38">
        <v>6164.06721838669</v>
      </c>
      <c r="Q1715" s="38">
        <v>6248.7881466003146</v>
      </c>
      <c r="R1715" s="38">
        <v>6333.7874077138631</v>
      </c>
      <c r="S1715" s="38">
        <v>6418.4860994178944</v>
      </c>
      <c r="T1715" s="38">
        <v>6502.2105308498485</v>
      </c>
      <c r="U1715" s="38">
        <v>6583.5586812035099</v>
      </c>
      <c r="V1715" s="38">
        <v>6662.1005632044298</v>
      </c>
      <c r="W1715" s="38">
        <v>6738.0462674173687</v>
      </c>
      <c r="X1715" s="38">
        <v>6811.7750028531009</v>
      </c>
      <c r="Y1715" s="38">
        <v>6883.7685078765735</v>
      </c>
      <c r="Z1715" s="38">
        <v>6954.6883152507044</v>
      </c>
      <c r="AA1715" s="38">
        <v>7025.2623549373902</v>
      </c>
      <c r="AB1715" s="38">
        <v>7096.0868791194089</v>
      </c>
      <c r="AC1715" s="38">
        <v>7167.607123962367</v>
      </c>
      <c r="AD1715" s="38">
        <v>7240.1164452531157</v>
      </c>
    </row>
    <row r="1716" spans="1:30" x14ac:dyDescent="0.25">
      <c r="A1716" t="s">
        <v>24</v>
      </c>
      <c r="B1716" t="s">
        <v>28</v>
      </c>
      <c r="C1716" s="31" t="s">
        <v>4</v>
      </c>
      <c r="D1716" s="6" t="s">
        <v>38</v>
      </c>
      <c r="E1716" s="38">
        <v>5453</v>
      </c>
      <c r="F1716" s="38">
        <v>5425.054826623892</v>
      </c>
      <c r="G1716" s="38">
        <v>5433.4487667475778</v>
      </c>
      <c r="H1716" s="38">
        <v>5415.7775464879596</v>
      </c>
      <c r="I1716" s="38">
        <v>5336.5349204281047</v>
      </c>
      <c r="J1716" s="38">
        <v>5381.390426094913</v>
      </c>
      <c r="K1716" s="38">
        <v>5406.8045332851434</v>
      </c>
      <c r="L1716" s="38">
        <v>5420.5467507123867</v>
      </c>
      <c r="M1716" s="38">
        <v>5503.6148261955877</v>
      </c>
      <c r="N1716" s="38">
        <v>5652.9192132773496</v>
      </c>
      <c r="O1716" s="38">
        <v>5778.6058159547647</v>
      </c>
      <c r="P1716" s="38">
        <v>5930.2391051958803</v>
      </c>
      <c r="Q1716" s="38">
        <v>6070.4825543717234</v>
      </c>
      <c r="R1716" s="38">
        <v>6197.2124052965628</v>
      </c>
      <c r="S1716" s="38">
        <v>6309.7519853869762</v>
      </c>
      <c r="T1716" s="38">
        <v>6407.7534228799268</v>
      </c>
      <c r="U1716" s="38">
        <v>6491.1954885715077</v>
      </c>
      <c r="V1716" s="38">
        <v>6574.4109208978762</v>
      </c>
      <c r="W1716" s="38">
        <v>6656.9544337798761</v>
      </c>
      <c r="X1716" s="38">
        <v>6738.4799544594689</v>
      </c>
      <c r="Y1716" s="38">
        <v>6818.4436088506736</v>
      </c>
      <c r="Z1716" s="38">
        <v>6896.0610018565312</v>
      </c>
      <c r="AA1716" s="38">
        <v>6971.1575288728227</v>
      </c>
      <c r="AB1716" s="38">
        <v>7044.0522944130698</v>
      </c>
      <c r="AC1716" s="38">
        <v>7115.1864037339383</v>
      </c>
      <c r="AD1716" s="38">
        <v>7185.2049491538464</v>
      </c>
    </row>
    <row r="1717" spans="1:30" x14ac:dyDescent="0.25">
      <c r="A1717" t="s">
        <v>24</v>
      </c>
      <c r="B1717" t="s">
        <v>28</v>
      </c>
      <c r="C1717" s="31" t="s">
        <v>4</v>
      </c>
      <c r="D1717" s="6" t="s">
        <v>39</v>
      </c>
      <c r="E1717" s="38">
        <v>5209</v>
      </c>
      <c r="F1717" s="38">
        <v>5297.5959546224294</v>
      </c>
      <c r="G1717" s="38">
        <v>5424.0114540983141</v>
      </c>
      <c r="H1717" s="38">
        <v>5487.3784599497121</v>
      </c>
      <c r="I1717" s="38">
        <v>5609.8599636601684</v>
      </c>
      <c r="J1717" s="38">
        <v>5652.6669944424011</v>
      </c>
      <c r="K1717" s="38">
        <v>5648.8128880383956</v>
      </c>
      <c r="L1717" s="38">
        <v>5670.2522346969563</v>
      </c>
      <c r="M1717" s="38">
        <v>5670.9903026940856</v>
      </c>
      <c r="N1717" s="38">
        <v>5623.7490665015612</v>
      </c>
      <c r="O1717" s="38">
        <v>5675.3122451257059</v>
      </c>
      <c r="P1717" s="38">
        <v>5715.5096205348245</v>
      </c>
      <c r="Q1717" s="38">
        <v>5750.8039462126044</v>
      </c>
      <c r="R1717" s="38">
        <v>5846.7783303208435</v>
      </c>
      <c r="S1717" s="38">
        <v>5999.5392052395227</v>
      </c>
      <c r="T1717" s="38">
        <v>6135.3061422944211</v>
      </c>
      <c r="U1717" s="38">
        <v>6291.7970816950892</v>
      </c>
      <c r="V1717" s="38">
        <v>6435.8927935391584</v>
      </c>
      <c r="W1717" s="38">
        <v>6565.748069511932</v>
      </c>
      <c r="X1717" s="38">
        <v>6680.7884441396973</v>
      </c>
      <c r="Y1717" s="38">
        <v>6780.4073127979</v>
      </c>
      <c r="Z1717" s="38">
        <v>6864.5033243203052</v>
      </c>
      <c r="AA1717" s="38">
        <v>6947.890768991916</v>
      </c>
      <c r="AB1717" s="38">
        <v>7030.1792219419149</v>
      </c>
      <c r="AC1717" s="38">
        <v>7111.0708867340218</v>
      </c>
      <c r="AD1717" s="38">
        <v>7190.2360581174999</v>
      </c>
    </row>
    <row r="1718" spans="1:30" x14ac:dyDescent="0.25">
      <c r="A1718" t="s">
        <v>24</v>
      </c>
      <c r="B1718" t="s">
        <v>28</v>
      </c>
      <c r="C1718" s="31" t="s">
        <v>4</v>
      </c>
      <c r="D1718" s="6" t="s">
        <v>40</v>
      </c>
      <c r="E1718" s="38">
        <v>5301</v>
      </c>
      <c r="F1718" s="38">
        <v>5296.4834598179577</v>
      </c>
      <c r="G1718" s="38">
        <v>5303.624401034027</v>
      </c>
      <c r="H1718" s="38">
        <v>5344.7344711099568</v>
      </c>
      <c r="I1718" s="38">
        <v>5285.2438442672283</v>
      </c>
      <c r="J1718" s="38">
        <v>5290.2271704285258</v>
      </c>
      <c r="K1718" s="38">
        <v>5398.0533830316126</v>
      </c>
      <c r="L1718" s="38">
        <v>5541.0311567402478</v>
      </c>
      <c r="M1718" s="38">
        <v>5638.2140089155091</v>
      </c>
      <c r="N1718" s="38">
        <v>5763.8864245397617</v>
      </c>
      <c r="O1718" s="38">
        <v>5814.0650798426086</v>
      </c>
      <c r="P1718" s="38">
        <v>5825.1312351163888</v>
      </c>
      <c r="Q1718" s="38">
        <v>5852.937630893307</v>
      </c>
      <c r="R1718" s="38">
        <v>5861.639061054786</v>
      </c>
      <c r="S1718" s="38">
        <v>5834.1908994245314</v>
      </c>
      <c r="T1718" s="38">
        <v>5879.2242415192586</v>
      </c>
      <c r="U1718" s="38">
        <v>5919.1866274602507</v>
      </c>
      <c r="V1718" s="38">
        <v>5967.7156440696454</v>
      </c>
      <c r="W1718" s="38">
        <v>6067.2175473516745</v>
      </c>
      <c r="X1718" s="38">
        <v>6213.5282164158107</v>
      </c>
      <c r="Y1718" s="38">
        <v>6353.7719676811839</v>
      </c>
      <c r="Z1718" s="38">
        <v>6509.2753337615786</v>
      </c>
      <c r="AA1718" s="38">
        <v>6651.6762203662447</v>
      </c>
      <c r="AB1718" s="38">
        <v>6779.589450458614</v>
      </c>
      <c r="AC1718" s="38">
        <v>6892.5457116650741</v>
      </c>
      <c r="AD1718" s="38">
        <v>6990.3208706093674</v>
      </c>
    </row>
    <row r="1719" spans="1:30" x14ac:dyDescent="0.25">
      <c r="A1719" t="s">
        <v>24</v>
      </c>
      <c r="B1719" t="s">
        <v>28</v>
      </c>
      <c r="C1719" s="31" t="s">
        <v>4</v>
      </c>
      <c r="D1719" s="6" t="s">
        <v>41</v>
      </c>
      <c r="E1719" s="38">
        <v>5472</v>
      </c>
      <c r="F1719" s="38">
        <v>5351.0717187936925</v>
      </c>
      <c r="G1719" s="38">
        <v>5220.315791482436</v>
      </c>
      <c r="H1719" s="38">
        <v>5152.3692392725607</v>
      </c>
      <c r="I1719" s="38">
        <v>5258.1115449353701</v>
      </c>
      <c r="J1719" s="38">
        <v>5349.104601694542</v>
      </c>
      <c r="K1719" s="38">
        <v>5383.3029514758491</v>
      </c>
      <c r="L1719" s="38">
        <v>5417.9136761828795</v>
      </c>
      <c r="M1719" s="38">
        <v>5479.4353709353618</v>
      </c>
      <c r="N1719" s="38">
        <v>5490.4448207775085</v>
      </c>
      <c r="O1719" s="38">
        <v>5550.1260572887413</v>
      </c>
      <c r="P1719" s="38">
        <v>5691.4997549341369</v>
      </c>
      <c r="Q1719" s="38">
        <v>5848.9663609097852</v>
      </c>
      <c r="R1719" s="38">
        <v>5963.6989325407139</v>
      </c>
      <c r="S1719" s="38">
        <v>6080.7110448582753</v>
      </c>
      <c r="T1719" s="38">
        <v>6131.4508843935673</v>
      </c>
      <c r="U1719" s="38">
        <v>6150.7234047261682</v>
      </c>
      <c r="V1719" s="38">
        <v>6179.3666452468105</v>
      </c>
      <c r="W1719" s="38">
        <v>6191.1600054990304</v>
      </c>
      <c r="X1719" s="38">
        <v>6179.7422656556291</v>
      </c>
      <c r="Y1719" s="38">
        <v>6220.4806020070919</v>
      </c>
      <c r="Z1719" s="38">
        <v>6264.0885610420746</v>
      </c>
      <c r="AA1719" s="38">
        <v>6321.9275749891167</v>
      </c>
      <c r="AB1719" s="38">
        <v>6423.3623551984665</v>
      </c>
      <c r="AC1719" s="38">
        <v>6561.3978403707961</v>
      </c>
      <c r="AD1719" s="38">
        <v>6700.3356586547625</v>
      </c>
    </row>
    <row r="1720" spans="1:30" x14ac:dyDescent="0.25">
      <c r="A1720" t="s">
        <v>24</v>
      </c>
      <c r="B1720" t="s">
        <v>28</v>
      </c>
      <c r="C1720" s="31" t="s">
        <v>4</v>
      </c>
      <c r="D1720" s="6" t="s">
        <v>42</v>
      </c>
      <c r="E1720" s="38">
        <v>5360</v>
      </c>
      <c r="F1720" s="38">
        <v>5478.1119482893719</v>
      </c>
      <c r="G1720" s="38">
        <v>5573.6465065758384</v>
      </c>
      <c r="H1720" s="38">
        <v>5659.6579375553283</v>
      </c>
      <c r="I1720" s="38">
        <v>5644.7636820972757</v>
      </c>
      <c r="J1720" s="38">
        <v>5583.1902936289252</v>
      </c>
      <c r="K1720" s="38">
        <v>5561.8718779315031</v>
      </c>
      <c r="L1720" s="38">
        <v>5532.1465814822741</v>
      </c>
      <c r="M1720" s="38">
        <v>5533.4009010168465</v>
      </c>
      <c r="N1720" s="38">
        <v>5626.3520174132154</v>
      </c>
      <c r="O1720" s="38">
        <v>5723.282306268823</v>
      </c>
      <c r="P1720" s="38">
        <v>5791.3378736298882</v>
      </c>
      <c r="Q1720" s="38">
        <v>5850.4193490703201</v>
      </c>
      <c r="R1720" s="38">
        <v>5924.9269580107821</v>
      </c>
      <c r="S1720" s="38">
        <v>5970.3577892283338</v>
      </c>
      <c r="T1720" s="38">
        <v>6047.0763638134713</v>
      </c>
      <c r="U1720" s="38">
        <v>6179.7220146801301</v>
      </c>
      <c r="V1720" s="38">
        <v>6320.880861318733</v>
      </c>
      <c r="W1720" s="38">
        <v>6429.6710931640109</v>
      </c>
      <c r="X1720" s="38">
        <v>6533.5691789370867</v>
      </c>
      <c r="Y1720" s="38">
        <v>6586.5372782288823</v>
      </c>
      <c r="Z1720" s="38">
        <v>6614.336179669097</v>
      </c>
      <c r="AA1720" s="38">
        <v>6645.9756380921781</v>
      </c>
      <c r="AB1720" s="38">
        <v>6664.537436210242</v>
      </c>
      <c r="AC1720" s="38">
        <v>6668.5441332617474</v>
      </c>
      <c r="AD1720" s="38">
        <v>6709.2177371031494</v>
      </c>
    </row>
    <row r="1721" spans="1:30" x14ac:dyDescent="0.25">
      <c r="A1721" t="s">
        <v>24</v>
      </c>
      <c r="B1721" t="s">
        <v>28</v>
      </c>
      <c r="C1721" s="31" t="s">
        <v>4</v>
      </c>
      <c r="D1721" s="6" t="s">
        <v>43</v>
      </c>
      <c r="E1721" s="38">
        <v>4853</v>
      </c>
      <c r="F1721" s="38">
        <v>4992.4357352322122</v>
      </c>
      <c r="G1721" s="38">
        <v>5086.9036368309189</v>
      </c>
      <c r="H1721" s="38">
        <v>5116.2722253861575</v>
      </c>
      <c r="I1721" s="38">
        <v>5205.6215940539541</v>
      </c>
      <c r="J1721" s="38">
        <v>5303.3934585029592</v>
      </c>
      <c r="K1721" s="38">
        <v>5422.56112152897</v>
      </c>
      <c r="L1721" s="38">
        <v>5531.5543959267634</v>
      </c>
      <c r="M1721" s="38">
        <v>5638.8950210202074</v>
      </c>
      <c r="N1721" s="38">
        <v>5686.9451119694295</v>
      </c>
      <c r="O1721" s="38">
        <v>5699.7992862955389</v>
      </c>
      <c r="P1721" s="38">
        <v>5725.4112408402598</v>
      </c>
      <c r="Q1721" s="38">
        <v>5739.4528726976623</v>
      </c>
      <c r="R1721" s="38">
        <v>5763.9026138629997</v>
      </c>
      <c r="S1721" s="38">
        <v>5836.2683466355811</v>
      </c>
      <c r="T1721" s="38">
        <v>5914.3475643384709</v>
      </c>
      <c r="U1721" s="38">
        <v>5970.7065546212334</v>
      </c>
      <c r="V1721" s="38">
        <v>6020.3732064616042</v>
      </c>
      <c r="W1721" s="38">
        <v>6082.8347999986654</v>
      </c>
      <c r="X1721" s="38">
        <v>6129.6080930255139</v>
      </c>
      <c r="Y1721" s="38">
        <v>6201.6400436440663</v>
      </c>
      <c r="Z1721" s="38">
        <v>6318.2256915364533</v>
      </c>
      <c r="AA1721" s="38">
        <v>6441.534590110231</v>
      </c>
      <c r="AB1721" s="38">
        <v>6540.6353882266167</v>
      </c>
      <c r="AC1721" s="38">
        <v>6634.3781062436228</v>
      </c>
      <c r="AD1721" s="38">
        <v>6688.2028345699964</v>
      </c>
    </row>
    <row r="1722" spans="1:30" x14ac:dyDescent="0.25">
      <c r="A1722" t="s">
        <v>24</v>
      </c>
      <c r="B1722" t="s">
        <v>28</v>
      </c>
      <c r="C1722" s="31" t="s">
        <v>4</v>
      </c>
      <c r="D1722" s="6" t="s">
        <v>44</v>
      </c>
      <c r="E1722" s="38">
        <v>4319</v>
      </c>
      <c r="F1722" s="38">
        <v>4329.1756297249822</v>
      </c>
      <c r="G1722" s="38">
        <v>4459.3695711688442</v>
      </c>
      <c r="H1722" s="38">
        <v>4661.1628548932495</v>
      </c>
      <c r="I1722" s="38">
        <v>4787.1301157491425</v>
      </c>
      <c r="J1722" s="38">
        <v>4905.8778460961521</v>
      </c>
      <c r="K1722" s="38">
        <v>5036.5787386726943</v>
      </c>
      <c r="L1722" s="38">
        <v>5132.5780690309475</v>
      </c>
      <c r="M1722" s="38">
        <v>5188.4170659467291</v>
      </c>
      <c r="N1722" s="38">
        <v>5293.6476456809287</v>
      </c>
      <c r="O1722" s="38">
        <v>5397.6099481182773</v>
      </c>
      <c r="P1722" s="38">
        <v>5518.3715605802827</v>
      </c>
      <c r="Q1722" s="38">
        <v>5630.8104895035649</v>
      </c>
      <c r="R1722" s="38">
        <v>5739.8810081169886</v>
      </c>
      <c r="S1722" s="38">
        <v>5801.2558699246865</v>
      </c>
      <c r="T1722" s="38">
        <v>5830.3891861873381</v>
      </c>
      <c r="U1722" s="38">
        <v>5860.380510904808</v>
      </c>
      <c r="V1722" s="38">
        <v>5879.1535465201723</v>
      </c>
      <c r="W1722" s="38">
        <v>5902.2484800251914</v>
      </c>
      <c r="X1722" s="38">
        <v>5956.4585186495788</v>
      </c>
      <c r="Y1722" s="38">
        <v>6019.3982021118136</v>
      </c>
      <c r="Z1722" s="38">
        <v>6067.7463507265293</v>
      </c>
      <c r="AA1722" s="38">
        <v>6111.3272040266338</v>
      </c>
      <c r="AB1722" s="38">
        <v>6166.6844500007655</v>
      </c>
      <c r="AC1722" s="38">
        <v>6212.3003449981261</v>
      </c>
      <c r="AD1722" s="38">
        <v>6280.1170862737144</v>
      </c>
    </row>
    <row r="1723" spans="1:30" x14ac:dyDescent="0.25">
      <c r="A1723" t="s">
        <v>24</v>
      </c>
      <c r="B1723" t="s">
        <v>28</v>
      </c>
      <c r="C1723" s="31" t="s">
        <v>4</v>
      </c>
      <c r="D1723" s="6" t="s">
        <v>45</v>
      </c>
      <c r="E1723" s="38">
        <v>4596</v>
      </c>
      <c r="F1723" s="38">
        <v>4474.3289486555132</v>
      </c>
      <c r="G1723" s="38">
        <v>4384.0003690941967</v>
      </c>
      <c r="H1723" s="38">
        <v>4283.3397539176513</v>
      </c>
      <c r="I1723" s="38">
        <v>4296.9862550027256</v>
      </c>
      <c r="J1723" s="38">
        <v>4416.2657971221015</v>
      </c>
      <c r="K1723" s="38">
        <v>4463.0878594722417</v>
      </c>
      <c r="L1723" s="38">
        <v>4605.4154606603361</v>
      </c>
      <c r="M1723" s="38">
        <v>4795.797548592931</v>
      </c>
      <c r="N1723" s="38">
        <v>4928.9204308219341</v>
      </c>
      <c r="O1723" s="38">
        <v>5050.7628945158303</v>
      </c>
      <c r="P1723" s="38">
        <v>5176.345576740976</v>
      </c>
      <c r="Q1723" s="38">
        <v>5271.4366271847593</v>
      </c>
      <c r="R1723" s="38">
        <v>5337.4027596764881</v>
      </c>
      <c r="S1723" s="38">
        <v>5443.7682387242548</v>
      </c>
      <c r="T1723" s="38">
        <v>5542.9227344706469</v>
      </c>
      <c r="U1723" s="38">
        <v>5654.4696880077045</v>
      </c>
      <c r="V1723" s="38">
        <v>5759.6696018312168</v>
      </c>
      <c r="W1723" s="38">
        <v>5861.7869915567107</v>
      </c>
      <c r="X1723" s="38">
        <v>5924.6402809454894</v>
      </c>
      <c r="Y1723" s="38">
        <v>5960.0382936616161</v>
      </c>
      <c r="Z1723" s="38">
        <v>5992.492030541358</v>
      </c>
      <c r="AA1723" s="38">
        <v>6014.0819259683412</v>
      </c>
      <c r="AB1723" s="38">
        <v>6037.057095663612</v>
      </c>
      <c r="AC1723" s="38">
        <v>6082.1867289873462</v>
      </c>
      <c r="AD1723" s="38">
        <v>6137.3811866821288</v>
      </c>
    </row>
    <row r="1724" spans="1:30" x14ac:dyDescent="0.25">
      <c r="A1724" t="s">
        <v>24</v>
      </c>
      <c r="B1724" t="s">
        <v>28</v>
      </c>
      <c r="C1724" s="31" t="s">
        <v>4</v>
      </c>
      <c r="D1724" s="6" t="s">
        <v>46</v>
      </c>
      <c r="E1724" s="38">
        <v>4582</v>
      </c>
      <c r="F1724" s="38">
        <v>4700.690926910178</v>
      </c>
      <c r="G1724" s="38">
        <v>4770.0627997755309</v>
      </c>
      <c r="H1724" s="38">
        <v>4782.4137889848407</v>
      </c>
      <c r="I1724" s="38">
        <v>4781.9201989635803</v>
      </c>
      <c r="J1724" s="38">
        <v>4575.5969950473491</v>
      </c>
      <c r="K1724" s="38">
        <v>4475.6620062590764</v>
      </c>
      <c r="L1724" s="38">
        <v>4403.8583462039687</v>
      </c>
      <c r="M1724" s="38">
        <v>4330.5352347017943</v>
      </c>
      <c r="N1724" s="38">
        <v>4357.3441973527097</v>
      </c>
      <c r="O1724" s="38">
        <v>4473.0017676288844</v>
      </c>
      <c r="P1724" s="38">
        <v>4539.7776000373533</v>
      </c>
      <c r="Q1724" s="38">
        <v>4685.704116312827</v>
      </c>
      <c r="R1724" s="38">
        <v>4864.7927603939261</v>
      </c>
      <c r="S1724" s="38">
        <v>4995.7178598954788</v>
      </c>
      <c r="T1724" s="38">
        <v>5112.0441844796687</v>
      </c>
      <c r="U1724" s="38">
        <v>5225.8414291863874</v>
      </c>
      <c r="V1724" s="38">
        <v>5313.3316201555608</v>
      </c>
      <c r="W1724" s="38">
        <v>5379.6964606961392</v>
      </c>
      <c r="X1724" s="38">
        <v>5481.8800294930079</v>
      </c>
      <c r="Y1724" s="38">
        <v>5575.614858880449</v>
      </c>
      <c r="Z1724" s="38">
        <v>5680.2894130959749</v>
      </c>
      <c r="AA1724" s="38">
        <v>5779.9538360081478</v>
      </c>
      <c r="AB1724" s="38">
        <v>5876.7712492716955</v>
      </c>
      <c r="AC1724" s="38">
        <v>5939.7179474526911</v>
      </c>
      <c r="AD1724" s="38">
        <v>5978.7585754090505</v>
      </c>
    </row>
    <row r="1725" spans="1:30" x14ac:dyDescent="0.25">
      <c r="A1725" t="s">
        <v>24</v>
      </c>
      <c r="B1725" t="s">
        <v>28</v>
      </c>
      <c r="C1725" s="31" t="s">
        <v>4</v>
      </c>
      <c r="D1725" s="6" t="s">
        <v>47</v>
      </c>
      <c r="E1725" s="38">
        <v>4435</v>
      </c>
      <c r="F1725" s="38">
        <v>4325.5196313101706</v>
      </c>
      <c r="G1725" s="38">
        <v>4262.9330176201211</v>
      </c>
      <c r="H1725" s="38">
        <v>4277.4495525381435</v>
      </c>
      <c r="I1725" s="38">
        <v>4321.4820914501106</v>
      </c>
      <c r="J1725" s="38">
        <v>4519.3535061971343</v>
      </c>
      <c r="K1725" s="38">
        <v>4642.8161996150648</v>
      </c>
      <c r="L1725" s="38">
        <v>4720.4335949783581</v>
      </c>
      <c r="M1725" s="38">
        <v>4745.2046077971572</v>
      </c>
      <c r="N1725" s="38">
        <v>4750.5508072982402</v>
      </c>
      <c r="O1725" s="38">
        <v>4582.0512378669409</v>
      </c>
      <c r="P1725" s="38">
        <v>4497.1556849982762</v>
      </c>
      <c r="Q1725" s="38">
        <v>4437.2869880994895</v>
      </c>
      <c r="R1725" s="38">
        <v>4380.7643561323648</v>
      </c>
      <c r="S1725" s="38">
        <v>4413.1037622312851</v>
      </c>
      <c r="T1725" s="38">
        <v>4521.7270786259069</v>
      </c>
      <c r="U1725" s="38">
        <v>4596.8559846347907</v>
      </c>
      <c r="V1725" s="38">
        <v>4740.3801959266784</v>
      </c>
      <c r="W1725" s="38">
        <v>4908.3406325020242</v>
      </c>
      <c r="X1725" s="38">
        <v>5035.4089716434582</v>
      </c>
      <c r="Y1725" s="38">
        <v>5147.4510138632349</v>
      </c>
      <c r="Z1725" s="38">
        <v>5253.3362469880194</v>
      </c>
      <c r="AA1725" s="38">
        <v>5336.2852608538087</v>
      </c>
      <c r="AB1725" s="38">
        <v>5403.6570681359208</v>
      </c>
      <c r="AC1725" s="38">
        <v>5503.4459771050806</v>
      </c>
      <c r="AD1725" s="38">
        <v>5594.6458421903008</v>
      </c>
    </row>
    <row r="1726" spans="1:30" x14ac:dyDescent="0.25">
      <c r="A1726" t="s">
        <v>24</v>
      </c>
      <c r="B1726" t="s">
        <v>28</v>
      </c>
      <c r="C1726" s="31" t="s">
        <v>4</v>
      </c>
      <c r="D1726" s="6" t="s">
        <v>48</v>
      </c>
      <c r="E1726" s="38">
        <v>4498</v>
      </c>
      <c r="F1726" s="38">
        <v>4550.3417903794598</v>
      </c>
      <c r="G1726" s="38">
        <v>4522.7549231460007</v>
      </c>
      <c r="H1726" s="38">
        <v>4512.573729061477</v>
      </c>
      <c r="I1726" s="38">
        <v>4435.1734713190945</v>
      </c>
      <c r="J1726" s="38">
        <v>4322.3529535659636</v>
      </c>
      <c r="K1726" s="38">
        <v>4237.0486803737413</v>
      </c>
      <c r="L1726" s="38">
        <v>4191.8320911290066</v>
      </c>
      <c r="M1726" s="38">
        <v>4212.8885241028611</v>
      </c>
      <c r="N1726" s="38">
        <v>4267.3114147947963</v>
      </c>
      <c r="O1726" s="38">
        <v>4454.0998969986595</v>
      </c>
      <c r="P1726" s="38">
        <v>4579.621081309494</v>
      </c>
      <c r="Q1726" s="38">
        <v>4661.3892207798826</v>
      </c>
      <c r="R1726" s="38">
        <v>4693.2394797654151</v>
      </c>
      <c r="S1726" s="38">
        <v>4700.9792726710648</v>
      </c>
      <c r="T1726" s="38">
        <v>4557.9623501253427</v>
      </c>
      <c r="U1726" s="38">
        <v>4481.5506922211525</v>
      </c>
      <c r="V1726" s="38">
        <v>4428.7954111037961</v>
      </c>
      <c r="W1726" s="38">
        <v>4383.3600959835994</v>
      </c>
      <c r="X1726" s="38">
        <v>4418.8719300425437</v>
      </c>
      <c r="Y1726" s="38">
        <v>4522.3534995897262</v>
      </c>
      <c r="Z1726" s="38">
        <v>4603.4978658791188</v>
      </c>
      <c r="AA1726" s="38">
        <v>4744.6318675007824</v>
      </c>
      <c r="AB1726" s="38">
        <v>4904.2877940692597</v>
      </c>
      <c r="AC1726" s="38">
        <v>5028.4668751449426</v>
      </c>
      <c r="AD1726" s="38">
        <v>5137.678507067114</v>
      </c>
    </row>
    <row r="1727" spans="1:30" x14ac:dyDescent="0.25">
      <c r="A1727" t="s">
        <v>24</v>
      </c>
      <c r="B1727" t="s">
        <v>28</v>
      </c>
      <c r="C1727" s="31" t="s">
        <v>4</v>
      </c>
      <c r="D1727" s="6" t="s">
        <v>49</v>
      </c>
      <c r="E1727" s="38">
        <v>3865</v>
      </c>
      <c r="F1727" s="38">
        <v>3946.9517494663223</v>
      </c>
      <c r="G1727" s="38">
        <v>4022.9366358622428</v>
      </c>
      <c r="H1727" s="38">
        <v>4130.96304941989</v>
      </c>
      <c r="I1727" s="38">
        <v>4172.5214236051197</v>
      </c>
      <c r="J1727" s="38">
        <v>4294.9936430743292</v>
      </c>
      <c r="K1727" s="38">
        <v>4359.462376477285</v>
      </c>
      <c r="L1727" s="38">
        <v>4356.3589569286814</v>
      </c>
      <c r="M1727" s="38">
        <v>4364.040401627075</v>
      </c>
      <c r="N1727" s="38">
        <v>4309.6332143854424</v>
      </c>
      <c r="O1727" s="38">
        <v>4221.9628647399622</v>
      </c>
      <c r="P1727" s="38">
        <v>4156.4383292623243</v>
      </c>
      <c r="Q1727" s="38">
        <v>4124.7679904144015</v>
      </c>
      <c r="R1727" s="38">
        <v>4150.4928415304466</v>
      </c>
      <c r="S1727" s="38">
        <v>4209.6831288856638</v>
      </c>
      <c r="T1727" s="38">
        <v>4383.59108222962</v>
      </c>
      <c r="U1727" s="38">
        <v>4506.1146410040737</v>
      </c>
      <c r="V1727" s="38">
        <v>4586.6920054919046</v>
      </c>
      <c r="W1727" s="38">
        <v>4621.9534337084779</v>
      </c>
      <c r="X1727" s="38">
        <v>4630.2218300856866</v>
      </c>
      <c r="Y1727" s="38">
        <v>4508.2141205714533</v>
      </c>
      <c r="Z1727" s="38">
        <v>4440.7411815073019</v>
      </c>
      <c r="AA1727" s="38">
        <v>4395.6441620092628</v>
      </c>
      <c r="AB1727" s="38">
        <v>4360.6215269128425</v>
      </c>
      <c r="AC1727" s="38">
        <v>4399.7038448312605</v>
      </c>
      <c r="AD1727" s="38">
        <v>4499.8784323363052</v>
      </c>
    </row>
    <row r="1728" spans="1:30" x14ac:dyDescent="0.25">
      <c r="A1728" t="s">
        <v>24</v>
      </c>
      <c r="B1728" t="s">
        <v>28</v>
      </c>
      <c r="C1728" s="31" t="s">
        <v>4</v>
      </c>
      <c r="D1728" s="6" t="s">
        <v>50</v>
      </c>
      <c r="E1728" s="38">
        <v>3679</v>
      </c>
      <c r="F1728" s="38">
        <v>3603.0998046369396</v>
      </c>
      <c r="G1728" s="38">
        <v>3640.6044339513646</v>
      </c>
      <c r="H1728" s="38">
        <v>3619.7525839710224</v>
      </c>
      <c r="I1728" s="38">
        <v>3661.6262185993437</v>
      </c>
      <c r="J1728" s="38">
        <v>3684.406149308018</v>
      </c>
      <c r="K1728" s="38">
        <v>3769.5690494087057</v>
      </c>
      <c r="L1728" s="38">
        <v>3851.1890948743248</v>
      </c>
      <c r="M1728" s="38">
        <v>3963.35025165351</v>
      </c>
      <c r="N1728" s="38">
        <v>4020.272865392526</v>
      </c>
      <c r="O1728" s="38">
        <v>4143.9492451437627</v>
      </c>
      <c r="P1728" s="38">
        <v>4219.2803857884583</v>
      </c>
      <c r="Q1728" s="38">
        <v>4236.5824056961146</v>
      </c>
      <c r="R1728" s="38">
        <v>4259.0623539332337</v>
      </c>
      <c r="S1728" s="38">
        <v>4223.5604329540802</v>
      </c>
      <c r="T1728" s="38">
        <v>4154.0112731340832</v>
      </c>
      <c r="U1728" s="38">
        <v>4100.6323511490536</v>
      </c>
      <c r="V1728" s="38">
        <v>4077.4011020297075</v>
      </c>
      <c r="W1728" s="38">
        <v>4104.4229558489824</v>
      </c>
      <c r="X1728" s="38">
        <v>4167.5304195498784</v>
      </c>
      <c r="Y1728" s="38">
        <v>4331.6452610726383</v>
      </c>
      <c r="Z1728" s="38">
        <v>4453.4218735137938</v>
      </c>
      <c r="AA1728" s="38">
        <v>4536.3393254978873</v>
      </c>
      <c r="AB1728" s="38">
        <v>4576.7469297996913</v>
      </c>
      <c r="AC1728" s="38">
        <v>4590.2500922847003</v>
      </c>
      <c r="AD1728" s="38">
        <v>4486.6865336837254</v>
      </c>
    </row>
    <row r="1729" spans="1:30" x14ac:dyDescent="0.25">
      <c r="A1729" t="s">
        <v>24</v>
      </c>
      <c r="B1729" t="s">
        <v>28</v>
      </c>
      <c r="C1729" s="31" t="s">
        <v>4</v>
      </c>
      <c r="D1729" s="6" t="s">
        <v>51</v>
      </c>
      <c r="E1729" s="38">
        <v>2817</v>
      </c>
      <c r="F1729" s="38">
        <v>3055.7140082004926</v>
      </c>
      <c r="G1729" s="38">
        <v>3197.9681589300976</v>
      </c>
      <c r="H1729" s="38">
        <v>3300.8403083041094</v>
      </c>
      <c r="I1729" s="38">
        <v>3413.1780611317581</v>
      </c>
      <c r="J1729" s="38">
        <v>3492.2280116725874</v>
      </c>
      <c r="K1729" s="38">
        <v>3441.0470409971394</v>
      </c>
      <c r="L1729" s="38">
        <v>3485.720220891943</v>
      </c>
      <c r="M1729" s="38">
        <v>3482.2598247492524</v>
      </c>
      <c r="N1729" s="38">
        <v>3532.5455080872439</v>
      </c>
      <c r="O1729" s="38">
        <v>3569.0480452127395</v>
      </c>
      <c r="P1729" s="38">
        <v>3658.7747470697464</v>
      </c>
      <c r="Q1729" s="38">
        <v>3747.4077006750767</v>
      </c>
      <c r="R1729" s="38">
        <v>3863.8512995052806</v>
      </c>
      <c r="S1729" s="38">
        <v>3933.1629681538793</v>
      </c>
      <c r="T1729" s="38">
        <v>4057.9495268633827</v>
      </c>
      <c r="U1729" s="38">
        <v>4140.7877146484016</v>
      </c>
      <c r="V1729" s="38">
        <v>4172.7781205368492</v>
      </c>
      <c r="W1729" s="38">
        <v>4206.6407861565403</v>
      </c>
      <c r="X1729" s="38">
        <v>4185.422866208607</v>
      </c>
      <c r="Y1729" s="38">
        <v>4131.2232603335397</v>
      </c>
      <c r="Z1729" s="38">
        <v>4090.084206708726</v>
      </c>
      <c r="AA1729" s="38">
        <v>4076.5990593628576</v>
      </c>
      <c r="AB1729" s="38">
        <v>4109.0167061302154</v>
      </c>
      <c r="AC1729" s="38">
        <v>4179.1155624593148</v>
      </c>
      <c r="AD1729" s="38">
        <v>4341.927416836922</v>
      </c>
    </row>
    <row r="1730" spans="1:30" x14ac:dyDescent="0.25">
      <c r="A1730" t="s">
        <v>24</v>
      </c>
      <c r="B1730" t="s">
        <v>28</v>
      </c>
      <c r="C1730" s="31" t="s">
        <v>4</v>
      </c>
      <c r="D1730" s="6" t="s">
        <v>52</v>
      </c>
      <c r="E1730" s="38">
        <v>2014</v>
      </c>
      <c r="F1730" s="38">
        <v>2118.5272469887323</v>
      </c>
      <c r="G1730" s="38">
        <v>2223.0524962912305</v>
      </c>
      <c r="H1730" s="38">
        <v>2371.346533857572</v>
      </c>
      <c r="I1730" s="38">
        <v>2458.2697143615446</v>
      </c>
      <c r="J1730" s="38">
        <v>2551.7548280312253</v>
      </c>
      <c r="K1730" s="38">
        <v>2776.8317613831255</v>
      </c>
      <c r="L1730" s="38">
        <v>2919.4558854003435</v>
      </c>
      <c r="M1730" s="38">
        <v>3026.0573472779906</v>
      </c>
      <c r="N1730" s="38">
        <v>3136.1009541632798</v>
      </c>
      <c r="O1730" s="38">
        <v>3218.7533826871954</v>
      </c>
      <c r="P1730" s="38">
        <v>3190.4973548149374</v>
      </c>
      <c r="Q1730" s="38">
        <v>3241.5478051278606</v>
      </c>
      <c r="R1730" s="38">
        <v>3252.2964216389955</v>
      </c>
      <c r="S1730" s="38">
        <v>3309.8243013388501</v>
      </c>
      <c r="T1730" s="38">
        <v>3356.9176196250946</v>
      </c>
      <c r="U1730" s="38">
        <v>3449.5284020241006</v>
      </c>
      <c r="V1730" s="38">
        <v>3543.3925304425084</v>
      </c>
      <c r="W1730" s="38">
        <v>3661.1256477083475</v>
      </c>
      <c r="X1730" s="38">
        <v>3740.3878859119686</v>
      </c>
      <c r="Y1730" s="38">
        <v>3866.5062108465904</v>
      </c>
      <c r="Z1730" s="38">
        <v>3957.3496894078708</v>
      </c>
      <c r="AA1730" s="38">
        <v>4003.7352922532882</v>
      </c>
      <c r="AB1730" s="38">
        <v>4049.1293632699785</v>
      </c>
      <c r="AC1730" s="38">
        <v>4041.9822801221776</v>
      </c>
      <c r="AD1730" s="38">
        <v>4005.0899695215685</v>
      </c>
    </row>
    <row r="1731" spans="1:30" x14ac:dyDescent="0.25">
      <c r="A1731" t="s">
        <v>24</v>
      </c>
      <c r="B1731" t="s">
        <v>28</v>
      </c>
      <c r="C1731" s="31" t="s">
        <v>4</v>
      </c>
      <c r="D1731" s="6" t="s">
        <v>53</v>
      </c>
      <c r="E1731" s="38">
        <v>1376</v>
      </c>
      <c r="F1731" s="38">
        <v>1369.4284216552589</v>
      </c>
      <c r="G1731" s="38">
        <v>1417.8254610806559</v>
      </c>
      <c r="H1731" s="38">
        <v>1459.250053188684</v>
      </c>
      <c r="I1731" s="38">
        <v>1536.2527146511372</v>
      </c>
      <c r="J1731" s="38">
        <v>1627.9264819068335</v>
      </c>
      <c r="K1731" s="38">
        <v>1721.3119461335737</v>
      </c>
      <c r="L1731" s="38">
        <v>1813.5808179591368</v>
      </c>
      <c r="M1731" s="38">
        <v>1941.0754980262686</v>
      </c>
      <c r="N1731" s="38">
        <v>2025.6236648858189</v>
      </c>
      <c r="O1731" s="38">
        <v>2116.7754442442283</v>
      </c>
      <c r="P1731" s="38">
        <v>2314.9280223082833</v>
      </c>
      <c r="Q1731" s="38">
        <v>2444.4893011793752</v>
      </c>
      <c r="R1731" s="38">
        <v>2544.0914735874394</v>
      </c>
      <c r="S1731" s="38">
        <v>2643.2940268977959</v>
      </c>
      <c r="T1731" s="38">
        <v>2722.3288626363301</v>
      </c>
      <c r="U1731" s="38">
        <v>2716.7125317692585</v>
      </c>
      <c r="V1731" s="38">
        <v>2771.7033480582613</v>
      </c>
      <c r="W1731" s="38">
        <v>2794.2386279661623</v>
      </c>
      <c r="X1731" s="38">
        <v>2856.3070346548675</v>
      </c>
      <c r="Y1731" s="38">
        <v>2911.7701114495085</v>
      </c>
      <c r="Z1731" s="38">
        <v>3004.8141748323033</v>
      </c>
      <c r="AA1731" s="38">
        <v>3100.9581507854214</v>
      </c>
      <c r="AB1731" s="38">
        <v>3214.8651119152955</v>
      </c>
      <c r="AC1731" s="38">
        <v>3299.6463730961505</v>
      </c>
      <c r="AD1731" s="38">
        <v>3422.8657139788957</v>
      </c>
    </row>
    <row r="1732" spans="1:30" x14ac:dyDescent="0.25">
      <c r="A1732" t="s">
        <v>24</v>
      </c>
      <c r="B1732" t="s">
        <v>28</v>
      </c>
      <c r="C1732" s="31" t="s">
        <v>4</v>
      </c>
      <c r="D1732" s="6" t="s">
        <v>1</v>
      </c>
      <c r="E1732" s="38">
        <v>1172</v>
      </c>
      <c r="F1732" s="38">
        <v>1240.904691850073</v>
      </c>
      <c r="G1732" s="38">
        <v>1267.5541539865276</v>
      </c>
      <c r="H1732" s="38">
        <v>1296.9431202541784</v>
      </c>
      <c r="I1732" s="38">
        <v>1342.1621062577517</v>
      </c>
      <c r="J1732" s="38">
        <v>1397.2433777497147</v>
      </c>
      <c r="K1732" s="38">
        <v>1440.0600572268015</v>
      </c>
      <c r="L1732" s="38">
        <v>1492.3519682149115</v>
      </c>
      <c r="M1732" s="38">
        <v>1542.3205266411105</v>
      </c>
      <c r="N1732" s="38">
        <v>1627.8337108607811</v>
      </c>
      <c r="O1732" s="38">
        <v>1728.435907893481</v>
      </c>
      <c r="P1732" s="38">
        <v>1820.5953497882413</v>
      </c>
      <c r="Q1732" s="38">
        <v>1916.0063307646913</v>
      </c>
      <c r="R1732" s="38">
        <v>2036.4079032624302</v>
      </c>
      <c r="S1732" s="38">
        <v>2152.7346778904998</v>
      </c>
      <c r="T1732" s="38">
        <v>2285.04938150208</v>
      </c>
      <c r="U1732" s="38">
        <v>2490.8170269032389</v>
      </c>
      <c r="V1732" s="38">
        <v>2645.94438005952</v>
      </c>
      <c r="W1732" s="38">
        <v>2793.4816743643655</v>
      </c>
      <c r="X1732" s="38">
        <v>2935.6950270238622</v>
      </c>
      <c r="Y1732" s="38">
        <v>3075.081073709649</v>
      </c>
      <c r="Z1732" s="38">
        <v>3206.1947477882795</v>
      </c>
      <c r="AA1732" s="38">
        <v>3344.4732330004986</v>
      </c>
      <c r="AB1732" s="38">
        <v>3452.92102670243</v>
      </c>
      <c r="AC1732" s="38">
        <v>3587.0783249618871</v>
      </c>
      <c r="AD1732" s="38">
        <v>3716.6653152379572</v>
      </c>
    </row>
    <row r="1733" spans="1:30" x14ac:dyDescent="0.25">
      <c r="A1733" t="s">
        <v>24</v>
      </c>
      <c r="B1733" t="s">
        <v>28</v>
      </c>
      <c r="C1733" s="31" t="s">
        <v>4</v>
      </c>
      <c r="D1733" s="6" t="s">
        <v>0</v>
      </c>
      <c r="E1733" s="38">
        <v>74232</v>
      </c>
      <c r="F1733" s="38">
        <v>74785.91066821116</v>
      </c>
      <c r="G1733" s="38">
        <v>75418.803479433773</v>
      </c>
      <c r="H1733" s="38">
        <v>76138.544239024006</v>
      </c>
      <c r="I1733" s="38">
        <v>76949.477842014938</v>
      </c>
      <c r="J1733" s="38">
        <v>77852.088289814215</v>
      </c>
      <c r="K1733" s="38">
        <v>78823.370406046495</v>
      </c>
      <c r="L1733" s="38">
        <v>79850.50024729484</v>
      </c>
      <c r="M1733" s="38">
        <v>80936.247837624003</v>
      </c>
      <c r="N1733" s="38">
        <v>82079.233789548889</v>
      </c>
      <c r="O1733" s="38">
        <v>83277.940446685971</v>
      </c>
      <c r="P1733" s="38">
        <v>84514.981741336465</v>
      </c>
      <c r="Q1733" s="38">
        <v>85759.279836493763</v>
      </c>
      <c r="R1733" s="38">
        <v>87014.228366343537</v>
      </c>
      <c r="S1733" s="38">
        <v>88276.389909758655</v>
      </c>
      <c r="T1733" s="38">
        <v>89542.262429968439</v>
      </c>
      <c r="U1733" s="38">
        <v>90810.580825410827</v>
      </c>
      <c r="V1733" s="38">
        <v>92079.982496894416</v>
      </c>
      <c r="W1733" s="38">
        <v>93348.928003239111</v>
      </c>
      <c r="X1733" s="38">
        <v>94620.315949695258</v>
      </c>
      <c r="Y1733" s="38">
        <v>95894.3452271766</v>
      </c>
      <c r="Z1733" s="38">
        <v>97171.146188426035</v>
      </c>
      <c r="AA1733" s="38">
        <v>98449.453993626812</v>
      </c>
      <c r="AB1733" s="38">
        <v>99730.201347440045</v>
      </c>
      <c r="AC1733" s="38">
        <v>101014.62455741523</v>
      </c>
      <c r="AD1733" s="38">
        <v>102305.3291326794</v>
      </c>
    </row>
    <row r="1734" spans="1:30" x14ac:dyDescent="0.25">
      <c r="A1734" t="s">
        <v>24</v>
      </c>
      <c r="B1734" t="s">
        <v>28</v>
      </c>
      <c r="C1734" s="31" t="s">
        <v>5</v>
      </c>
      <c r="D1734" s="6" t="s">
        <v>37</v>
      </c>
      <c r="E1734" s="38">
        <v>5015</v>
      </c>
      <c r="F1734" s="38">
        <v>5002.981626215992</v>
      </c>
      <c r="G1734" s="38">
        <v>5014.670003905494</v>
      </c>
      <c r="H1734" s="38">
        <v>5114.6695839993063</v>
      </c>
      <c r="I1734" s="38">
        <v>5248.3662687337373</v>
      </c>
      <c r="J1734" s="38">
        <v>5420.1608537657976</v>
      </c>
      <c r="K1734" s="38">
        <v>5553.0145611812213</v>
      </c>
      <c r="L1734" s="38">
        <v>5677.6444264062175</v>
      </c>
      <c r="M1734" s="38">
        <v>5792.0096336465676</v>
      </c>
      <c r="N1734" s="38">
        <v>5896.18314968089</v>
      </c>
      <c r="O1734" s="38">
        <v>5989.8487830467975</v>
      </c>
      <c r="P1734" s="38">
        <v>6071.9917821779773</v>
      </c>
      <c r="Q1734" s="38">
        <v>6155.3160093220395</v>
      </c>
      <c r="R1734" s="38">
        <v>6239.2348367004579</v>
      </c>
      <c r="S1734" s="38">
        <v>6323.0472736647725</v>
      </c>
      <c r="T1734" s="38">
        <v>6406.031853243152</v>
      </c>
      <c r="U1734" s="38">
        <v>6486.699957167335</v>
      </c>
      <c r="V1734" s="38">
        <v>6564.5971374196588</v>
      </c>
      <c r="W1734" s="38">
        <v>6639.8840829211658</v>
      </c>
      <c r="X1734" s="38">
        <v>6712.9858043361382</v>
      </c>
      <c r="Y1734" s="38">
        <v>6784.413367887013</v>
      </c>
      <c r="Z1734" s="38">
        <v>6854.8011926525514</v>
      </c>
      <c r="AA1734" s="38">
        <v>6924.838180185212</v>
      </c>
      <c r="AB1734" s="38">
        <v>6995.1148737923695</v>
      </c>
      <c r="AC1734" s="38">
        <v>7066.0481541887348</v>
      </c>
      <c r="AD1734" s="38">
        <v>7137.9209259432555</v>
      </c>
    </row>
    <row r="1735" spans="1:30" x14ac:dyDescent="0.25">
      <c r="A1735" t="s">
        <v>24</v>
      </c>
      <c r="B1735" t="s">
        <v>28</v>
      </c>
      <c r="C1735" s="31" t="s">
        <v>5</v>
      </c>
      <c r="D1735" s="6" t="s">
        <v>38</v>
      </c>
      <c r="E1735" s="38">
        <v>5442</v>
      </c>
      <c r="F1735" s="38">
        <v>5381.4490970249817</v>
      </c>
      <c r="G1735" s="38">
        <v>5350.8963161678166</v>
      </c>
      <c r="H1735" s="38">
        <v>5310.8269725031523</v>
      </c>
      <c r="I1735" s="38">
        <v>5246.2908219020728</v>
      </c>
      <c r="J1735" s="38">
        <v>5155.8246733983524</v>
      </c>
      <c r="K1735" s="38">
        <v>5167.2871137852835</v>
      </c>
      <c r="L1735" s="38">
        <v>5203.0722056976765</v>
      </c>
      <c r="M1735" s="38">
        <v>5313.1111170399236</v>
      </c>
      <c r="N1735" s="38">
        <v>5454.4667896769333</v>
      </c>
      <c r="O1735" s="38">
        <v>5628.4076497521692</v>
      </c>
      <c r="P1735" s="38">
        <v>5776.1518391775426</v>
      </c>
      <c r="Q1735" s="38">
        <v>5912.3502294613299</v>
      </c>
      <c r="R1735" s="38">
        <v>6035.0025863699257</v>
      </c>
      <c r="S1735" s="38">
        <v>6143.6913002110678</v>
      </c>
      <c r="T1735" s="38">
        <v>6238.3013254394564</v>
      </c>
      <c r="U1735" s="38">
        <v>6319.0543504969592</v>
      </c>
      <c r="V1735" s="38">
        <v>6399.7838312600279</v>
      </c>
      <c r="W1735" s="38">
        <v>6480.0735395506917</v>
      </c>
      <c r="X1735" s="38">
        <v>6559.4904930313351</v>
      </c>
      <c r="Y1735" s="38">
        <v>6637.4729646822852</v>
      </c>
      <c r="Z1735" s="38">
        <v>6713.1890894809057</v>
      </c>
      <c r="AA1735" s="38">
        <v>6786.4563780280141</v>
      </c>
      <c r="AB1735" s="38">
        <v>6857.5519422024872</v>
      </c>
      <c r="AC1735" s="38">
        <v>6926.9472120024284</v>
      </c>
      <c r="AD1735" s="38">
        <v>6995.2844864761855</v>
      </c>
    </row>
    <row r="1736" spans="1:30" x14ac:dyDescent="0.25">
      <c r="A1736" t="s">
        <v>24</v>
      </c>
      <c r="B1736" t="s">
        <v>28</v>
      </c>
      <c r="C1736" s="31" t="s">
        <v>5</v>
      </c>
      <c r="D1736" s="6" t="s">
        <v>39</v>
      </c>
      <c r="E1736" s="38">
        <v>5190</v>
      </c>
      <c r="F1736" s="38">
        <v>5314.673162806439</v>
      </c>
      <c r="G1736" s="38">
        <v>5452.5640323335083</v>
      </c>
      <c r="H1736" s="38">
        <v>5533.4092956192726</v>
      </c>
      <c r="I1736" s="38">
        <v>5648.2439817264249</v>
      </c>
      <c r="J1736" s="38">
        <v>5715.8506823894486</v>
      </c>
      <c r="K1736" s="38">
        <v>5692.0436909589716</v>
      </c>
      <c r="L1736" s="38">
        <v>5685.4308274866789</v>
      </c>
      <c r="M1736" s="38">
        <v>5671.4740228323808</v>
      </c>
      <c r="N1736" s="38">
        <v>5632.7565162480969</v>
      </c>
      <c r="O1736" s="38">
        <v>5576.6219232005496</v>
      </c>
      <c r="P1736" s="38">
        <v>5601.2829943866709</v>
      </c>
      <c r="Q1736" s="38">
        <v>5649.196928720944</v>
      </c>
      <c r="R1736" s="38">
        <v>5764.0247466637265</v>
      </c>
      <c r="S1736" s="38">
        <v>5908.5166295098697</v>
      </c>
      <c r="T1736" s="38">
        <v>6082.6858015863381</v>
      </c>
      <c r="U1736" s="38">
        <v>6237.8768869106934</v>
      </c>
      <c r="V1736" s="38">
        <v>6381.1121035269116</v>
      </c>
      <c r="W1736" s="38">
        <v>6510.4375561309325</v>
      </c>
      <c r="X1736" s="38">
        <v>6624.8406818411631</v>
      </c>
      <c r="Y1736" s="38">
        <v>6723.6106424686304</v>
      </c>
      <c r="Z1736" s="38">
        <v>6806.6038232975407</v>
      </c>
      <c r="AA1736" s="38">
        <v>6889.0721586771278</v>
      </c>
      <c r="AB1736" s="38">
        <v>6970.6642047073274</v>
      </c>
      <c r="AC1736" s="38">
        <v>7051.0134589896088</v>
      </c>
      <c r="AD1736" s="38">
        <v>7129.7500313885448</v>
      </c>
    </row>
    <row r="1737" spans="1:30" x14ac:dyDescent="0.25">
      <c r="A1737" t="s">
        <v>24</v>
      </c>
      <c r="B1737" t="s">
        <v>28</v>
      </c>
      <c r="C1737" s="31" t="s">
        <v>5</v>
      </c>
      <c r="D1737" s="6" t="s">
        <v>40</v>
      </c>
      <c r="E1737" s="38">
        <v>5278</v>
      </c>
      <c r="F1737" s="38">
        <v>5431.3404409794848</v>
      </c>
      <c r="G1737" s="38">
        <v>5520.6429380397585</v>
      </c>
      <c r="H1737" s="38">
        <v>5552.171004878609</v>
      </c>
      <c r="I1737" s="38">
        <v>5555.8257047071493</v>
      </c>
      <c r="J1737" s="38">
        <v>5616.2935643761048</v>
      </c>
      <c r="K1737" s="38">
        <v>5765.9346604489601</v>
      </c>
      <c r="L1737" s="38">
        <v>5926.1728583604445</v>
      </c>
      <c r="M1737" s="38">
        <v>6032.4144437583682</v>
      </c>
      <c r="N1737" s="38">
        <v>6155.9384193653177</v>
      </c>
      <c r="O1737" s="38">
        <v>6235.2977462203598</v>
      </c>
      <c r="P1737" s="38">
        <v>6249.2213615475121</v>
      </c>
      <c r="Q1737" s="38">
        <v>6264.3618417637254</v>
      </c>
      <c r="R1737" s="38">
        <v>6257.1029926309448</v>
      </c>
      <c r="S1737" s="38">
        <v>6229.3096786074921</v>
      </c>
      <c r="T1737" s="38">
        <v>6198.7361900821315</v>
      </c>
      <c r="U1737" s="38">
        <v>6234.9957996997136</v>
      </c>
      <c r="V1737" s="38">
        <v>6298.8384727247358</v>
      </c>
      <c r="W1737" s="38">
        <v>6420.2741561246075</v>
      </c>
      <c r="X1737" s="38">
        <v>6568.5888202971037</v>
      </c>
      <c r="Y1737" s="38">
        <v>6740.1645393660465</v>
      </c>
      <c r="Z1737" s="38">
        <v>6905.527960766296</v>
      </c>
      <c r="AA1737" s="38">
        <v>7056.9559771431832</v>
      </c>
      <c r="AB1737" s="38">
        <v>7192.8602849022291</v>
      </c>
      <c r="AC1737" s="38">
        <v>7312.6943333800045</v>
      </c>
      <c r="AD1737" s="38">
        <v>7416.2091909432775</v>
      </c>
    </row>
    <row r="1738" spans="1:30" x14ac:dyDescent="0.25">
      <c r="A1738" t="s">
        <v>24</v>
      </c>
      <c r="B1738" t="s">
        <v>28</v>
      </c>
      <c r="C1738" s="31" t="s">
        <v>5</v>
      </c>
      <c r="D1738" s="6" t="s">
        <v>41</v>
      </c>
      <c r="E1738" s="38">
        <v>5364</v>
      </c>
      <c r="F1738" s="38">
        <v>5230.9861205836187</v>
      </c>
      <c r="G1738" s="38">
        <v>5221.0579659352989</v>
      </c>
      <c r="H1738" s="38">
        <v>5283.9701287939224</v>
      </c>
      <c r="I1738" s="38">
        <v>5368.7098171801917</v>
      </c>
      <c r="J1738" s="38">
        <v>5474.7173661775469</v>
      </c>
      <c r="K1738" s="38">
        <v>5571.57872561367</v>
      </c>
      <c r="L1738" s="38">
        <v>5636.9013700055584</v>
      </c>
      <c r="M1738" s="38">
        <v>5690.730352254478</v>
      </c>
      <c r="N1738" s="38">
        <v>5735.9295757947111</v>
      </c>
      <c r="O1738" s="38">
        <v>5833.5790945909775</v>
      </c>
      <c r="P1738" s="38">
        <v>5992.3072173867276</v>
      </c>
      <c r="Q1738" s="38">
        <v>6151.1862048903185</v>
      </c>
      <c r="R1738" s="38">
        <v>6268.0336181586445</v>
      </c>
      <c r="S1738" s="38">
        <v>6388.9314718243704</v>
      </c>
      <c r="T1738" s="38">
        <v>6464.243689045823</v>
      </c>
      <c r="U1738" s="38">
        <v>6491.3860909103241</v>
      </c>
      <c r="V1738" s="38">
        <v>6513.5624600007723</v>
      </c>
      <c r="W1738" s="38">
        <v>6516.6012391595541</v>
      </c>
      <c r="X1738" s="38">
        <v>6506.8781404458732</v>
      </c>
      <c r="Y1738" s="38">
        <v>6505.6352782670456</v>
      </c>
      <c r="Z1738" s="38">
        <v>6546.7284048993124</v>
      </c>
      <c r="AA1738" s="38">
        <v>6611.6354658772143</v>
      </c>
      <c r="AB1738" s="38">
        <v>6720.2487973774714</v>
      </c>
      <c r="AC1738" s="38">
        <v>6853.3293733047576</v>
      </c>
      <c r="AD1738" s="38">
        <v>7003.2647199406292</v>
      </c>
    </row>
    <row r="1739" spans="1:30" x14ac:dyDescent="0.25">
      <c r="A1739" t="s">
        <v>24</v>
      </c>
      <c r="B1739" t="s">
        <v>28</v>
      </c>
      <c r="C1739" s="31" t="s">
        <v>5</v>
      </c>
      <c r="D1739" s="2" t="s">
        <v>42</v>
      </c>
      <c r="E1739" s="38">
        <v>5341</v>
      </c>
      <c r="F1739" s="38">
        <v>5415.338338675695</v>
      </c>
      <c r="G1739" s="38">
        <v>5377.5937161570591</v>
      </c>
      <c r="H1739" s="38">
        <v>5369.8360428228989</v>
      </c>
      <c r="I1739" s="38">
        <v>5358.8455216586854</v>
      </c>
      <c r="J1739" s="38">
        <v>5359.7238750683009</v>
      </c>
      <c r="K1739" s="38">
        <v>5339.6721168113527</v>
      </c>
      <c r="L1739" s="38">
        <v>5372.1204624048105</v>
      </c>
      <c r="M1739" s="38">
        <v>5436.9503904603362</v>
      </c>
      <c r="N1739" s="38">
        <v>5513.9133299534024</v>
      </c>
      <c r="O1739" s="38">
        <v>5610.8937145507407</v>
      </c>
      <c r="P1739" s="38">
        <v>5699.0320925797696</v>
      </c>
      <c r="Q1739" s="38">
        <v>5770.2683696411732</v>
      </c>
      <c r="R1739" s="38">
        <v>5836.7781825106213</v>
      </c>
      <c r="S1739" s="38">
        <v>5893.9128534489892</v>
      </c>
      <c r="T1739" s="38">
        <v>5981.1091047150912</v>
      </c>
      <c r="U1739" s="38">
        <v>6104.3571464554088</v>
      </c>
      <c r="V1739" s="38">
        <v>6231.163625063894</v>
      </c>
      <c r="W1739" s="38">
        <v>6332.9595096925714</v>
      </c>
      <c r="X1739" s="38">
        <v>6435.712419690668</v>
      </c>
      <c r="Y1739" s="38">
        <v>6499.0110254375068</v>
      </c>
      <c r="Z1739" s="38">
        <v>6530.6309108597452</v>
      </c>
      <c r="AA1739" s="38">
        <v>6557.3789984103569</v>
      </c>
      <c r="AB1739" s="38">
        <v>6570.5787094829411</v>
      </c>
      <c r="AC1739" s="38">
        <v>6573.4539075667508</v>
      </c>
      <c r="AD1739" s="38">
        <v>6588.0059778156065</v>
      </c>
    </row>
    <row r="1740" spans="1:30" x14ac:dyDescent="0.25">
      <c r="A1740" t="s">
        <v>24</v>
      </c>
      <c r="B1740" t="s">
        <v>28</v>
      </c>
      <c r="C1740" s="31" t="s">
        <v>5</v>
      </c>
      <c r="D1740" s="4" t="s">
        <v>43</v>
      </c>
      <c r="E1740" s="38">
        <v>5016</v>
      </c>
      <c r="F1740" s="38">
        <v>5080.870066749455</v>
      </c>
      <c r="G1740" s="38">
        <v>5151.7627056742003</v>
      </c>
      <c r="H1740" s="38">
        <v>5208.6284451418696</v>
      </c>
      <c r="I1740" s="38">
        <v>5298.6122850151951</v>
      </c>
      <c r="J1740" s="38">
        <v>5353.1956726754825</v>
      </c>
      <c r="K1740" s="38">
        <v>5457.539396933892</v>
      </c>
      <c r="L1740" s="38">
        <v>5501.1572481264129</v>
      </c>
      <c r="M1740" s="38">
        <v>5554.4872172247369</v>
      </c>
      <c r="N1740" s="38">
        <v>5600.0305790788498</v>
      </c>
      <c r="O1740" s="38">
        <v>5645.2877296561828</v>
      </c>
      <c r="P1740" s="38">
        <v>5675.9133866636948</v>
      </c>
      <c r="Q1740" s="38">
        <v>5728.87186410494</v>
      </c>
      <c r="R1740" s="38">
        <v>5793.3225861440487</v>
      </c>
      <c r="S1740" s="38">
        <v>5858.7531092629142</v>
      </c>
      <c r="T1740" s="38">
        <v>5935.3590420274977</v>
      </c>
      <c r="U1740" s="38">
        <v>6000.5859196235051</v>
      </c>
      <c r="V1740" s="38">
        <v>6057.8831890370811</v>
      </c>
      <c r="W1740" s="38">
        <v>6114.6061248112628</v>
      </c>
      <c r="X1740" s="38">
        <v>6165.5796979664929</v>
      </c>
      <c r="Y1740" s="38">
        <v>6239.8400352518602</v>
      </c>
      <c r="Z1740" s="38">
        <v>6344.1143839512133</v>
      </c>
      <c r="AA1740" s="38">
        <v>6454.4481540500637</v>
      </c>
      <c r="AB1740" s="38">
        <v>6548.0740953506147</v>
      </c>
      <c r="AC1740" s="38">
        <v>6642.0268668935087</v>
      </c>
      <c r="AD1740" s="38">
        <v>6701.4682184684489</v>
      </c>
    </row>
    <row r="1741" spans="1:30" x14ac:dyDescent="0.25">
      <c r="A1741" t="s">
        <v>24</v>
      </c>
      <c r="B1741" t="s">
        <v>28</v>
      </c>
      <c r="C1741" s="31" t="s">
        <v>5</v>
      </c>
      <c r="D1741" s="2" t="s">
        <v>44</v>
      </c>
      <c r="E1741" s="38">
        <v>4536</v>
      </c>
      <c r="F1741" s="38">
        <v>4625.318398155443</v>
      </c>
      <c r="G1741" s="38">
        <v>4744.2538849709181</v>
      </c>
      <c r="H1741" s="38">
        <v>4869.8058245191096</v>
      </c>
      <c r="I1741" s="38">
        <v>5010.3891487180426</v>
      </c>
      <c r="J1741" s="38">
        <v>5186.8219714864299</v>
      </c>
      <c r="K1741" s="38">
        <v>5278.4670581651044</v>
      </c>
      <c r="L1741" s="38">
        <v>5364.7834078190899</v>
      </c>
      <c r="M1741" s="38">
        <v>5446.3392331461773</v>
      </c>
      <c r="N1741" s="38">
        <v>5555.9520241993905</v>
      </c>
      <c r="O1741" s="38">
        <v>5637.8819284774727</v>
      </c>
      <c r="P1741" s="38">
        <v>5756.4295341356392</v>
      </c>
      <c r="Q1741" s="38">
        <v>5830.8779073943242</v>
      </c>
      <c r="R1741" s="38">
        <v>5904.4088525832285</v>
      </c>
      <c r="S1741" s="38">
        <v>5963.99466690192</v>
      </c>
      <c r="T1741" s="38">
        <v>6015.2281833808211</v>
      </c>
      <c r="U1741" s="38">
        <v>6052.5055924105745</v>
      </c>
      <c r="V1741" s="38">
        <v>6101.2290653035016</v>
      </c>
      <c r="W1741" s="38">
        <v>6156.0503543191553</v>
      </c>
      <c r="X1741" s="38">
        <v>6210.2286257592295</v>
      </c>
      <c r="Y1741" s="38">
        <v>6275.0261771087235</v>
      </c>
      <c r="Z1741" s="38">
        <v>6330.0550655495663</v>
      </c>
      <c r="AA1741" s="38">
        <v>6381.0549066415069</v>
      </c>
      <c r="AB1741" s="38">
        <v>6433.758058481475</v>
      </c>
      <c r="AC1741" s="38">
        <v>6482.5784731432232</v>
      </c>
      <c r="AD1741" s="38">
        <v>6553.0628577772231</v>
      </c>
    </row>
    <row r="1742" spans="1:30" x14ac:dyDescent="0.25">
      <c r="A1742" t="s">
        <v>24</v>
      </c>
      <c r="B1742" t="s">
        <v>28</v>
      </c>
      <c r="C1742" s="31" t="s">
        <v>5</v>
      </c>
      <c r="D1742" s="2" t="s">
        <v>45</v>
      </c>
      <c r="E1742" s="38">
        <v>4880</v>
      </c>
      <c r="F1742" s="38">
        <v>4779.3327538803778</v>
      </c>
      <c r="G1742" s="38">
        <v>4742.910604359412</v>
      </c>
      <c r="H1742" s="38">
        <v>4713.4245710567202</v>
      </c>
      <c r="I1742" s="38">
        <v>4709.4043553865758</v>
      </c>
      <c r="J1742" s="38">
        <v>4722.7130607891932</v>
      </c>
      <c r="K1742" s="38">
        <v>4828.7059258640966</v>
      </c>
      <c r="L1742" s="38">
        <v>4966.9094589601918</v>
      </c>
      <c r="M1742" s="38">
        <v>5111.0133589038232</v>
      </c>
      <c r="N1742" s="38">
        <v>5267.3034397633674</v>
      </c>
      <c r="O1742" s="38">
        <v>5444.9722132003262</v>
      </c>
      <c r="P1742" s="38">
        <v>5552.9301258646956</v>
      </c>
      <c r="Q1742" s="38">
        <v>5648.3200394556206</v>
      </c>
      <c r="R1742" s="38">
        <v>5740.4177084218345</v>
      </c>
      <c r="S1742" s="38">
        <v>5855.1825146553429</v>
      </c>
      <c r="T1742" s="38">
        <v>5943.5067026052657</v>
      </c>
      <c r="U1742" s="38">
        <v>6059.8034362676453</v>
      </c>
      <c r="V1742" s="38">
        <v>6141.5092806285675</v>
      </c>
      <c r="W1742" s="38">
        <v>6218.9452298205288</v>
      </c>
      <c r="X1742" s="38">
        <v>6281.3506384468692</v>
      </c>
      <c r="Y1742" s="38">
        <v>6333.9982726457238</v>
      </c>
      <c r="Z1742" s="38">
        <v>6375.1420113188624</v>
      </c>
      <c r="AA1742" s="38">
        <v>6421.894981579524</v>
      </c>
      <c r="AB1742" s="38">
        <v>6472.2345015785941</v>
      </c>
      <c r="AC1742" s="38">
        <v>6520.9760142251507</v>
      </c>
      <c r="AD1742" s="38">
        <v>6580.0882796954575</v>
      </c>
    </row>
    <row r="1743" spans="1:30" x14ac:dyDescent="0.25">
      <c r="A1743" t="s">
        <v>24</v>
      </c>
      <c r="B1743" t="s">
        <v>28</v>
      </c>
      <c r="C1743" s="31" t="s">
        <v>5</v>
      </c>
      <c r="D1743" s="2" t="s">
        <v>46</v>
      </c>
      <c r="E1743" s="38">
        <v>5127</v>
      </c>
      <c r="F1743" s="38">
        <v>5203.0258311374064</v>
      </c>
      <c r="G1743" s="38">
        <v>5219.7387041590373</v>
      </c>
      <c r="H1743" s="38">
        <v>5229.0384185770909</v>
      </c>
      <c r="I1743" s="38">
        <v>5145.0565713956312</v>
      </c>
      <c r="J1743" s="38">
        <v>5030.4284716576549</v>
      </c>
      <c r="K1743" s="38">
        <v>4941.8169198527803</v>
      </c>
      <c r="L1743" s="38">
        <v>4912.5563660052821</v>
      </c>
      <c r="M1743" s="38">
        <v>4896.2219936952615</v>
      </c>
      <c r="N1743" s="38">
        <v>4913.1137302057214</v>
      </c>
      <c r="O1743" s="38">
        <v>4952.122926967103</v>
      </c>
      <c r="P1743" s="38">
        <v>5070.2185299464472</v>
      </c>
      <c r="Q1743" s="38">
        <v>5221.0511737695688</v>
      </c>
      <c r="R1743" s="38">
        <v>5375.8765693815103</v>
      </c>
      <c r="S1743" s="38">
        <v>5537.8959718349315</v>
      </c>
      <c r="T1743" s="38">
        <v>5710.6063594026818</v>
      </c>
      <c r="U1743" s="38">
        <v>5821.7584598045851</v>
      </c>
      <c r="V1743" s="38">
        <v>5917.3780937456504</v>
      </c>
      <c r="W1743" s="38">
        <v>6011.6633576570557</v>
      </c>
      <c r="X1743" s="38">
        <v>6126.9234339282484</v>
      </c>
      <c r="Y1743" s="38">
        <v>6218.6885308738711</v>
      </c>
      <c r="Z1743" s="38">
        <v>6334.2071680283634</v>
      </c>
      <c r="AA1743" s="38">
        <v>6421.1185801098854</v>
      </c>
      <c r="AB1743" s="38">
        <v>6501.8722755108256</v>
      </c>
      <c r="AC1743" s="38">
        <v>6566.9080064379577</v>
      </c>
      <c r="AD1743" s="38">
        <v>6621.5983443460673</v>
      </c>
    </row>
    <row r="1744" spans="1:30" x14ac:dyDescent="0.25">
      <c r="A1744" t="s">
        <v>24</v>
      </c>
      <c r="B1744" t="s">
        <v>28</v>
      </c>
      <c r="C1744" s="31" t="s">
        <v>5</v>
      </c>
      <c r="D1744" s="2" t="s">
        <v>47</v>
      </c>
      <c r="E1744" s="38">
        <v>4871</v>
      </c>
      <c r="F1744" s="38">
        <v>4898.5931542118497</v>
      </c>
      <c r="G1744" s="38">
        <v>4910.2595021077268</v>
      </c>
      <c r="H1744" s="38">
        <v>4907.8553345925266</v>
      </c>
      <c r="I1744" s="38">
        <v>5043.7518097330139</v>
      </c>
      <c r="J1744" s="38">
        <v>5218.4540243520823</v>
      </c>
      <c r="K1744" s="38">
        <v>5315.0277916918967</v>
      </c>
      <c r="L1744" s="38">
        <v>5353.7696707336763</v>
      </c>
      <c r="M1744" s="38">
        <v>5373.9777145675289</v>
      </c>
      <c r="N1744" s="38">
        <v>5308.7277582466741</v>
      </c>
      <c r="O1744" s="38">
        <v>5205.3791295284573</v>
      </c>
      <c r="P1744" s="38">
        <v>5124.3368207106314</v>
      </c>
      <c r="Q1744" s="38">
        <v>5098.5147162722606</v>
      </c>
      <c r="R1744" s="38">
        <v>5089.4850823565866</v>
      </c>
      <c r="S1744" s="38">
        <v>5117.7194775468679</v>
      </c>
      <c r="T1744" s="38">
        <v>5170.755702044893</v>
      </c>
      <c r="U1744" s="38">
        <v>5292.8436628326708</v>
      </c>
      <c r="V1744" s="38">
        <v>5448.9469655305311</v>
      </c>
      <c r="W1744" s="38">
        <v>5608.5852033228794</v>
      </c>
      <c r="X1744" s="38">
        <v>5772.6800727017571</v>
      </c>
      <c r="Y1744" s="38">
        <v>5941.3967505045994</v>
      </c>
      <c r="Z1744" s="38">
        <v>6055.6919901122819</v>
      </c>
      <c r="AA1744" s="38">
        <v>6152.5528836520762</v>
      </c>
      <c r="AB1744" s="38">
        <v>6249.5410510150004</v>
      </c>
      <c r="AC1744" s="38">
        <v>6366.4048434197912</v>
      </c>
      <c r="AD1744" s="38">
        <v>6462.1852226131796</v>
      </c>
    </row>
    <row r="1745" spans="1:30" x14ac:dyDescent="0.25">
      <c r="A1745" t="s">
        <v>24</v>
      </c>
      <c r="B1745" t="s">
        <v>28</v>
      </c>
      <c r="C1745" s="31" t="s">
        <v>5</v>
      </c>
      <c r="D1745" s="2" t="s">
        <v>48</v>
      </c>
      <c r="E1745" s="38">
        <v>4846</v>
      </c>
      <c r="F1745" s="38">
        <v>4924.2453034294685</v>
      </c>
      <c r="G1745" s="38">
        <v>4972.2643388949091</v>
      </c>
      <c r="H1745" s="38">
        <v>5079.3437725471958</v>
      </c>
      <c r="I1745" s="38">
        <v>4986.9886355197577</v>
      </c>
      <c r="J1745" s="38">
        <v>4940.5441657058473</v>
      </c>
      <c r="K1745" s="38">
        <v>4968.3313833501352</v>
      </c>
      <c r="L1745" s="38">
        <v>4984.9658177761376</v>
      </c>
      <c r="M1745" s="38">
        <v>4997.5812165659036</v>
      </c>
      <c r="N1745" s="38">
        <v>5132.5498272695859</v>
      </c>
      <c r="O1745" s="38">
        <v>5311.4617831919841</v>
      </c>
      <c r="P1745" s="38">
        <v>5422.0712772156276</v>
      </c>
      <c r="Q1745" s="38">
        <v>5475.3262654923683</v>
      </c>
      <c r="R1745" s="38">
        <v>5501.3715699630202</v>
      </c>
      <c r="S1745" s="38">
        <v>5446.646096841976</v>
      </c>
      <c r="T1745" s="38">
        <v>5348.3845231385258</v>
      </c>
      <c r="U1745" s="38">
        <v>5269.5888042770575</v>
      </c>
      <c r="V1745" s="38">
        <v>5243.615760820293</v>
      </c>
      <c r="W1745" s="38">
        <v>5238.0935344457403</v>
      </c>
      <c r="X1745" s="38">
        <v>5273.5118526513506</v>
      </c>
      <c r="Y1745" s="38">
        <v>5336.7944256577175</v>
      </c>
      <c r="Z1745" s="38">
        <v>5461.9270131822077</v>
      </c>
      <c r="AA1745" s="38">
        <v>5621.6443026973047</v>
      </c>
      <c r="AB1745" s="38">
        <v>5784.3628498107755</v>
      </c>
      <c r="AC1745" s="38">
        <v>5949.5902320444047</v>
      </c>
      <c r="AD1745" s="38">
        <v>6115.3732206569148</v>
      </c>
    </row>
    <row r="1746" spans="1:30" x14ac:dyDescent="0.25">
      <c r="A1746" t="s">
        <v>24</v>
      </c>
      <c r="B1746" t="s">
        <v>28</v>
      </c>
      <c r="C1746" s="31" t="s">
        <v>5</v>
      </c>
      <c r="D1746" s="2" t="s">
        <v>49</v>
      </c>
      <c r="E1746" s="38">
        <v>4254</v>
      </c>
      <c r="F1746" s="38">
        <v>4315.117367063548</v>
      </c>
      <c r="G1746" s="38">
        <v>4428.9692815558874</v>
      </c>
      <c r="H1746" s="38">
        <v>4495.0096166894054</v>
      </c>
      <c r="I1746" s="38">
        <v>4656.6747825079128</v>
      </c>
      <c r="J1746" s="38">
        <v>4780.892232660407</v>
      </c>
      <c r="K1746" s="38">
        <v>4873.1516302194859</v>
      </c>
      <c r="L1746" s="38">
        <v>4935.5866431123131</v>
      </c>
      <c r="M1746" s="38">
        <v>5043.4197984272369</v>
      </c>
      <c r="N1746" s="38">
        <v>4978.4772285780909</v>
      </c>
      <c r="O1746" s="38">
        <v>4946.6744620489762</v>
      </c>
      <c r="P1746" s="38">
        <v>4975.7437592474471</v>
      </c>
      <c r="Q1746" s="38">
        <v>4996.7230768583968</v>
      </c>
      <c r="R1746" s="38">
        <v>5019.4009325382522</v>
      </c>
      <c r="S1746" s="38">
        <v>5149.5062938279907</v>
      </c>
      <c r="T1746" s="38">
        <v>5324.6517687497835</v>
      </c>
      <c r="U1746" s="38">
        <v>5438.5596556802684</v>
      </c>
      <c r="V1746" s="38">
        <v>5496.9444245050945</v>
      </c>
      <c r="W1746" s="38">
        <v>5524.1309081173786</v>
      </c>
      <c r="X1746" s="38">
        <v>5477.5794911211578</v>
      </c>
      <c r="Y1746" s="38">
        <v>5385.8846413154906</v>
      </c>
      <c r="Z1746" s="38">
        <v>5311.6681826444483</v>
      </c>
      <c r="AA1746" s="38">
        <v>5287.5027894926079</v>
      </c>
      <c r="AB1746" s="38">
        <v>5286.118001097564</v>
      </c>
      <c r="AC1746" s="38">
        <v>5327.2143464547962</v>
      </c>
      <c r="AD1746" s="38">
        <v>5397.714627399153</v>
      </c>
    </row>
    <row r="1747" spans="1:30" x14ac:dyDescent="0.25">
      <c r="A1747" t="s">
        <v>24</v>
      </c>
      <c r="B1747" t="s">
        <v>28</v>
      </c>
      <c r="C1747" s="31" t="s">
        <v>5</v>
      </c>
      <c r="D1747" s="2" t="s">
        <v>50</v>
      </c>
      <c r="E1747" s="38">
        <v>3968</v>
      </c>
      <c r="F1747" s="38">
        <v>3964.0451269976693</v>
      </c>
      <c r="G1747" s="38">
        <v>3983.6867575105134</v>
      </c>
      <c r="H1747" s="38">
        <v>4100.6218162013129</v>
      </c>
      <c r="I1747" s="38">
        <v>4136.5004218899876</v>
      </c>
      <c r="J1747" s="38">
        <v>4204.3294262438412</v>
      </c>
      <c r="K1747" s="38">
        <v>4278.6744488806462</v>
      </c>
      <c r="L1747" s="38">
        <v>4398.2403240573249</v>
      </c>
      <c r="M1747" s="38">
        <v>4479.0942235585535</v>
      </c>
      <c r="N1747" s="38">
        <v>4639.6613149690857</v>
      </c>
      <c r="O1747" s="38">
        <v>4770.4540439064785</v>
      </c>
      <c r="P1747" s="38">
        <v>4875.7010204844091</v>
      </c>
      <c r="Q1747" s="38">
        <v>4950.3808404680076</v>
      </c>
      <c r="R1747" s="38">
        <v>5059.3688109773448</v>
      </c>
      <c r="S1747" s="38">
        <v>5013.7784032435629</v>
      </c>
      <c r="T1747" s="38">
        <v>4990.3970181993218</v>
      </c>
      <c r="U1747" s="38">
        <v>5016.7876414909197</v>
      </c>
      <c r="V1747" s="38">
        <v>5037.7340939887008</v>
      </c>
      <c r="W1747" s="38">
        <v>5065.0562941638227</v>
      </c>
      <c r="X1747" s="38">
        <v>5190.7057129451323</v>
      </c>
      <c r="Y1747" s="38">
        <v>5363.438852160949</v>
      </c>
      <c r="Z1747" s="38">
        <v>5482.4714453832457</v>
      </c>
      <c r="AA1747" s="38">
        <v>5548.5546318513652</v>
      </c>
      <c r="AB1747" s="38">
        <v>5580.441572645972</v>
      </c>
      <c r="AC1747" s="38">
        <v>5543.5058845580479</v>
      </c>
      <c r="AD1747" s="38">
        <v>5457.7780392600998</v>
      </c>
    </row>
    <row r="1748" spans="1:30" x14ac:dyDescent="0.25">
      <c r="A1748" t="s">
        <v>24</v>
      </c>
      <c r="B1748" t="s">
        <v>28</v>
      </c>
      <c r="C1748" s="31" t="s">
        <v>5</v>
      </c>
      <c r="D1748" s="2" t="s">
        <v>51</v>
      </c>
      <c r="E1748" s="38">
        <v>3284</v>
      </c>
      <c r="F1748" s="38">
        <v>3465.568944101808</v>
      </c>
      <c r="G1748" s="38">
        <v>3616.2060850160015</v>
      </c>
      <c r="H1748" s="38">
        <v>3713.006368786766</v>
      </c>
      <c r="I1748" s="38">
        <v>3850.683344303136</v>
      </c>
      <c r="J1748" s="38">
        <v>3979.8035115536404</v>
      </c>
      <c r="K1748" s="38">
        <v>3989.5190138405051</v>
      </c>
      <c r="L1748" s="38">
        <v>4024.4934440561715</v>
      </c>
      <c r="M1748" s="38">
        <v>4145.1937424330226</v>
      </c>
      <c r="N1748" s="38">
        <v>4194.3726779363078</v>
      </c>
      <c r="O1748" s="38">
        <v>4273.8352748045036</v>
      </c>
      <c r="P1748" s="38">
        <v>4360.5779970609638</v>
      </c>
      <c r="Q1748" s="38">
        <v>4487.0603841592074</v>
      </c>
      <c r="R1748" s="38">
        <v>4581.2541333625968</v>
      </c>
      <c r="S1748" s="38">
        <v>4743.0161189467926</v>
      </c>
      <c r="T1748" s="38">
        <v>4880.7848602168433</v>
      </c>
      <c r="U1748" s="38">
        <v>4996.4809024731458</v>
      </c>
      <c r="V1748" s="38">
        <v>5080.9472297505536</v>
      </c>
      <c r="W1748" s="38">
        <v>5191.9675219283172</v>
      </c>
      <c r="X1748" s="38">
        <v>5161.3051621484801</v>
      </c>
      <c r="Y1748" s="38">
        <v>5145.4397787421494</v>
      </c>
      <c r="Z1748" s="38">
        <v>5172.1436307050881</v>
      </c>
      <c r="AA1748" s="38">
        <v>5196.1686982050715</v>
      </c>
      <c r="AB1748" s="38">
        <v>5231.1069647083377</v>
      </c>
      <c r="AC1748" s="38">
        <v>5359.1595764352423</v>
      </c>
      <c r="AD1748" s="38">
        <v>5537.4085149040802</v>
      </c>
    </row>
    <row r="1749" spans="1:30" x14ac:dyDescent="0.25">
      <c r="A1749" t="s">
        <v>24</v>
      </c>
      <c r="B1749" t="s">
        <v>28</v>
      </c>
      <c r="C1749" s="31" t="s">
        <v>5</v>
      </c>
      <c r="D1749" s="2" t="s">
        <v>52</v>
      </c>
      <c r="E1749" s="38">
        <v>2427</v>
      </c>
      <c r="F1749" s="38">
        <v>2517.9290749233769</v>
      </c>
      <c r="G1749" s="38">
        <v>2670.6550923232612</v>
      </c>
      <c r="H1749" s="38">
        <v>2778.983399293596</v>
      </c>
      <c r="I1749" s="38">
        <v>2978.9731452096926</v>
      </c>
      <c r="J1749" s="38">
        <v>3149.379444238316</v>
      </c>
      <c r="K1749" s="38">
        <v>3340.0651515763739</v>
      </c>
      <c r="L1749" s="38">
        <v>3501.8057234103744</v>
      </c>
      <c r="M1749" s="38">
        <v>3609.1611986722064</v>
      </c>
      <c r="N1749" s="38">
        <v>3752.7006425907866</v>
      </c>
      <c r="O1749" s="38">
        <v>3888.1190418479046</v>
      </c>
      <c r="P1749" s="38">
        <v>3910.5181278339737</v>
      </c>
      <c r="Q1749" s="38">
        <v>3959.0792698045016</v>
      </c>
      <c r="R1749" s="38">
        <v>4081.375174438213</v>
      </c>
      <c r="S1749" s="38">
        <v>4142.2519385425394</v>
      </c>
      <c r="T1749" s="38">
        <v>4230.4907818907759</v>
      </c>
      <c r="U1749" s="38">
        <v>4325.6269864100905</v>
      </c>
      <c r="V1749" s="38">
        <v>4457.1050557105345</v>
      </c>
      <c r="W1749" s="38">
        <v>4561.2186835775465</v>
      </c>
      <c r="X1749" s="38">
        <v>4725.2965529587227</v>
      </c>
      <c r="Y1749" s="38">
        <v>4869.6913540989135</v>
      </c>
      <c r="Z1749" s="38">
        <v>4993.7886991117221</v>
      </c>
      <c r="AA1749" s="38">
        <v>5087.7892901055748</v>
      </c>
      <c r="AB1749" s="38">
        <v>5202.2692065700294</v>
      </c>
      <c r="AC1749" s="38">
        <v>5186.7870295031462</v>
      </c>
      <c r="AD1749" s="38">
        <v>5180.7355245887175</v>
      </c>
    </row>
    <row r="1750" spans="1:30" x14ac:dyDescent="0.25">
      <c r="A1750" t="s">
        <v>24</v>
      </c>
      <c r="B1750" t="s">
        <v>28</v>
      </c>
      <c r="C1750" s="31" t="s">
        <v>5</v>
      </c>
      <c r="D1750" s="2" t="s">
        <v>53</v>
      </c>
      <c r="E1750" s="38">
        <v>1895</v>
      </c>
      <c r="F1750" s="38">
        <v>1996.536131889919</v>
      </c>
      <c r="G1750" s="38">
        <v>2032.5406832551721</v>
      </c>
      <c r="H1750" s="38">
        <v>2081.2715946878834</v>
      </c>
      <c r="I1750" s="38">
        <v>2140.0995090182641</v>
      </c>
      <c r="J1750" s="38">
        <v>2157.9949233327966</v>
      </c>
      <c r="K1750" s="38">
        <v>2252.3945668123647</v>
      </c>
      <c r="L1750" s="38">
        <v>2394.4602905538914</v>
      </c>
      <c r="M1750" s="38">
        <v>2504.0420095639629</v>
      </c>
      <c r="N1750" s="38">
        <v>2690.2895935264191</v>
      </c>
      <c r="O1750" s="38">
        <v>2849.926898226407</v>
      </c>
      <c r="P1750" s="38">
        <v>3039.7992851361373</v>
      </c>
      <c r="Q1750" s="38">
        <v>3202.1477362288451</v>
      </c>
      <c r="R1750" s="38">
        <v>3312.2765292303452</v>
      </c>
      <c r="S1750" s="38">
        <v>3455.2495286843491</v>
      </c>
      <c r="T1750" s="38">
        <v>3588.4305051057627</v>
      </c>
      <c r="U1750" s="38">
        <v>3622.7483534560615</v>
      </c>
      <c r="V1750" s="38">
        <v>3682.3144456362043</v>
      </c>
      <c r="W1750" s="38">
        <v>3802.6572148611194</v>
      </c>
      <c r="X1750" s="38">
        <v>3874.3149876915077</v>
      </c>
      <c r="Y1750" s="38">
        <v>3970.1206810873409</v>
      </c>
      <c r="Z1750" s="38">
        <v>4072.0446794648951</v>
      </c>
      <c r="AA1750" s="38">
        <v>4207.0547694416255</v>
      </c>
      <c r="AB1750" s="38">
        <v>4319.2078358956996</v>
      </c>
      <c r="AC1750" s="38">
        <v>4484.7694665879617</v>
      </c>
      <c r="AD1750" s="38">
        <v>4634.1998097236583</v>
      </c>
    </row>
    <row r="1751" spans="1:30" x14ac:dyDescent="0.25">
      <c r="A1751" t="s">
        <v>24</v>
      </c>
      <c r="B1751" t="s">
        <v>28</v>
      </c>
      <c r="C1751" s="31" t="s">
        <v>5</v>
      </c>
      <c r="D1751" s="2" t="s">
        <v>1</v>
      </c>
      <c r="E1751" s="38">
        <v>2235</v>
      </c>
      <c r="F1751" s="38">
        <v>2252.2290149028704</v>
      </c>
      <c r="G1751" s="38">
        <v>2297.0474824447369</v>
      </c>
      <c r="H1751" s="38">
        <v>2355.4961064621848</v>
      </c>
      <c r="I1751" s="38">
        <v>2387.0457546383518</v>
      </c>
      <c r="J1751" s="38">
        <v>2465.5032537671309</v>
      </c>
      <c r="K1751" s="38">
        <v>2552.3274939618477</v>
      </c>
      <c r="L1751" s="38">
        <v>2612.1389837973261</v>
      </c>
      <c r="M1751" s="38">
        <v>2694.407311400973</v>
      </c>
      <c r="N1751" s="38">
        <v>2764.4278157352787</v>
      </c>
      <c r="O1751" s="38">
        <v>2840.5099508078397</v>
      </c>
      <c r="P1751" s="38">
        <v>2984.1807733473661</v>
      </c>
      <c r="Q1751" s="38">
        <v>3141.6607650591536</v>
      </c>
      <c r="R1751" s="38">
        <v>3291.4452552184084</v>
      </c>
      <c r="S1751" s="38">
        <v>3491.7279521988426</v>
      </c>
      <c r="T1751" s="38">
        <v>3672.4252457871685</v>
      </c>
      <c r="U1751" s="38">
        <v>3933.6444564386798</v>
      </c>
      <c r="V1751" s="38">
        <v>4177.3450256939095</v>
      </c>
      <c r="W1751" s="38">
        <v>4369.3847007049135</v>
      </c>
      <c r="X1751" s="38">
        <v>4625.6162719175927</v>
      </c>
      <c r="Y1751" s="38">
        <v>4853.6735558509536</v>
      </c>
      <c r="Z1751" s="38">
        <v>5063.7282589528741</v>
      </c>
      <c r="AA1751" s="38">
        <v>5278.8408068898352</v>
      </c>
      <c r="AB1751" s="38">
        <v>5499.028975718943</v>
      </c>
      <c r="AC1751" s="38">
        <v>5730.3718641109626</v>
      </c>
      <c r="AD1751" s="38">
        <v>5960.4820701399776</v>
      </c>
    </row>
    <row r="1752" spans="1:30" x14ac:dyDescent="0.25">
      <c r="A1752" t="s">
        <v>24</v>
      </c>
      <c r="B1752" t="s">
        <v>28</v>
      </c>
      <c r="C1752" s="31" t="s">
        <v>5</v>
      </c>
      <c r="D1752" s="2" t="s">
        <v>0</v>
      </c>
      <c r="E1752" s="38">
        <v>78969</v>
      </c>
      <c r="F1752" s="38">
        <v>79799.579953729408</v>
      </c>
      <c r="G1752" s="38">
        <v>80707.720094810691</v>
      </c>
      <c r="H1752" s="38">
        <v>81697.368297172812</v>
      </c>
      <c r="I1752" s="38">
        <v>82770.461879243827</v>
      </c>
      <c r="J1752" s="38">
        <v>83932.63117363838</v>
      </c>
      <c r="K1752" s="38">
        <v>85165.551649948568</v>
      </c>
      <c r="L1752" s="38">
        <v>86452.20952876957</v>
      </c>
      <c r="M1752" s="38">
        <v>87791.628978151435</v>
      </c>
      <c r="N1752" s="38">
        <v>89186.794412818912</v>
      </c>
      <c r="O1752" s="38">
        <v>90641.274294025236</v>
      </c>
      <c r="P1752" s="38">
        <v>92138.407924903237</v>
      </c>
      <c r="Q1752" s="38">
        <v>93642.693622866718</v>
      </c>
      <c r="R1752" s="38">
        <v>95150.180167649727</v>
      </c>
      <c r="S1752" s="38">
        <v>96663.131279754569</v>
      </c>
      <c r="T1752" s="38">
        <v>98182.128656661313</v>
      </c>
      <c r="U1752" s="38">
        <v>99705.304102805647</v>
      </c>
      <c r="V1752" s="38">
        <v>101232.01026034664</v>
      </c>
      <c r="W1752" s="38">
        <v>102762.58921130926</v>
      </c>
      <c r="X1752" s="38">
        <v>104293.58885987883</v>
      </c>
      <c r="Y1752" s="38">
        <v>105824.30087340683</v>
      </c>
      <c r="Z1752" s="38">
        <v>107354.46391036116</v>
      </c>
      <c r="AA1752" s="38">
        <v>108884.96195303756</v>
      </c>
      <c r="AB1752" s="38">
        <v>110415.03420084865</v>
      </c>
      <c r="AC1752" s="38">
        <v>111943.77904324647</v>
      </c>
      <c r="AD1752" s="38">
        <v>113472.53006208046</v>
      </c>
    </row>
    <row r="1753" spans="1:30" x14ac:dyDescent="0.25">
      <c r="A1753" t="s">
        <v>24</v>
      </c>
      <c r="B1753" t="s">
        <v>28</v>
      </c>
      <c r="C1753" s="31" t="s">
        <v>6</v>
      </c>
      <c r="D1753" s="2" t="s">
        <v>37</v>
      </c>
      <c r="E1753" s="38">
        <v>10246</v>
      </c>
      <c r="F1753" s="38">
        <v>10233.455801269476</v>
      </c>
      <c r="G1753" s="38">
        <v>10222.460905663338</v>
      </c>
      <c r="H1753" s="38">
        <v>10380.988614870803</v>
      </c>
      <c r="I1753" s="38">
        <v>10651.006190215277</v>
      </c>
      <c r="J1753" s="38">
        <v>10924.276609016331</v>
      </c>
      <c r="K1753" s="38">
        <v>11191.502495916786</v>
      </c>
      <c r="L1753" s="38">
        <v>11441.925371687608</v>
      </c>
      <c r="M1753" s="38">
        <v>11671.760209376283</v>
      </c>
      <c r="N1753" s="38">
        <v>11881.335871027244</v>
      </c>
      <c r="O1753" s="38">
        <v>12070.147803906631</v>
      </c>
      <c r="P1753" s="38">
        <v>12236.059000564666</v>
      </c>
      <c r="Q1753" s="38">
        <v>12404.104155922354</v>
      </c>
      <c r="R1753" s="38">
        <v>12573.022244414322</v>
      </c>
      <c r="S1753" s="38">
        <v>12741.533373082668</v>
      </c>
      <c r="T1753" s="38">
        <v>12908.242384093001</v>
      </c>
      <c r="U1753" s="38">
        <v>13070.258638370844</v>
      </c>
      <c r="V1753" s="38">
        <v>13226.697700624089</v>
      </c>
      <c r="W1753" s="38">
        <v>13377.930350338534</v>
      </c>
      <c r="X1753" s="38">
        <v>13524.760807189239</v>
      </c>
      <c r="Y1753" s="38">
        <v>13668.181875763587</v>
      </c>
      <c r="Z1753" s="38">
        <v>13809.489507903256</v>
      </c>
      <c r="AA1753" s="38">
        <v>13950.100535122601</v>
      </c>
      <c r="AB1753" s="38">
        <v>14091.201752911778</v>
      </c>
      <c r="AC1753" s="38">
        <v>14233.655278151102</v>
      </c>
      <c r="AD1753" s="38">
        <v>14378.037371196371</v>
      </c>
    </row>
    <row r="1754" spans="1:30" x14ac:dyDescent="0.25">
      <c r="A1754" t="s">
        <v>24</v>
      </c>
      <c r="B1754" t="s">
        <v>28</v>
      </c>
      <c r="C1754" s="31" t="s">
        <v>6</v>
      </c>
      <c r="D1754" s="2" t="s">
        <v>38</v>
      </c>
      <c r="E1754" s="38">
        <v>10895</v>
      </c>
      <c r="F1754" s="38">
        <v>10806.503923648874</v>
      </c>
      <c r="G1754" s="38">
        <v>10784.345082915395</v>
      </c>
      <c r="H1754" s="38">
        <v>10726.604518991113</v>
      </c>
      <c r="I1754" s="38">
        <v>10582.825742330177</v>
      </c>
      <c r="J1754" s="38">
        <v>10537.215099493265</v>
      </c>
      <c r="K1754" s="38">
        <v>10574.091647070427</v>
      </c>
      <c r="L1754" s="38">
        <v>10623.618956410064</v>
      </c>
      <c r="M1754" s="38">
        <v>10816.725943235511</v>
      </c>
      <c r="N1754" s="38">
        <v>11107.386002954283</v>
      </c>
      <c r="O1754" s="38">
        <v>11407.013465706934</v>
      </c>
      <c r="P1754" s="38">
        <v>11706.390944373423</v>
      </c>
      <c r="Q1754" s="38">
        <v>11982.832783833053</v>
      </c>
      <c r="R1754" s="38">
        <v>12232.214991666489</v>
      </c>
      <c r="S1754" s="38">
        <v>12453.443285598045</v>
      </c>
      <c r="T1754" s="38">
        <v>12646.054748319384</v>
      </c>
      <c r="U1754" s="38">
        <v>12810.249839068467</v>
      </c>
      <c r="V1754" s="38">
        <v>12974.194752157904</v>
      </c>
      <c r="W1754" s="38">
        <v>13137.027973330569</v>
      </c>
      <c r="X1754" s="38">
        <v>13297.970447490803</v>
      </c>
      <c r="Y1754" s="38">
        <v>13455.916573532959</v>
      </c>
      <c r="Z1754" s="38">
        <v>13609.250091337437</v>
      </c>
      <c r="AA1754" s="38">
        <v>13757.613906900837</v>
      </c>
      <c r="AB1754" s="38">
        <v>13901.604236615556</v>
      </c>
      <c r="AC1754" s="38">
        <v>14042.133615736366</v>
      </c>
      <c r="AD1754" s="38">
        <v>14180.489435630032</v>
      </c>
    </row>
    <row r="1755" spans="1:30" x14ac:dyDescent="0.25">
      <c r="A1755" t="s">
        <v>24</v>
      </c>
      <c r="B1755" t="s">
        <v>28</v>
      </c>
      <c r="C1755" s="31" t="s">
        <v>6</v>
      </c>
      <c r="D1755" s="2" t="s">
        <v>39</v>
      </c>
      <c r="E1755" s="38">
        <v>10399</v>
      </c>
      <c r="F1755" s="38">
        <v>10612.269117428868</v>
      </c>
      <c r="G1755" s="38">
        <v>10876.575486431822</v>
      </c>
      <c r="H1755" s="38">
        <v>11020.787755568985</v>
      </c>
      <c r="I1755" s="38">
        <v>11258.103945386592</v>
      </c>
      <c r="J1755" s="38">
        <v>11368.517676831849</v>
      </c>
      <c r="K1755" s="38">
        <v>11340.856578997367</v>
      </c>
      <c r="L1755" s="38">
        <v>11355.683062183634</v>
      </c>
      <c r="M1755" s="38">
        <v>11342.464325526467</v>
      </c>
      <c r="N1755" s="38">
        <v>11256.505582749658</v>
      </c>
      <c r="O1755" s="38">
        <v>11251.934168326256</v>
      </c>
      <c r="P1755" s="38">
        <v>11316.792614921495</v>
      </c>
      <c r="Q1755" s="38">
        <v>11400.000874933548</v>
      </c>
      <c r="R1755" s="38">
        <v>11610.80307698457</v>
      </c>
      <c r="S1755" s="38">
        <v>11908.055834749393</v>
      </c>
      <c r="T1755" s="38">
        <v>12217.991943880759</v>
      </c>
      <c r="U1755" s="38">
        <v>12529.673968605783</v>
      </c>
      <c r="V1755" s="38">
        <v>12817.00489706607</v>
      </c>
      <c r="W1755" s="38">
        <v>13076.185625642865</v>
      </c>
      <c r="X1755" s="38">
        <v>13305.62912598086</v>
      </c>
      <c r="Y1755" s="38">
        <v>13504.01795526653</v>
      </c>
      <c r="Z1755" s="38">
        <v>13671.107147617846</v>
      </c>
      <c r="AA1755" s="38">
        <v>13836.962927669043</v>
      </c>
      <c r="AB1755" s="38">
        <v>14000.843426649242</v>
      </c>
      <c r="AC1755" s="38">
        <v>14162.08434572363</v>
      </c>
      <c r="AD1755" s="38">
        <v>14319.986089506045</v>
      </c>
    </row>
    <row r="1756" spans="1:30" x14ac:dyDescent="0.25">
      <c r="A1756" t="s">
        <v>24</v>
      </c>
      <c r="B1756" t="s">
        <v>28</v>
      </c>
      <c r="C1756" s="31" t="s">
        <v>6</v>
      </c>
      <c r="D1756" s="2" t="s">
        <v>40</v>
      </c>
      <c r="E1756" s="38">
        <v>10579</v>
      </c>
      <c r="F1756" s="38">
        <v>10727.823900797443</v>
      </c>
      <c r="G1756" s="38">
        <v>10824.267339073785</v>
      </c>
      <c r="H1756" s="38">
        <v>10896.905475988566</v>
      </c>
      <c r="I1756" s="38">
        <v>10841.069548974378</v>
      </c>
      <c r="J1756" s="38">
        <v>10906.520734804632</v>
      </c>
      <c r="K1756" s="38">
        <v>11163.988043480573</v>
      </c>
      <c r="L1756" s="38">
        <v>11467.204015100691</v>
      </c>
      <c r="M1756" s="38">
        <v>11670.628452673878</v>
      </c>
      <c r="N1756" s="38">
        <v>11919.82484390508</v>
      </c>
      <c r="O1756" s="38">
        <v>12049.362826062968</v>
      </c>
      <c r="P1756" s="38">
        <v>12074.352596663901</v>
      </c>
      <c r="Q1756" s="38">
        <v>12117.299472657032</v>
      </c>
      <c r="R1756" s="38">
        <v>12118.742053685732</v>
      </c>
      <c r="S1756" s="38">
        <v>12063.500578032024</v>
      </c>
      <c r="T1756" s="38">
        <v>12077.96043160139</v>
      </c>
      <c r="U1756" s="38">
        <v>12154.182427159965</v>
      </c>
      <c r="V1756" s="38">
        <v>12266.554116794381</v>
      </c>
      <c r="W1756" s="38">
        <v>12487.491703476282</v>
      </c>
      <c r="X1756" s="38">
        <v>12782.117036712914</v>
      </c>
      <c r="Y1756" s="38">
        <v>13093.93650704723</v>
      </c>
      <c r="Z1756" s="38">
        <v>13414.803294527876</v>
      </c>
      <c r="AA1756" s="38">
        <v>13708.632197509429</v>
      </c>
      <c r="AB1756" s="38">
        <v>13972.449735360842</v>
      </c>
      <c r="AC1756" s="38">
        <v>14205.240045045079</v>
      </c>
      <c r="AD1756" s="38">
        <v>14406.530061552645</v>
      </c>
    </row>
    <row r="1757" spans="1:30" x14ac:dyDescent="0.25">
      <c r="A1757" t="s">
        <v>24</v>
      </c>
      <c r="B1757" t="s">
        <v>28</v>
      </c>
      <c r="C1757" s="31" t="s">
        <v>6</v>
      </c>
      <c r="D1757" s="2" t="s">
        <v>41</v>
      </c>
      <c r="E1757" s="38">
        <v>10836</v>
      </c>
      <c r="F1757" s="38">
        <v>10582.05783937731</v>
      </c>
      <c r="G1757" s="38">
        <v>10441.373757417736</v>
      </c>
      <c r="H1757" s="38">
        <v>10436.339368066483</v>
      </c>
      <c r="I1757" s="38">
        <v>10626.821362115563</v>
      </c>
      <c r="J1757" s="38">
        <v>10823.821967872089</v>
      </c>
      <c r="K1757" s="38">
        <v>10954.881677089519</v>
      </c>
      <c r="L1757" s="38">
        <v>11054.815046188438</v>
      </c>
      <c r="M1757" s="38">
        <v>11170.165723189839</v>
      </c>
      <c r="N1757" s="38">
        <v>11226.374396572221</v>
      </c>
      <c r="O1757" s="38">
        <v>11383.70515187972</v>
      </c>
      <c r="P1757" s="38">
        <v>11683.806972320865</v>
      </c>
      <c r="Q1757" s="38">
        <v>12000.152565800105</v>
      </c>
      <c r="R1757" s="38">
        <v>12231.732550699358</v>
      </c>
      <c r="S1757" s="38">
        <v>12469.642516682645</v>
      </c>
      <c r="T1757" s="38">
        <v>12595.69457343939</v>
      </c>
      <c r="U1757" s="38">
        <v>12642.109495636492</v>
      </c>
      <c r="V1757" s="38">
        <v>12692.929105247582</v>
      </c>
      <c r="W1757" s="38">
        <v>12707.761244658584</v>
      </c>
      <c r="X1757" s="38">
        <v>12686.620406101501</v>
      </c>
      <c r="Y1757" s="38">
        <v>12726.115880274137</v>
      </c>
      <c r="Z1757" s="38">
        <v>12810.816965941387</v>
      </c>
      <c r="AA1757" s="38">
        <v>12933.563040866331</v>
      </c>
      <c r="AB1757" s="38">
        <v>13143.611152575937</v>
      </c>
      <c r="AC1757" s="38">
        <v>13414.727213675553</v>
      </c>
      <c r="AD1757" s="38">
        <v>13703.600378595391</v>
      </c>
    </row>
    <row r="1758" spans="1:30" x14ac:dyDescent="0.25">
      <c r="A1758" t="s">
        <v>24</v>
      </c>
      <c r="B1758" t="s">
        <v>28</v>
      </c>
      <c r="C1758" s="31" t="s">
        <v>6</v>
      </c>
      <c r="D1758" s="2" t="s">
        <v>42</v>
      </c>
      <c r="E1758" s="38">
        <v>10701</v>
      </c>
      <c r="F1758" s="38">
        <v>10893.450286965068</v>
      </c>
      <c r="G1758" s="38">
        <v>10951.240222732897</v>
      </c>
      <c r="H1758" s="38">
        <v>11029.493980378227</v>
      </c>
      <c r="I1758" s="38">
        <v>11003.609203755961</v>
      </c>
      <c r="J1758" s="38">
        <v>10942.914168697225</v>
      </c>
      <c r="K1758" s="38">
        <v>10901.543994742857</v>
      </c>
      <c r="L1758" s="38">
        <v>10904.267043887085</v>
      </c>
      <c r="M1758" s="38">
        <v>10970.351291477182</v>
      </c>
      <c r="N1758" s="38">
        <v>11140.265347366618</v>
      </c>
      <c r="O1758" s="38">
        <v>11334.176020819563</v>
      </c>
      <c r="P1758" s="38">
        <v>11490.369966209659</v>
      </c>
      <c r="Q1758" s="38">
        <v>11620.687718711493</v>
      </c>
      <c r="R1758" s="38">
        <v>11761.705140521404</v>
      </c>
      <c r="S1758" s="38">
        <v>11864.270642677322</v>
      </c>
      <c r="T1758" s="38">
        <v>12028.185468528562</v>
      </c>
      <c r="U1758" s="38">
        <v>12284.079161135538</v>
      </c>
      <c r="V1758" s="38">
        <v>12552.044486382627</v>
      </c>
      <c r="W1758" s="38">
        <v>12762.630602856581</v>
      </c>
      <c r="X1758" s="38">
        <v>12969.281598627755</v>
      </c>
      <c r="Y1758" s="38">
        <v>13085.54830366639</v>
      </c>
      <c r="Z1758" s="38">
        <v>13144.967090528842</v>
      </c>
      <c r="AA1758" s="38">
        <v>13203.354636502536</v>
      </c>
      <c r="AB1758" s="38">
        <v>13235.116145693184</v>
      </c>
      <c r="AC1758" s="38">
        <v>13241.998040828497</v>
      </c>
      <c r="AD1758" s="38">
        <v>13297.223714918757</v>
      </c>
    </row>
    <row r="1759" spans="1:30" x14ac:dyDescent="0.25">
      <c r="A1759" t="s">
        <v>24</v>
      </c>
      <c r="B1759" t="s">
        <v>28</v>
      </c>
      <c r="C1759" s="31" t="s">
        <v>6</v>
      </c>
      <c r="D1759" s="2" t="s">
        <v>43</v>
      </c>
      <c r="E1759" s="38">
        <v>9869</v>
      </c>
      <c r="F1759" s="38">
        <v>10073.305801981667</v>
      </c>
      <c r="G1759" s="38">
        <v>10238.666342505119</v>
      </c>
      <c r="H1759" s="38">
        <v>10324.900670528026</v>
      </c>
      <c r="I1759" s="38">
        <v>10504.23387906915</v>
      </c>
      <c r="J1759" s="38">
        <v>10656.589131178442</v>
      </c>
      <c r="K1759" s="38">
        <v>10880.100518462863</v>
      </c>
      <c r="L1759" s="38">
        <v>11032.711644053175</v>
      </c>
      <c r="M1759" s="38">
        <v>11193.382238244943</v>
      </c>
      <c r="N1759" s="38">
        <v>11286.975691048279</v>
      </c>
      <c r="O1759" s="38">
        <v>11345.087015951722</v>
      </c>
      <c r="P1759" s="38">
        <v>11401.324627503955</v>
      </c>
      <c r="Q1759" s="38">
        <v>11468.324736802602</v>
      </c>
      <c r="R1759" s="38">
        <v>11557.225200007048</v>
      </c>
      <c r="S1759" s="38">
        <v>11695.021455898495</v>
      </c>
      <c r="T1759" s="38">
        <v>11849.706606365969</v>
      </c>
      <c r="U1759" s="38">
        <v>11971.292474244739</v>
      </c>
      <c r="V1759" s="38">
        <v>12078.256395498685</v>
      </c>
      <c r="W1759" s="38">
        <v>12197.440924809929</v>
      </c>
      <c r="X1759" s="38">
        <v>12295.187790992008</v>
      </c>
      <c r="Y1759" s="38">
        <v>12441.480078895926</v>
      </c>
      <c r="Z1759" s="38">
        <v>12662.340075487667</v>
      </c>
      <c r="AA1759" s="38">
        <v>12895.982744160294</v>
      </c>
      <c r="AB1759" s="38">
        <v>13088.709483577231</v>
      </c>
      <c r="AC1759" s="38">
        <v>13276.404973137131</v>
      </c>
      <c r="AD1759" s="38">
        <v>13389.671053038444</v>
      </c>
    </row>
    <row r="1760" spans="1:30" x14ac:dyDescent="0.25">
      <c r="A1760" t="s">
        <v>24</v>
      </c>
      <c r="B1760" t="s">
        <v>28</v>
      </c>
      <c r="C1760" s="31" t="s">
        <v>6</v>
      </c>
      <c r="D1760" s="2" t="s">
        <v>44</v>
      </c>
      <c r="E1760" s="38">
        <v>8855</v>
      </c>
      <c r="F1760" s="38">
        <v>8954.4940278804243</v>
      </c>
      <c r="G1760" s="38">
        <v>9203.6234561397614</v>
      </c>
      <c r="H1760" s="38">
        <v>9530.9686794123591</v>
      </c>
      <c r="I1760" s="38">
        <v>9797.5192644671843</v>
      </c>
      <c r="J1760" s="38">
        <v>10092.699817582583</v>
      </c>
      <c r="K1760" s="38">
        <v>10315.0457968378</v>
      </c>
      <c r="L1760" s="38">
        <v>10497.361476850037</v>
      </c>
      <c r="M1760" s="38">
        <v>10634.756299092907</v>
      </c>
      <c r="N1760" s="38">
        <v>10849.599669880319</v>
      </c>
      <c r="O1760" s="38">
        <v>11035.49187659575</v>
      </c>
      <c r="P1760" s="38">
        <v>11274.801094715922</v>
      </c>
      <c r="Q1760" s="38">
        <v>11461.688396897889</v>
      </c>
      <c r="R1760" s="38">
        <v>11644.289860700217</v>
      </c>
      <c r="S1760" s="38">
        <v>11765.250536826607</v>
      </c>
      <c r="T1760" s="38">
        <v>11845.617369568159</v>
      </c>
      <c r="U1760" s="38">
        <v>11912.886103315383</v>
      </c>
      <c r="V1760" s="38">
        <v>11980.382611823674</v>
      </c>
      <c r="W1760" s="38">
        <v>12058.298834344347</v>
      </c>
      <c r="X1760" s="38">
        <v>12166.687144408808</v>
      </c>
      <c r="Y1760" s="38">
        <v>12294.424379220538</v>
      </c>
      <c r="Z1760" s="38">
        <v>12397.801416276096</v>
      </c>
      <c r="AA1760" s="38">
        <v>12492.382110668141</v>
      </c>
      <c r="AB1760" s="38">
        <v>12600.44250848224</v>
      </c>
      <c r="AC1760" s="38">
        <v>12694.878818141349</v>
      </c>
      <c r="AD1760" s="38">
        <v>12833.179944050939</v>
      </c>
    </row>
    <row r="1761" spans="1:30" x14ac:dyDescent="0.25">
      <c r="A1761" t="s">
        <v>24</v>
      </c>
      <c r="B1761" t="s">
        <v>28</v>
      </c>
      <c r="C1761" s="31" t="s">
        <v>6</v>
      </c>
      <c r="D1761" s="2" t="s">
        <v>45</v>
      </c>
      <c r="E1761" s="38">
        <v>9476</v>
      </c>
      <c r="F1761" s="38">
        <v>9253.6617025358901</v>
      </c>
      <c r="G1761" s="38">
        <v>9126.9109734536087</v>
      </c>
      <c r="H1761" s="38">
        <v>8996.7643249743705</v>
      </c>
      <c r="I1761" s="38">
        <v>9006.3906103893023</v>
      </c>
      <c r="J1761" s="38">
        <v>9138.9788579112937</v>
      </c>
      <c r="K1761" s="38">
        <v>9291.7937853363383</v>
      </c>
      <c r="L1761" s="38">
        <v>9572.3249196205288</v>
      </c>
      <c r="M1761" s="38">
        <v>9906.8109074967542</v>
      </c>
      <c r="N1761" s="38">
        <v>10196.223870585301</v>
      </c>
      <c r="O1761" s="38">
        <v>10495.735107716157</v>
      </c>
      <c r="P1761" s="38">
        <v>10729.275702605672</v>
      </c>
      <c r="Q1761" s="38">
        <v>10919.75666664038</v>
      </c>
      <c r="R1761" s="38">
        <v>11077.820468098322</v>
      </c>
      <c r="S1761" s="38">
        <v>11298.950753379599</v>
      </c>
      <c r="T1761" s="38">
        <v>11486.429437075913</v>
      </c>
      <c r="U1761" s="38">
        <v>11714.273124275351</v>
      </c>
      <c r="V1761" s="38">
        <v>11901.178882459784</v>
      </c>
      <c r="W1761" s="38">
        <v>12080.732221377239</v>
      </c>
      <c r="X1761" s="38">
        <v>12205.99091939236</v>
      </c>
      <c r="Y1761" s="38">
        <v>12294.036566307339</v>
      </c>
      <c r="Z1761" s="38">
        <v>12367.634041860219</v>
      </c>
      <c r="AA1761" s="38">
        <v>12435.976907547865</v>
      </c>
      <c r="AB1761" s="38">
        <v>12509.291597242205</v>
      </c>
      <c r="AC1761" s="38">
        <v>12603.162743212497</v>
      </c>
      <c r="AD1761" s="38">
        <v>12717.469466377586</v>
      </c>
    </row>
    <row r="1762" spans="1:30" x14ac:dyDescent="0.25">
      <c r="A1762" t="s">
        <v>24</v>
      </c>
      <c r="B1762" t="s">
        <v>28</v>
      </c>
      <c r="C1762" s="31" t="s">
        <v>6</v>
      </c>
      <c r="D1762" s="2" t="s">
        <v>46</v>
      </c>
      <c r="E1762" s="38">
        <v>9709</v>
      </c>
      <c r="F1762" s="38">
        <v>9903.7167580475834</v>
      </c>
      <c r="G1762" s="38">
        <v>9989.8015039345682</v>
      </c>
      <c r="H1762" s="38">
        <v>10011.452207561932</v>
      </c>
      <c r="I1762" s="38">
        <v>9926.9767703592115</v>
      </c>
      <c r="J1762" s="38">
        <v>9606.0254667050031</v>
      </c>
      <c r="K1762" s="38">
        <v>9417.4789261118567</v>
      </c>
      <c r="L1762" s="38">
        <v>9316.4147122092509</v>
      </c>
      <c r="M1762" s="38">
        <v>9226.7572283970549</v>
      </c>
      <c r="N1762" s="38">
        <v>9270.457927558431</v>
      </c>
      <c r="O1762" s="38">
        <v>9425.1246945959865</v>
      </c>
      <c r="P1762" s="38">
        <v>9609.9961299837996</v>
      </c>
      <c r="Q1762" s="38">
        <v>9906.7552900823957</v>
      </c>
      <c r="R1762" s="38">
        <v>10240.669329775435</v>
      </c>
      <c r="S1762" s="38">
        <v>10533.61383173041</v>
      </c>
      <c r="T1762" s="38">
        <v>10822.650543882351</v>
      </c>
      <c r="U1762" s="38">
        <v>11047.599888990972</v>
      </c>
      <c r="V1762" s="38">
        <v>11230.709713901211</v>
      </c>
      <c r="W1762" s="38">
        <v>11391.359818353194</v>
      </c>
      <c r="X1762" s="38">
        <v>11608.803463421256</v>
      </c>
      <c r="Y1762" s="38">
        <v>11794.303389754321</v>
      </c>
      <c r="Z1762" s="38">
        <v>12014.496581124338</v>
      </c>
      <c r="AA1762" s="38">
        <v>12201.072416118033</v>
      </c>
      <c r="AB1762" s="38">
        <v>12378.643524782521</v>
      </c>
      <c r="AC1762" s="38">
        <v>12506.625953890649</v>
      </c>
      <c r="AD1762" s="38">
        <v>12600.356919755119</v>
      </c>
    </row>
    <row r="1763" spans="1:30" x14ac:dyDescent="0.25">
      <c r="A1763" t="s">
        <v>24</v>
      </c>
      <c r="B1763" t="s">
        <v>28</v>
      </c>
      <c r="C1763" s="31" t="s">
        <v>6</v>
      </c>
      <c r="D1763" s="2" t="s">
        <v>47</v>
      </c>
      <c r="E1763" s="38">
        <v>9306</v>
      </c>
      <c r="F1763" s="38">
        <v>9224.1127855220202</v>
      </c>
      <c r="G1763" s="38">
        <v>9173.192519727847</v>
      </c>
      <c r="H1763" s="38">
        <v>9185.304887130671</v>
      </c>
      <c r="I1763" s="38">
        <v>9365.2339011831245</v>
      </c>
      <c r="J1763" s="38">
        <v>9737.8075305492166</v>
      </c>
      <c r="K1763" s="38">
        <v>9957.8439913069615</v>
      </c>
      <c r="L1763" s="38">
        <v>10074.203265712034</v>
      </c>
      <c r="M1763" s="38">
        <v>10119.182322364686</v>
      </c>
      <c r="N1763" s="38">
        <v>10059.278565544915</v>
      </c>
      <c r="O1763" s="38">
        <v>9787.4303673953982</v>
      </c>
      <c r="P1763" s="38">
        <v>9621.4925057089076</v>
      </c>
      <c r="Q1763" s="38">
        <v>9535.80170437175</v>
      </c>
      <c r="R1763" s="38">
        <v>9470.2494384889505</v>
      </c>
      <c r="S1763" s="38">
        <v>9530.8232397781539</v>
      </c>
      <c r="T1763" s="38">
        <v>9692.4827806707999</v>
      </c>
      <c r="U1763" s="38">
        <v>9889.6996474674615</v>
      </c>
      <c r="V1763" s="38">
        <v>10189.32716145721</v>
      </c>
      <c r="W1763" s="38">
        <v>10516.925835824903</v>
      </c>
      <c r="X1763" s="38">
        <v>10808.089044345215</v>
      </c>
      <c r="Y1763" s="38">
        <v>11088.847764367834</v>
      </c>
      <c r="Z1763" s="38">
        <v>11309.028237100301</v>
      </c>
      <c r="AA1763" s="38">
        <v>11488.838144505884</v>
      </c>
      <c r="AB1763" s="38">
        <v>11653.198119150922</v>
      </c>
      <c r="AC1763" s="38">
        <v>11869.850820524873</v>
      </c>
      <c r="AD1763" s="38">
        <v>12056.83106480348</v>
      </c>
    </row>
    <row r="1764" spans="1:30" x14ac:dyDescent="0.25">
      <c r="A1764" t="s">
        <v>24</v>
      </c>
      <c r="B1764" t="s">
        <v>28</v>
      </c>
      <c r="C1764" s="31" t="s">
        <v>6</v>
      </c>
      <c r="D1764" s="2" t="s">
        <v>48</v>
      </c>
      <c r="E1764" s="38">
        <v>9344</v>
      </c>
      <c r="F1764" s="38">
        <v>9474.5870938089283</v>
      </c>
      <c r="G1764" s="38">
        <v>9495.0192620409107</v>
      </c>
      <c r="H1764" s="38">
        <v>9591.9175016086738</v>
      </c>
      <c r="I1764" s="38">
        <v>9422.1621068388522</v>
      </c>
      <c r="J1764" s="38">
        <v>9262.8971192718109</v>
      </c>
      <c r="K1764" s="38">
        <v>9205.3800637238764</v>
      </c>
      <c r="L1764" s="38">
        <v>9176.7979089051441</v>
      </c>
      <c r="M1764" s="38">
        <v>9210.4697406687646</v>
      </c>
      <c r="N1764" s="38">
        <v>9399.8612420643822</v>
      </c>
      <c r="O1764" s="38">
        <v>9765.5616801906435</v>
      </c>
      <c r="P1764" s="38">
        <v>10001.692358525121</v>
      </c>
      <c r="Q1764" s="38">
        <v>10136.715486272251</v>
      </c>
      <c r="R1764" s="38">
        <v>10194.611049728435</v>
      </c>
      <c r="S1764" s="38">
        <v>10147.62536951304</v>
      </c>
      <c r="T1764" s="38">
        <v>9906.3468732638685</v>
      </c>
      <c r="U1764" s="38">
        <v>9751.1394964982101</v>
      </c>
      <c r="V1764" s="38">
        <v>9672.41117192409</v>
      </c>
      <c r="W1764" s="38">
        <v>9621.4536304293397</v>
      </c>
      <c r="X1764" s="38">
        <v>9692.3837826938943</v>
      </c>
      <c r="Y1764" s="38">
        <v>9859.1479252474437</v>
      </c>
      <c r="Z1764" s="38">
        <v>10065.424879061327</v>
      </c>
      <c r="AA1764" s="38">
        <v>10366.276170198087</v>
      </c>
      <c r="AB1764" s="38">
        <v>10688.650643880035</v>
      </c>
      <c r="AC1764" s="38">
        <v>10978.057107189346</v>
      </c>
      <c r="AD1764" s="38">
        <v>11253.051727724029</v>
      </c>
    </row>
    <row r="1765" spans="1:30" x14ac:dyDescent="0.25">
      <c r="A1765" t="s">
        <v>24</v>
      </c>
      <c r="B1765" t="s">
        <v>28</v>
      </c>
      <c r="C1765" s="31" t="s">
        <v>6</v>
      </c>
      <c r="D1765" s="2" t="s">
        <v>49</v>
      </c>
      <c r="E1765" s="38">
        <v>8119</v>
      </c>
      <c r="F1765" s="38">
        <v>8262.0691165298704</v>
      </c>
      <c r="G1765" s="38">
        <v>8451.9059174181311</v>
      </c>
      <c r="H1765" s="38">
        <v>8625.9726661092955</v>
      </c>
      <c r="I1765" s="38">
        <v>8829.1962061130325</v>
      </c>
      <c r="J1765" s="38">
        <v>9075.8858757347371</v>
      </c>
      <c r="K1765" s="38">
        <v>9232.614006696771</v>
      </c>
      <c r="L1765" s="38">
        <v>9291.9456000409955</v>
      </c>
      <c r="M1765" s="38">
        <v>9407.4602000543127</v>
      </c>
      <c r="N1765" s="38">
        <v>9288.1104429635343</v>
      </c>
      <c r="O1765" s="38">
        <v>9168.6373267889394</v>
      </c>
      <c r="P1765" s="38">
        <v>9132.1820885097713</v>
      </c>
      <c r="Q1765" s="38">
        <v>9121.4910672727983</v>
      </c>
      <c r="R1765" s="38">
        <v>9169.8937740686997</v>
      </c>
      <c r="S1765" s="38">
        <v>9359.1894227136545</v>
      </c>
      <c r="T1765" s="38">
        <v>9708.2428509794045</v>
      </c>
      <c r="U1765" s="38">
        <v>9944.6742966843412</v>
      </c>
      <c r="V1765" s="38">
        <v>10083.636429996999</v>
      </c>
      <c r="W1765" s="38">
        <v>10146.084341825856</v>
      </c>
      <c r="X1765" s="38">
        <v>10107.801321206844</v>
      </c>
      <c r="Y1765" s="38">
        <v>9894.098761886944</v>
      </c>
      <c r="Z1765" s="38">
        <v>9752.4093641517502</v>
      </c>
      <c r="AA1765" s="38">
        <v>9683.1469515018707</v>
      </c>
      <c r="AB1765" s="38">
        <v>9646.7395280104065</v>
      </c>
      <c r="AC1765" s="38">
        <v>9726.9181912860568</v>
      </c>
      <c r="AD1765" s="38">
        <v>9897.5930597354582</v>
      </c>
    </row>
    <row r="1766" spans="1:30" x14ac:dyDescent="0.25">
      <c r="A1766" t="s">
        <v>24</v>
      </c>
      <c r="B1766" t="s">
        <v>28</v>
      </c>
      <c r="C1766" s="31" t="s">
        <v>6</v>
      </c>
      <c r="D1766" s="2" t="s">
        <v>50</v>
      </c>
      <c r="E1766" s="38">
        <v>7647</v>
      </c>
      <c r="F1766" s="38">
        <v>7567.1449316346088</v>
      </c>
      <c r="G1766" s="38">
        <v>7624.291191461878</v>
      </c>
      <c r="H1766" s="38">
        <v>7720.3744001723353</v>
      </c>
      <c r="I1766" s="38">
        <v>7798.1266404893313</v>
      </c>
      <c r="J1766" s="38">
        <v>7888.7355755518593</v>
      </c>
      <c r="K1766" s="38">
        <v>8048.2434982893519</v>
      </c>
      <c r="L1766" s="38">
        <v>8249.4294189316497</v>
      </c>
      <c r="M1766" s="38">
        <v>8442.4444752120635</v>
      </c>
      <c r="N1766" s="38">
        <v>8659.9341803616117</v>
      </c>
      <c r="O1766" s="38">
        <v>8914.4032890502422</v>
      </c>
      <c r="P1766" s="38">
        <v>9094.9814062728674</v>
      </c>
      <c r="Q1766" s="38">
        <v>9186.9632461641231</v>
      </c>
      <c r="R1766" s="38">
        <v>9318.4311649105784</v>
      </c>
      <c r="S1766" s="38">
        <v>9237.3388361976431</v>
      </c>
      <c r="T1766" s="38">
        <v>9144.4082913334059</v>
      </c>
      <c r="U1766" s="38">
        <v>9117.4199926399742</v>
      </c>
      <c r="V1766" s="38">
        <v>9115.1351960184074</v>
      </c>
      <c r="W1766" s="38">
        <v>9169.479250012806</v>
      </c>
      <c r="X1766" s="38">
        <v>9358.2361324950107</v>
      </c>
      <c r="Y1766" s="38">
        <v>9695.0841132335881</v>
      </c>
      <c r="Z1766" s="38">
        <v>9935.8933188970404</v>
      </c>
      <c r="AA1766" s="38">
        <v>10084.893957349253</v>
      </c>
      <c r="AB1766" s="38">
        <v>10157.188502445664</v>
      </c>
      <c r="AC1766" s="38">
        <v>10133.755976842749</v>
      </c>
      <c r="AD1766" s="38">
        <v>9944.4645729438253</v>
      </c>
    </row>
    <row r="1767" spans="1:30" x14ac:dyDescent="0.25">
      <c r="A1767" t="s">
        <v>24</v>
      </c>
      <c r="B1767" t="s">
        <v>28</v>
      </c>
      <c r="C1767" s="31" t="s">
        <v>6</v>
      </c>
      <c r="D1767" s="2" t="s">
        <v>51</v>
      </c>
      <c r="E1767" s="38">
        <v>6101</v>
      </c>
      <c r="F1767" s="38">
        <v>6521.2829523023011</v>
      </c>
      <c r="G1767" s="38">
        <v>6814.1742439460995</v>
      </c>
      <c r="H1767" s="38">
        <v>7013.8466770908753</v>
      </c>
      <c r="I1767" s="38">
        <v>7263.8614054348946</v>
      </c>
      <c r="J1767" s="38">
        <v>7472.0315232262274</v>
      </c>
      <c r="K1767" s="38">
        <v>7430.5660548376445</v>
      </c>
      <c r="L1767" s="38">
        <v>7510.2136649481145</v>
      </c>
      <c r="M1767" s="38">
        <v>7627.453567182275</v>
      </c>
      <c r="N1767" s="38">
        <v>7726.9181860235512</v>
      </c>
      <c r="O1767" s="38">
        <v>7842.883320017243</v>
      </c>
      <c r="P1767" s="38">
        <v>8019.3527441307106</v>
      </c>
      <c r="Q1767" s="38">
        <v>8234.4680848342832</v>
      </c>
      <c r="R1767" s="38">
        <v>8445.1054328678765</v>
      </c>
      <c r="S1767" s="38">
        <v>8676.1790871006724</v>
      </c>
      <c r="T1767" s="38">
        <v>8938.7343870802251</v>
      </c>
      <c r="U1767" s="38">
        <v>9137.2686171215464</v>
      </c>
      <c r="V1767" s="38">
        <v>9253.7253502874028</v>
      </c>
      <c r="W1767" s="38">
        <v>9398.6083080848584</v>
      </c>
      <c r="X1767" s="38">
        <v>9346.7280283570872</v>
      </c>
      <c r="Y1767" s="38">
        <v>9276.6630390756891</v>
      </c>
      <c r="Z1767" s="38">
        <v>9262.227837413815</v>
      </c>
      <c r="AA1767" s="38">
        <v>9272.7677575679299</v>
      </c>
      <c r="AB1767" s="38">
        <v>9340.1236708385532</v>
      </c>
      <c r="AC1767" s="38">
        <v>9538.275138894558</v>
      </c>
      <c r="AD1767" s="38">
        <v>9879.3359317410032</v>
      </c>
    </row>
    <row r="1768" spans="1:30" x14ac:dyDescent="0.25">
      <c r="A1768" t="s">
        <v>24</v>
      </c>
      <c r="B1768" t="s">
        <v>28</v>
      </c>
      <c r="C1768" s="31" t="s">
        <v>6</v>
      </c>
      <c r="D1768" s="2" t="s">
        <v>52</v>
      </c>
      <c r="E1768" s="38">
        <v>4441</v>
      </c>
      <c r="F1768" s="38">
        <v>4636.4563219121092</v>
      </c>
      <c r="G1768" s="38">
        <v>4893.7075886144921</v>
      </c>
      <c r="H1768" s="38">
        <v>5150.329933151168</v>
      </c>
      <c r="I1768" s="38">
        <v>5437.2428595712372</v>
      </c>
      <c r="J1768" s="38">
        <v>5701.1342722695408</v>
      </c>
      <c r="K1768" s="38">
        <v>6116.8969129594989</v>
      </c>
      <c r="L1768" s="38">
        <v>6421.2616088107179</v>
      </c>
      <c r="M1768" s="38">
        <v>6635.218545950197</v>
      </c>
      <c r="N1768" s="38">
        <v>6888.8015967540668</v>
      </c>
      <c r="O1768" s="38">
        <v>7106.8724245351004</v>
      </c>
      <c r="P1768" s="38">
        <v>7101.0154826489106</v>
      </c>
      <c r="Q1768" s="38">
        <v>7200.6270749323621</v>
      </c>
      <c r="R1768" s="38">
        <v>7333.671596077209</v>
      </c>
      <c r="S1768" s="38">
        <v>7452.0762398813895</v>
      </c>
      <c r="T1768" s="38">
        <v>7587.4084015158705</v>
      </c>
      <c r="U1768" s="38">
        <v>7775.1553884341911</v>
      </c>
      <c r="V1768" s="38">
        <v>8000.4975861530429</v>
      </c>
      <c r="W1768" s="38">
        <v>8222.3443312858944</v>
      </c>
      <c r="X1768" s="38">
        <v>8465.6844388706922</v>
      </c>
      <c r="Y1768" s="38">
        <v>8736.1975649455035</v>
      </c>
      <c r="Z1768" s="38">
        <v>8951.1383885195937</v>
      </c>
      <c r="AA1768" s="38">
        <v>9091.524582358863</v>
      </c>
      <c r="AB1768" s="38">
        <v>9251.3985698400083</v>
      </c>
      <c r="AC1768" s="38">
        <v>9228.7693096253242</v>
      </c>
      <c r="AD1768" s="38">
        <v>9185.8254941102859</v>
      </c>
    </row>
    <row r="1769" spans="1:30" x14ac:dyDescent="0.25">
      <c r="A1769" t="s">
        <v>24</v>
      </c>
      <c r="B1769" t="s">
        <v>28</v>
      </c>
      <c r="C1769" s="31" t="s">
        <v>6</v>
      </c>
      <c r="D1769" s="2" t="s">
        <v>53</v>
      </c>
      <c r="E1769" s="38">
        <v>3271</v>
      </c>
      <c r="F1769" s="38">
        <v>3365.9645535451782</v>
      </c>
      <c r="G1769" s="38">
        <v>3450.3661443358278</v>
      </c>
      <c r="H1769" s="38">
        <v>3540.5216478765674</v>
      </c>
      <c r="I1769" s="38">
        <v>3676.3522236694016</v>
      </c>
      <c r="J1769" s="38">
        <v>3785.9214052396301</v>
      </c>
      <c r="K1769" s="38">
        <v>3973.7065129459384</v>
      </c>
      <c r="L1769" s="38">
        <v>4208.0411085130281</v>
      </c>
      <c r="M1769" s="38">
        <v>4445.117507590232</v>
      </c>
      <c r="N1769" s="38">
        <v>4715.9132584122381</v>
      </c>
      <c r="O1769" s="38">
        <v>4966.7023424706349</v>
      </c>
      <c r="P1769" s="38">
        <v>5354.7273074444201</v>
      </c>
      <c r="Q1769" s="38">
        <v>5646.6370374082198</v>
      </c>
      <c r="R1769" s="38">
        <v>5856.3680028177841</v>
      </c>
      <c r="S1769" s="38">
        <v>6098.543555582145</v>
      </c>
      <c r="T1769" s="38">
        <v>6310.7593677420928</v>
      </c>
      <c r="U1769" s="38">
        <v>6339.4608852253205</v>
      </c>
      <c r="V1769" s="38">
        <v>6454.0177936944656</v>
      </c>
      <c r="W1769" s="38">
        <v>6596.8958428272817</v>
      </c>
      <c r="X1769" s="38">
        <v>6730.6220223463752</v>
      </c>
      <c r="Y1769" s="38">
        <v>6881.8907925368494</v>
      </c>
      <c r="Z1769" s="38">
        <v>7076.8588542971984</v>
      </c>
      <c r="AA1769" s="38">
        <v>7308.0129202270473</v>
      </c>
      <c r="AB1769" s="38">
        <v>7534.0729478109952</v>
      </c>
      <c r="AC1769" s="38">
        <v>7784.4158396841121</v>
      </c>
      <c r="AD1769" s="38">
        <v>8057.0655237025539</v>
      </c>
    </row>
    <row r="1770" spans="1:30" x14ac:dyDescent="0.25">
      <c r="A1770" t="s">
        <v>24</v>
      </c>
      <c r="B1770" t="s">
        <v>28</v>
      </c>
      <c r="C1770" s="31" t="s">
        <v>6</v>
      </c>
      <c r="D1770" s="2" t="s">
        <v>1</v>
      </c>
      <c r="E1770" s="38">
        <v>3407</v>
      </c>
      <c r="F1770" s="38">
        <v>3493.1337067529435</v>
      </c>
      <c r="G1770" s="38">
        <v>3564.6016364312641</v>
      </c>
      <c r="H1770" s="38">
        <v>3652.439226716363</v>
      </c>
      <c r="I1770" s="38">
        <v>3729.2078608961037</v>
      </c>
      <c r="J1770" s="38">
        <v>3862.7466315168463</v>
      </c>
      <c r="K1770" s="38">
        <v>3992.3875511886495</v>
      </c>
      <c r="L1770" s="38">
        <v>4104.4909520122374</v>
      </c>
      <c r="M1770" s="38">
        <v>4236.7278380420839</v>
      </c>
      <c r="N1770" s="38">
        <v>4392.2615265960603</v>
      </c>
      <c r="O1770" s="38">
        <v>4568.9458587013196</v>
      </c>
      <c r="P1770" s="38">
        <v>4804.7761231356071</v>
      </c>
      <c r="Q1770" s="38">
        <v>5057.6670958238456</v>
      </c>
      <c r="R1770" s="38">
        <v>5327.8531584808388</v>
      </c>
      <c r="S1770" s="38">
        <v>5644.4626300893415</v>
      </c>
      <c r="T1770" s="38">
        <v>5957.4746272892471</v>
      </c>
      <c r="U1770" s="38">
        <v>6424.4614833419182</v>
      </c>
      <c r="V1770" s="38">
        <v>6823.2894057534286</v>
      </c>
      <c r="W1770" s="38">
        <v>7162.8663750692804</v>
      </c>
      <c r="X1770" s="38">
        <v>7561.311298941454</v>
      </c>
      <c r="Y1770" s="38">
        <v>7928.7546295606026</v>
      </c>
      <c r="Z1770" s="38">
        <v>8269.9230067411536</v>
      </c>
      <c r="AA1770" s="38">
        <v>8623.3140398903324</v>
      </c>
      <c r="AB1770" s="38">
        <v>8951.9500024213721</v>
      </c>
      <c r="AC1770" s="38">
        <v>9317.4501890728479</v>
      </c>
      <c r="AD1770" s="38">
        <v>9677.1473853779353</v>
      </c>
    </row>
    <row r="1771" spans="1:30" x14ac:dyDescent="0.25">
      <c r="A1771" t="s">
        <v>24</v>
      </c>
      <c r="B1771" t="s">
        <v>28</v>
      </c>
      <c r="C1771" s="31" t="s">
        <v>6</v>
      </c>
      <c r="D1771" s="2" t="s">
        <v>0</v>
      </c>
      <c r="E1771" s="38">
        <v>153201</v>
      </c>
      <c r="F1771" s="38">
        <v>154585.49062194055</v>
      </c>
      <c r="G1771" s="38">
        <v>156126.52357424446</v>
      </c>
      <c r="H1771" s="38">
        <v>157835.91253619679</v>
      </c>
      <c r="I1771" s="38">
        <v>159719.93972125874</v>
      </c>
      <c r="J1771" s="38">
        <v>161784.71946345261</v>
      </c>
      <c r="K1771" s="38">
        <v>163988.92205599503</v>
      </c>
      <c r="L1771" s="38">
        <v>166302.70977606444</v>
      </c>
      <c r="M1771" s="38">
        <v>168727.87681577547</v>
      </c>
      <c r="N1771" s="38">
        <v>171266.02820236777</v>
      </c>
      <c r="O1771" s="38">
        <v>173919.21474071121</v>
      </c>
      <c r="P1771" s="38">
        <v>176653.38966623967</v>
      </c>
      <c r="Q1771" s="38">
        <v>179401.97345936048</v>
      </c>
      <c r="R1771" s="38">
        <v>182164.40853399329</v>
      </c>
      <c r="S1771" s="38">
        <v>184939.52118951327</v>
      </c>
      <c r="T1771" s="38">
        <v>187724.3910866298</v>
      </c>
      <c r="U1771" s="38">
        <v>190515.88492821652</v>
      </c>
      <c r="V1771" s="38">
        <v>193311.99275724104</v>
      </c>
      <c r="W1771" s="38">
        <v>196111.51721454834</v>
      </c>
      <c r="X1771" s="38">
        <v>198913.9048095741</v>
      </c>
      <c r="Y1771" s="38">
        <v>201718.64610058337</v>
      </c>
      <c r="Z1771" s="38">
        <v>204525.61009878709</v>
      </c>
      <c r="AA1771" s="38">
        <v>207334.41594666438</v>
      </c>
      <c r="AB1771" s="38">
        <v>210145.23554828865</v>
      </c>
      <c r="AC1771" s="38">
        <v>212958.40360066175</v>
      </c>
      <c r="AD1771" s="38">
        <v>215777.85919475989</v>
      </c>
    </row>
    <row r="1772" spans="1:30" x14ac:dyDescent="0.25">
      <c r="A1772" t="s">
        <v>24</v>
      </c>
      <c r="B1772" t="s">
        <v>29</v>
      </c>
      <c r="C1772" s="31" t="s">
        <v>4</v>
      </c>
      <c r="D1772" s="6" t="s">
        <v>37</v>
      </c>
      <c r="E1772" s="38">
        <v>8257</v>
      </c>
      <c r="F1772" s="38">
        <v>8301.8891505659576</v>
      </c>
      <c r="G1772" s="38">
        <v>8366.6294370219839</v>
      </c>
      <c r="H1772" s="38">
        <v>8541.7315014647502</v>
      </c>
      <c r="I1772" s="38">
        <v>8771.0239946523616</v>
      </c>
      <c r="J1772" s="38">
        <v>9002.6978665939478</v>
      </c>
      <c r="K1772" s="38">
        <v>9302.6155777178428</v>
      </c>
      <c r="L1772" s="38">
        <v>9589.6704572808248</v>
      </c>
      <c r="M1772" s="38">
        <v>9859.0731431354416</v>
      </c>
      <c r="N1772" s="38">
        <v>10109.196618235828</v>
      </c>
      <c r="O1772" s="38">
        <v>10339.083292849062</v>
      </c>
      <c r="P1772" s="38">
        <v>10546.289088289121</v>
      </c>
      <c r="Q1772" s="38">
        <v>10751.501556273655</v>
      </c>
      <c r="R1772" s="38">
        <v>10954.21543025631</v>
      </c>
      <c r="S1772" s="38">
        <v>11153.95546933518</v>
      </c>
      <c r="T1772" s="38">
        <v>11350.272802910258</v>
      </c>
      <c r="U1772" s="38">
        <v>11542.239734117213</v>
      </c>
      <c r="V1772" s="38">
        <v>11729.909374887871</v>
      </c>
      <c r="W1772" s="38">
        <v>11913.903821012913</v>
      </c>
      <c r="X1772" s="38">
        <v>12094.750806496704</v>
      </c>
      <c r="Y1772" s="38">
        <v>12273.484283009782</v>
      </c>
      <c r="Z1772" s="38">
        <v>12451.344020540608</v>
      </c>
      <c r="AA1772" s="38">
        <v>12629.70023777654</v>
      </c>
      <c r="AB1772" s="38">
        <v>12809.719906480679</v>
      </c>
      <c r="AC1772" s="38">
        <v>12992.420104115039</v>
      </c>
      <c r="AD1772" s="38">
        <v>13178.526311419713</v>
      </c>
    </row>
    <row r="1773" spans="1:30" x14ac:dyDescent="0.25">
      <c r="A1773" t="s">
        <v>24</v>
      </c>
      <c r="B1773" t="s">
        <v>29</v>
      </c>
      <c r="C1773" s="31" t="s">
        <v>4</v>
      </c>
      <c r="D1773" s="6" t="s">
        <v>38</v>
      </c>
      <c r="E1773" s="38">
        <v>8259</v>
      </c>
      <c r="F1773" s="38">
        <v>8264.4220498272571</v>
      </c>
      <c r="G1773" s="38">
        <v>8287.1908363541952</v>
      </c>
      <c r="H1773" s="38">
        <v>8238.2510719167803</v>
      </c>
      <c r="I1773" s="38">
        <v>8294.8080100064053</v>
      </c>
      <c r="J1773" s="38">
        <v>8423.3989780691427</v>
      </c>
      <c r="K1773" s="38">
        <v>8537.0193389202996</v>
      </c>
      <c r="L1773" s="38">
        <v>8667.5390645512871</v>
      </c>
      <c r="M1773" s="38">
        <v>8887.4890529167405</v>
      </c>
      <c r="N1773" s="38">
        <v>9150.9890735659701</v>
      </c>
      <c r="O1773" s="38">
        <v>9410.8166532547093</v>
      </c>
      <c r="P1773" s="38">
        <v>9724.8423776885938</v>
      </c>
      <c r="Q1773" s="38">
        <v>10020.573411011388</v>
      </c>
      <c r="R1773" s="38">
        <v>10294.150760067834</v>
      </c>
      <c r="S1773" s="38">
        <v>10543.890262268245</v>
      </c>
      <c r="T1773" s="38">
        <v>10768.54190371687</v>
      </c>
      <c r="U1773" s="38">
        <v>10967.822451230528</v>
      </c>
      <c r="V1773" s="38">
        <v>11165.103887956378</v>
      </c>
      <c r="W1773" s="38">
        <v>11359.63643142931</v>
      </c>
      <c r="X1773" s="38">
        <v>11550.734938700134</v>
      </c>
      <c r="Y1773" s="38">
        <v>11737.846502435208</v>
      </c>
      <c r="Z1773" s="38">
        <v>11920.182092499866</v>
      </c>
      <c r="AA1773" s="38">
        <v>12097.970006583206</v>
      </c>
      <c r="AB1773" s="38">
        <v>12272.101527750152</v>
      </c>
      <c r="AC1773" s="38">
        <v>12443.609985832902</v>
      </c>
      <c r="AD1773" s="38">
        <v>12613.948581142336</v>
      </c>
    </row>
    <row r="1774" spans="1:30" x14ac:dyDescent="0.25">
      <c r="A1774" t="s">
        <v>24</v>
      </c>
      <c r="B1774" t="s">
        <v>29</v>
      </c>
      <c r="C1774" s="31" t="s">
        <v>4</v>
      </c>
      <c r="D1774" s="6" t="s">
        <v>39</v>
      </c>
      <c r="E1774" s="38">
        <v>7949</v>
      </c>
      <c r="F1774" s="38">
        <v>7998.4935895760045</v>
      </c>
      <c r="G1774" s="38">
        <v>8059.178753954604</v>
      </c>
      <c r="H1774" s="38">
        <v>8296.8585378757853</v>
      </c>
      <c r="I1774" s="38">
        <v>8402.8101156283883</v>
      </c>
      <c r="J1774" s="38">
        <v>8516.2610447394345</v>
      </c>
      <c r="K1774" s="38">
        <v>8581.3465843295598</v>
      </c>
      <c r="L1774" s="38">
        <v>8651.9860799277958</v>
      </c>
      <c r="M1774" s="38">
        <v>8657.4312947963172</v>
      </c>
      <c r="N1774" s="38">
        <v>8733.7253859646898</v>
      </c>
      <c r="O1774" s="38">
        <v>8868.5923216883821</v>
      </c>
      <c r="P1774" s="38">
        <v>8995.3933901103919</v>
      </c>
      <c r="Q1774" s="38">
        <v>9139.569750153365</v>
      </c>
      <c r="R1774" s="38">
        <v>9367.3985983964685</v>
      </c>
      <c r="S1774" s="38">
        <v>9639.3361903733312</v>
      </c>
      <c r="T1774" s="38">
        <v>9908.4772189424784</v>
      </c>
      <c r="U1774" s="38">
        <v>10223.948701558094</v>
      </c>
      <c r="V1774" s="38">
        <v>10520.617793741449</v>
      </c>
      <c r="W1774" s="38">
        <v>10794.593119599262</v>
      </c>
      <c r="X1774" s="38">
        <v>11043.920884640147</v>
      </c>
      <c r="Y1774" s="38">
        <v>11267.028758975615</v>
      </c>
      <c r="Z1774" s="38">
        <v>11463.069611137031</v>
      </c>
      <c r="AA1774" s="38">
        <v>11656.095288029775</v>
      </c>
      <c r="AB1774" s="38">
        <v>11845.588471258303</v>
      </c>
      <c r="AC1774" s="38">
        <v>12031.267201549874</v>
      </c>
      <c r="AD1774" s="38">
        <v>12213.027157688293</v>
      </c>
    </row>
    <row r="1775" spans="1:30" x14ac:dyDescent="0.25">
      <c r="A1775" t="s">
        <v>24</v>
      </c>
      <c r="B1775" t="s">
        <v>29</v>
      </c>
      <c r="C1775" s="31" t="s">
        <v>4</v>
      </c>
      <c r="D1775" s="6" t="s">
        <v>40</v>
      </c>
      <c r="E1775" s="38">
        <v>8625</v>
      </c>
      <c r="F1775" s="38">
        <v>8609.5314980248131</v>
      </c>
      <c r="G1775" s="38">
        <v>8657.0821641633956</v>
      </c>
      <c r="H1775" s="38">
        <v>8612.6099759504614</v>
      </c>
      <c r="I1775" s="38">
        <v>8612.1361901691034</v>
      </c>
      <c r="J1775" s="38">
        <v>8608.975927473477</v>
      </c>
      <c r="K1775" s="38">
        <v>8741.6991333269689</v>
      </c>
      <c r="L1775" s="38">
        <v>8898.611603507783</v>
      </c>
      <c r="M1775" s="38">
        <v>9178.11825470638</v>
      </c>
      <c r="N1775" s="38">
        <v>9348.8123733534467</v>
      </c>
      <c r="O1775" s="38">
        <v>9495.7988720263147</v>
      </c>
      <c r="P1775" s="38">
        <v>9581.0533557718409</v>
      </c>
      <c r="Q1775" s="38">
        <v>9666.1452228681937</v>
      </c>
      <c r="R1775" s="38">
        <v>9697.8257334122791</v>
      </c>
      <c r="S1775" s="38">
        <v>9777.068931296164</v>
      </c>
      <c r="T1775" s="38">
        <v>9914.1968306506933</v>
      </c>
      <c r="U1775" s="38">
        <v>10044.440712505519</v>
      </c>
      <c r="V1775" s="38">
        <v>10196.553833820653</v>
      </c>
      <c r="W1775" s="38">
        <v>10432.804031374808</v>
      </c>
      <c r="X1775" s="38">
        <v>10721.973350947439</v>
      </c>
      <c r="Y1775" s="38">
        <v>11014.320977288631</v>
      </c>
      <c r="Z1775" s="38">
        <v>11347.030993994005</v>
      </c>
      <c r="AA1775" s="38">
        <v>11659.18026778618</v>
      </c>
      <c r="AB1775" s="38">
        <v>11947.170870692025</v>
      </c>
      <c r="AC1775" s="38">
        <v>12209.071595718964</v>
      </c>
      <c r="AD1775" s="38">
        <v>12442.592861316411</v>
      </c>
    </row>
    <row r="1776" spans="1:30" x14ac:dyDescent="0.25">
      <c r="A1776" t="s">
        <v>24</v>
      </c>
      <c r="B1776" t="s">
        <v>29</v>
      </c>
      <c r="C1776" s="31" t="s">
        <v>4</v>
      </c>
      <c r="D1776" s="6" t="s">
        <v>41</v>
      </c>
      <c r="E1776" s="38">
        <v>10024</v>
      </c>
      <c r="F1776" s="38">
        <v>10004.907524090913</v>
      </c>
      <c r="G1776" s="38">
        <v>9962.3123840396347</v>
      </c>
      <c r="H1776" s="38">
        <v>9895.6019227751094</v>
      </c>
      <c r="I1776" s="38">
        <v>9883.5461023689859</v>
      </c>
      <c r="J1776" s="38">
        <v>9977.2184880107543</v>
      </c>
      <c r="K1776" s="38">
        <v>10073.153087431288</v>
      </c>
      <c r="L1776" s="38">
        <v>10189.458407062906</v>
      </c>
      <c r="M1776" s="38">
        <v>10237.294927187018</v>
      </c>
      <c r="N1776" s="38">
        <v>10323.759857367753</v>
      </c>
      <c r="O1776" s="38">
        <v>10439.135141451268</v>
      </c>
      <c r="P1776" s="38">
        <v>10683.900574561269</v>
      </c>
      <c r="Q1776" s="38">
        <v>10947.683497039892</v>
      </c>
      <c r="R1776" s="38">
        <v>11256.228596870069</v>
      </c>
      <c r="S1776" s="38">
        <v>11472.526563574023</v>
      </c>
      <c r="T1776" s="38">
        <v>11632.996423965469</v>
      </c>
      <c r="U1776" s="38">
        <v>11737.527370067683</v>
      </c>
      <c r="V1776" s="38">
        <v>11844.919032362208</v>
      </c>
      <c r="W1776" s="38">
        <v>11909.857476657176</v>
      </c>
      <c r="X1776" s="38">
        <v>11993.959645214547</v>
      </c>
      <c r="Y1776" s="38">
        <v>12137.110389663274</v>
      </c>
      <c r="Z1776" s="38">
        <v>12283.973733000768</v>
      </c>
      <c r="AA1776" s="38">
        <v>12466.451152614822</v>
      </c>
      <c r="AB1776" s="38">
        <v>12733.817870854515</v>
      </c>
      <c r="AC1776" s="38">
        <v>13055.613992226874</v>
      </c>
      <c r="AD1776" s="38">
        <v>13386.661783267875</v>
      </c>
    </row>
    <row r="1777" spans="1:30" x14ac:dyDescent="0.25">
      <c r="A1777" t="s">
        <v>24</v>
      </c>
      <c r="B1777" t="s">
        <v>29</v>
      </c>
      <c r="C1777" s="31" t="s">
        <v>4</v>
      </c>
      <c r="D1777" s="6" t="s">
        <v>42</v>
      </c>
      <c r="E1777" s="38">
        <v>8862</v>
      </c>
      <c r="F1777" s="38">
        <v>8887.9767997280505</v>
      </c>
      <c r="G1777" s="38">
        <v>9064.1348637744377</v>
      </c>
      <c r="H1777" s="38">
        <v>9234.2752939978782</v>
      </c>
      <c r="I1777" s="38">
        <v>9375.9542885534865</v>
      </c>
      <c r="J1777" s="38">
        <v>9541.3397182779736</v>
      </c>
      <c r="K1777" s="38">
        <v>9653.0258251186624</v>
      </c>
      <c r="L1777" s="38">
        <v>9737.7709988227762</v>
      </c>
      <c r="M1777" s="38">
        <v>9795.7907570873394</v>
      </c>
      <c r="N1777" s="38">
        <v>9873.8973688393216</v>
      </c>
      <c r="O1777" s="38">
        <v>10009.529419735962</v>
      </c>
      <c r="P1777" s="38">
        <v>10137.227752674895</v>
      </c>
      <c r="Q1777" s="38">
        <v>10266.936528919085</v>
      </c>
      <c r="R1777" s="38">
        <v>10365.841027674609</v>
      </c>
      <c r="S1777" s="38">
        <v>10485.163918386137</v>
      </c>
      <c r="T1777" s="38">
        <v>10634.3924838974</v>
      </c>
      <c r="U1777" s="38">
        <v>10879.390016148103</v>
      </c>
      <c r="V1777" s="38">
        <v>11134.358089921499</v>
      </c>
      <c r="W1777" s="38">
        <v>11396.139472140425</v>
      </c>
      <c r="X1777" s="38">
        <v>11602.785329367667</v>
      </c>
      <c r="Y1777" s="38">
        <v>11754.058128186858</v>
      </c>
      <c r="Z1777" s="38">
        <v>11861.317562591648</v>
      </c>
      <c r="AA1777" s="38">
        <v>11969.32719442869</v>
      </c>
      <c r="AB1777" s="38">
        <v>12042.861685023016</v>
      </c>
      <c r="AC1777" s="38">
        <v>12121.702269192316</v>
      </c>
      <c r="AD1777" s="38">
        <v>12251.920812011464</v>
      </c>
    </row>
    <row r="1778" spans="1:30" x14ac:dyDescent="0.25">
      <c r="A1778" t="s">
        <v>24</v>
      </c>
      <c r="B1778" t="s">
        <v>29</v>
      </c>
      <c r="C1778" s="31" t="s">
        <v>4</v>
      </c>
      <c r="D1778" s="6" t="s">
        <v>43</v>
      </c>
      <c r="E1778" s="38">
        <v>8016</v>
      </c>
      <c r="F1778" s="38">
        <v>8152.4743937775929</v>
      </c>
      <c r="G1778" s="38">
        <v>8128.1226642891161</v>
      </c>
      <c r="H1778" s="38">
        <v>8260.5711424723067</v>
      </c>
      <c r="I1778" s="38">
        <v>8459.4193252832483</v>
      </c>
      <c r="J1778" s="38">
        <v>8605.7405786586496</v>
      </c>
      <c r="K1778" s="38">
        <v>8768.6107760344476</v>
      </c>
      <c r="L1778" s="38">
        <v>9008.5037553023267</v>
      </c>
      <c r="M1778" s="38">
        <v>9229.3289512084466</v>
      </c>
      <c r="N1778" s="38">
        <v>9403.7234048060782</v>
      </c>
      <c r="O1778" s="38">
        <v>9577.1735112070401</v>
      </c>
      <c r="P1778" s="38">
        <v>9714.7502964180494</v>
      </c>
      <c r="Q1778" s="38">
        <v>9823.2819623914929</v>
      </c>
      <c r="R1778" s="38">
        <v>9905.9065221839064</v>
      </c>
      <c r="S1778" s="38">
        <v>9992.4781818712345</v>
      </c>
      <c r="T1778" s="38">
        <v>10115.485173943433</v>
      </c>
      <c r="U1778" s="38">
        <v>10229.65342239962</v>
      </c>
      <c r="V1778" s="38">
        <v>10344.001298654503</v>
      </c>
      <c r="W1778" s="38">
        <v>10451.944499902322</v>
      </c>
      <c r="X1778" s="38">
        <v>10570.714625295122</v>
      </c>
      <c r="Y1778" s="38">
        <v>10719.734872465717</v>
      </c>
      <c r="Z1778" s="38">
        <v>10946.715153815478</v>
      </c>
      <c r="AA1778" s="38">
        <v>11181.543058782903</v>
      </c>
      <c r="AB1778" s="38">
        <v>11411.459750447897</v>
      </c>
      <c r="AC1778" s="38">
        <v>11607.33568903356</v>
      </c>
      <c r="AD1778" s="38">
        <v>11751.435664648821</v>
      </c>
    </row>
    <row r="1779" spans="1:30" x14ac:dyDescent="0.25">
      <c r="A1779" t="s">
        <v>24</v>
      </c>
      <c r="B1779" t="s">
        <v>29</v>
      </c>
      <c r="C1779" s="31" t="s">
        <v>4</v>
      </c>
      <c r="D1779" s="6" t="s">
        <v>44</v>
      </c>
      <c r="E1779" s="38">
        <v>7117</v>
      </c>
      <c r="F1779" s="38">
        <v>7056.9876199836226</v>
      </c>
      <c r="G1779" s="38">
        <v>7220.1027652759021</v>
      </c>
      <c r="H1779" s="38">
        <v>7360.3972915154663</v>
      </c>
      <c r="I1779" s="38">
        <v>7568.4392835376193</v>
      </c>
      <c r="J1779" s="38">
        <v>7744.7233090236168</v>
      </c>
      <c r="K1779" s="38">
        <v>7935.8901610086523</v>
      </c>
      <c r="L1779" s="38">
        <v>8013.9429088256556</v>
      </c>
      <c r="M1779" s="38">
        <v>8184.7774299428065</v>
      </c>
      <c r="N1779" s="38">
        <v>8400.6002910878833</v>
      </c>
      <c r="O1779" s="38">
        <v>8571.1414100704678</v>
      </c>
      <c r="P1779" s="38">
        <v>8753.2633280554674</v>
      </c>
      <c r="Q1779" s="38">
        <v>8982.1255433627703</v>
      </c>
      <c r="R1779" s="38">
        <v>9192.6391492507337</v>
      </c>
      <c r="S1779" s="38">
        <v>9357.8338769095826</v>
      </c>
      <c r="T1779" s="38">
        <v>9512.8396156202271</v>
      </c>
      <c r="U1779" s="38">
        <v>9636.9740849352347</v>
      </c>
      <c r="V1779" s="38">
        <v>9736.9493398245486</v>
      </c>
      <c r="W1779" s="38">
        <v>9816.520871221639</v>
      </c>
      <c r="X1779" s="38">
        <v>9896.9676922693379</v>
      </c>
      <c r="Y1779" s="38">
        <v>10007.284132720222</v>
      </c>
      <c r="Z1779" s="38">
        <v>10109.623233868915</v>
      </c>
      <c r="AA1779" s="38">
        <v>10210.958807596671</v>
      </c>
      <c r="AB1779" s="38">
        <v>10315.528207321873</v>
      </c>
      <c r="AC1779" s="38">
        <v>10428.038172908078</v>
      </c>
      <c r="AD1779" s="38">
        <v>10570.869655103994</v>
      </c>
    </row>
    <row r="1780" spans="1:30" x14ac:dyDescent="0.25">
      <c r="A1780" t="s">
        <v>24</v>
      </c>
      <c r="B1780" t="s">
        <v>29</v>
      </c>
      <c r="C1780" s="31" t="s">
        <v>4</v>
      </c>
      <c r="D1780" s="6" t="s">
        <v>45</v>
      </c>
      <c r="E1780" s="38">
        <v>7740</v>
      </c>
      <c r="F1780" s="38">
        <v>7500.732459318262</v>
      </c>
      <c r="G1780" s="38">
        <v>7199.2751416588344</v>
      </c>
      <c r="H1780" s="38">
        <v>6999.4663258456567</v>
      </c>
      <c r="I1780" s="38">
        <v>6939.7667253286327</v>
      </c>
      <c r="J1780" s="38">
        <v>6937.653182389211</v>
      </c>
      <c r="K1780" s="38">
        <v>6992.0793544962744</v>
      </c>
      <c r="L1780" s="38">
        <v>7210.8638746195247</v>
      </c>
      <c r="M1780" s="38">
        <v>7407.2837108942767</v>
      </c>
      <c r="N1780" s="38">
        <v>7636.7152008532485</v>
      </c>
      <c r="O1780" s="38">
        <v>7829.2097229352494</v>
      </c>
      <c r="P1780" s="38">
        <v>8022.7101183167724</v>
      </c>
      <c r="Q1780" s="38">
        <v>8129.396769729502</v>
      </c>
      <c r="R1780" s="38">
        <v>8299.9660130248558</v>
      </c>
      <c r="S1780" s="38">
        <v>8507.7790743315145</v>
      </c>
      <c r="T1780" s="38">
        <v>8677.6274876739299</v>
      </c>
      <c r="U1780" s="38">
        <v>8857.2771197973307</v>
      </c>
      <c r="V1780" s="38">
        <v>9069.7077276196815</v>
      </c>
      <c r="W1780" s="38">
        <v>9267.2200785215337</v>
      </c>
      <c r="X1780" s="38">
        <v>9422.9937746992819</v>
      </c>
      <c r="Y1780" s="38">
        <v>9566.6065152908141</v>
      </c>
      <c r="Z1780" s="38">
        <v>9684.2692734640714</v>
      </c>
      <c r="AA1780" s="38">
        <v>9778.7851515764942</v>
      </c>
      <c r="AB1780" s="38">
        <v>9854.7260739044432</v>
      </c>
      <c r="AC1780" s="38">
        <v>9928.4807403503146</v>
      </c>
      <c r="AD1780" s="38">
        <v>10028.534690027689</v>
      </c>
    </row>
    <row r="1781" spans="1:30" x14ac:dyDescent="0.25">
      <c r="A1781" t="s">
        <v>24</v>
      </c>
      <c r="B1781" t="s">
        <v>29</v>
      </c>
      <c r="C1781" s="31" t="s">
        <v>4</v>
      </c>
      <c r="D1781" s="6" t="s">
        <v>46</v>
      </c>
      <c r="E1781" s="38">
        <v>7590</v>
      </c>
      <c r="F1781" s="38">
        <v>7689.9365136805882</v>
      </c>
      <c r="G1781" s="38">
        <v>7800.8594060161868</v>
      </c>
      <c r="H1781" s="38">
        <v>7806.8481238032227</v>
      </c>
      <c r="I1781" s="38">
        <v>7616.9570176891593</v>
      </c>
      <c r="J1781" s="38">
        <v>7494.6397708933673</v>
      </c>
      <c r="K1781" s="38">
        <v>7341.5250600296486</v>
      </c>
      <c r="L1781" s="38">
        <v>7144.3933058431758</v>
      </c>
      <c r="M1781" s="38">
        <v>7026.1887766907666</v>
      </c>
      <c r="N1781" s="38">
        <v>7027.1644208684647</v>
      </c>
      <c r="O1781" s="38">
        <v>7078.2918005395195</v>
      </c>
      <c r="P1781" s="38">
        <v>7182.5994386887469</v>
      </c>
      <c r="Q1781" s="38">
        <v>7418.658191958315</v>
      </c>
      <c r="R1781" s="38">
        <v>7634.4585080603711</v>
      </c>
      <c r="S1781" s="38">
        <v>7866.4459897374436</v>
      </c>
      <c r="T1781" s="38">
        <v>8062.0800775578609</v>
      </c>
      <c r="U1781" s="38">
        <v>8248.7602857243019</v>
      </c>
      <c r="V1781" s="38">
        <v>8367.3570196091496</v>
      </c>
      <c r="W1781" s="38">
        <v>8535.336734293749</v>
      </c>
      <c r="X1781" s="38">
        <v>8738.5179132522953</v>
      </c>
      <c r="Y1781" s="38">
        <v>8909.8554799558806</v>
      </c>
      <c r="Z1781" s="38">
        <v>9090.6155684995283</v>
      </c>
      <c r="AA1781" s="38">
        <v>9294.8833777904038</v>
      </c>
      <c r="AB1781" s="38">
        <v>9485.6532432812401</v>
      </c>
      <c r="AC1781" s="38">
        <v>9637.3463929699356</v>
      </c>
      <c r="AD1781" s="38">
        <v>9775.2303795790958</v>
      </c>
    </row>
    <row r="1782" spans="1:30" x14ac:dyDescent="0.25">
      <c r="A1782" t="s">
        <v>24</v>
      </c>
      <c r="B1782" t="s">
        <v>29</v>
      </c>
      <c r="C1782" s="31" t="s">
        <v>4</v>
      </c>
      <c r="D1782" s="6" t="s">
        <v>47</v>
      </c>
      <c r="E1782" s="38">
        <v>7373</v>
      </c>
      <c r="F1782" s="38">
        <v>7188.0581856435665</v>
      </c>
      <c r="G1782" s="38">
        <v>7063.3511289569524</v>
      </c>
      <c r="H1782" s="38">
        <v>7019.3010789423415</v>
      </c>
      <c r="I1782" s="38">
        <v>7157.5963586509824</v>
      </c>
      <c r="J1782" s="38">
        <v>7312.8204300767065</v>
      </c>
      <c r="K1782" s="38">
        <v>7464.2882669895607</v>
      </c>
      <c r="L1782" s="38">
        <v>7608.2988640056246</v>
      </c>
      <c r="M1782" s="38">
        <v>7655.6546825191126</v>
      </c>
      <c r="N1782" s="38">
        <v>7528.2595631481963</v>
      </c>
      <c r="O1782" s="38">
        <v>7431.0419815970336</v>
      </c>
      <c r="P1782" s="38">
        <v>7310.2180702129253</v>
      </c>
      <c r="Q1782" s="38">
        <v>7159.2045956598558</v>
      </c>
      <c r="R1782" s="38">
        <v>7077.0694227434287</v>
      </c>
      <c r="S1782" s="38">
        <v>7105.2916797326216</v>
      </c>
      <c r="T1782" s="38">
        <v>7181.2682419998901</v>
      </c>
      <c r="U1782" s="38">
        <v>7307.7205484409951</v>
      </c>
      <c r="V1782" s="38">
        <v>7547.5923007889487</v>
      </c>
      <c r="W1782" s="38">
        <v>7770.5096527236783</v>
      </c>
      <c r="X1782" s="38">
        <v>8001.2722715098698</v>
      </c>
      <c r="Y1782" s="38">
        <v>8197.9376737954626</v>
      </c>
      <c r="Z1782" s="38">
        <v>8380.4650836083129</v>
      </c>
      <c r="AA1782" s="38">
        <v>8505.9861178714709</v>
      </c>
      <c r="AB1782" s="38">
        <v>8671.6618846562542</v>
      </c>
      <c r="AC1782" s="38">
        <v>8871.1704493260149</v>
      </c>
      <c r="AD1782" s="38">
        <v>9042.9712556974773</v>
      </c>
    </row>
    <row r="1783" spans="1:30" x14ac:dyDescent="0.25">
      <c r="A1783" t="s">
        <v>24</v>
      </c>
      <c r="B1783" t="s">
        <v>29</v>
      </c>
      <c r="C1783" s="31" t="s">
        <v>4</v>
      </c>
      <c r="D1783" s="6" t="s">
        <v>48</v>
      </c>
      <c r="E1783" s="38">
        <v>7151</v>
      </c>
      <c r="F1783" s="38">
        <v>7339.0858641215427</v>
      </c>
      <c r="G1783" s="38">
        <v>7386.0718063327895</v>
      </c>
      <c r="H1783" s="38">
        <v>7407.8759787890212</v>
      </c>
      <c r="I1783" s="38">
        <v>7251.3186740872461</v>
      </c>
      <c r="J1783" s="38">
        <v>7096.6190549447892</v>
      </c>
      <c r="K1783" s="38">
        <v>6968.2860420222978</v>
      </c>
      <c r="L1783" s="38">
        <v>6889.9090489353594</v>
      </c>
      <c r="M1783" s="38">
        <v>6880.6346796229918</v>
      </c>
      <c r="N1783" s="38">
        <v>7027.52137894931</v>
      </c>
      <c r="O1783" s="38">
        <v>7200.5671354349233</v>
      </c>
      <c r="P1783" s="38">
        <v>7369.3420127578274</v>
      </c>
      <c r="Q1783" s="38">
        <v>7520.4206919274175</v>
      </c>
      <c r="R1783" s="38">
        <v>7582.8588283643949</v>
      </c>
      <c r="S1783" s="38">
        <v>7488.9289695416237</v>
      </c>
      <c r="T1783" s="38">
        <v>7404.0958108090126</v>
      </c>
      <c r="U1783" s="38">
        <v>7299.5006301455378</v>
      </c>
      <c r="V1783" s="38">
        <v>7175.8788046134159</v>
      </c>
      <c r="W1783" s="38">
        <v>7115.895072401705</v>
      </c>
      <c r="X1783" s="38">
        <v>7160.6337429464411</v>
      </c>
      <c r="Y1783" s="38">
        <v>7253.3157987798331</v>
      </c>
      <c r="Z1783" s="38">
        <v>7395.0817383282283</v>
      </c>
      <c r="AA1783" s="38">
        <v>7637.3708554355144</v>
      </c>
      <c r="AB1783" s="38">
        <v>7864.8500180833171</v>
      </c>
      <c r="AC1783" s="38">
        <v>8094.9438631909979</v>
      </c>
      <c r="AD1783" s="38">
        <v>8292.8283000020965</v>
      </c>
    </row>
    <row r="1784" spans="1:30" x14ac:dyDescent="0.25">
      <c r="A1784" t="s">
        <v>24</v>
      </c>
      <c r="B1784" t="s">
        <v>29</v>
      </c>
      <c r="C1784" s="31" t="s">
        <v>4</v>
      </c>
      <c r="D1784" s="6" t="s">
        <v>49</v>
      </c>
      <c r="E1784" s="38">
        <v>6119</v>
      </c>
      <c r="F1784" s="38">
        <v>6129.1344020604101</v>
      </c>
      <c r="G1784" s="38">
        <v>6212.3493851286621</v>
      </c>
      <c r="H1784" s="38">
        <v>6396.2337963841455</v>
      </c>
      <c r="I1784" s="38">
        <v>6638.4100836799535</v>
      </c>
      <c r="J1784" s="38">
        <v>6884.1673817059473</v>
      </c>
      <c r="K1784" s="38">
        <v>7090.0618728125801</v>
      </c>
      <c r="L1784" s="38">
        <v>7173.4182598678008</v>
      </c>
      <c r="M1784" s="38">
        <v>7228.2990742654356</v>
      </c>
      <c r="N1784" s="38">
        <v>7120.4222964995406</v>
      </c>
      <c r="O1784" s="38">
        <v>7004.0025997890862</v>
      </c>
      <c r="P1784" s="38">
        <v>6907.4464815934889</v>
      </c>
      <c r="Q1784" s="38">
        <v>6854.5024213385141</v>
      </c>
      <c r="R1784" s="38">
        <v>6864.2191076183008</v>
      </c>
      <c r="S1784" s="38">
        <v>7014.4394836628835</v>
      </c>
      <c r="T1784" s="38">
        <v>7197.9876007359526</v>
      </c>
      <c r="U1784" s="38">
        <v>7376.5936937220977</v>
      </c>
      <c r="V1784" s="38">
        <v>7531.4093641901818</v>
      </c>
      <c r="W1784" s="38">
        <v>7604.6810715864176</v>
      </c>
      <c r="X1784" s="38">
        <v>7536.4841261052115</v>
      </c>
      <c r="Y1784" s="38">
        <v>7463.4826565909425</v>
      </c>
      <c r="Z1784" s="38">
        <v>7373.6537935647193</v>
      </c>
      <c r="AA1784" s="38">
        <v>7272.9353533381318</v>
      </c>
      <c r="AB1784" s="38">
        <v>7231.5066894099218</v>
      </c>
      <c r="AC1784" s="38">
        <v>7290.9211368331617</v>
      </c>
      <c r="AD1784" s="38">
        <v>7399.7769039109098</v>
      </c>
    </row>
    <row r="1785" spans="1:30" x14ac:dyDescent="0.25">
      <c r="A1785" t="s">
        <v>24</v>
      </c>
      <c r="B1785" t="s">
        <v>29</v>
      </c>
      <c r="C1785" s="31" t="s">
        <v>4</v>
      </c>
      <c r="D1785" s="6" t="s">
        <v>50</v>
      </c>
      <c r="E1785" s="38">
        <v>5606</v>
      </c>
      <c r="F1785" s="38">
        <v>5618.1344854455119</v>
      </c>
      <c r="G1785" s="38">
        <v>5701.1116306660479</v>
      </c>
      <c r="H1785" s="38">
        <v>5710.1220148664406</v>
      </c>
      <c r="I1785" s="38">
        <v>5780.501995253896</v>
      </c>
      <c r="J1785" s="38">
        <v>5818.7236806724168</v>
      </c>
      <c r="K1785" s="38">
        <v>5872.5460294920995</v>
      </c>
      <c r="L1785" s="38">
        <v>5984.6335702981141</v>
      </c>
      <c r="M1785" s="38">
        <v>6181.3223202735389</v>
      </c>
      <c r="N1785" s="38">
        <v>6422.9662396110043</v>
      </c>
      <c r="O1785" s="38">
        <v>6666.5856814342351</v>
      </c>
      <c r="P1785" s="38">
        <v>6876.3503548041353</v>
      </c>
      <c r="Q1785" s="38">
        <v>6980.0142380174666</v>
      </c>
      <c r="R1785" s="38">
        <v>7054.4469358527458</v>
      </c>
      <c r="S1785" s="38">
        <v>6981.070141794663</v>
      </c>
      <c r="T1785" s="38">
        <v>6892.7449843910908</v>
      </c>
      <c r="U1785" s="38">
        <v>6818.3968368998485</v>
      </c>
      <c r="V1785" s="38">
        <v>6784.3510209096803</v>
      </c>
      <c r="W1785" s="38">
        <v>6809.5597734275198</v>
      </c>
      <c r="X1785" s="38">
        <v>6962.7952716344362</v>
      </c>
      <c r="Y1785" s="38">
        <v>7155.7704825701967</v>
      </c>
      <c r="Z1785" s="38">
        <v>7343.8597501328795</v>
      </c>
      <c r="AA1785" s="38">
        <v>7503.0490678841443</v>
      </c>
      <c r="AB1785" s="38">
        <v>7586.2892583955163</v>
      </c>
      <c r="AC1785" s="38">
        <v>7540.95059514678</v>
      </c>
      <c r="AD1785" s="38">
        <v>7480.9332280958415</v>
      </c>
    </row>
    <row r="1786" spans="1:30" x14ac:dyDescent="0.25">
      <c r="A1786" t="s">
        <v>24</v>
      </c>
      <c r="B1786" t="s">
        <v>29</v>
      </c>
      <c r="C1786" s="31" t="s">
        <v>4</v>
      </c>
      <c r="D1786" s="6" t="s">
        <v>51</v>
      </c>
      <c r="E1786" s="38">
        <v>3831</v>
      </c>
      <c r="F1786" s="38">
        <v>4180.3829543721076</v>
      </c>
      <c r="G1786" s="38">
        <v>4501.8502939758027</v>
      </c>
      <c r="H1786" s="38">
        <v>4749.9332249881118</v>
      </c>
      <c r="I1786" s="38">
        <v>4962.2311954115103</v>
      </c>
      <c r="J1786" s="38">
        <v>5173.5931949271026</v>
      </c>
      <c r="K1786" s="38">
        <v>5213.4904600384461</v>
      </c>
      <c r="L1786" s="38">
        <v>5310.353506456473</v>
      </c>
      <c r="M1786" s="38">
        <v>5344.8207155540622</v>
      </c>
      <c r="N1786" s="38">
        <v>5429.6934882010119</v>
      </c>
      <c r="O1786" s="38">
        <v>5489.1922996144203</v>
      </c>
      <c r="P1786" s="38">
        <v>5563.273899979401</v>
      </c>
      <c r="Q1786" s="38">
        <v>5687.464794405485</v>
      </c>
      <c r="R1786" s="38">
        <v>5884.5826267478242</v>
      </c>
      <c r="S1786" s="38">
        <v>6119.1882147900178</v>
      </c>
      <c r="T1786" s="38">
        <v>6356.16708246084</v>
      </c>
      <c r="U1786" s="38">
        <v>6563.0337675491928</v>
      </c>
      <c r="V1786" s="38">
        <v>6678.0487912991584</v>
      </c>
      <c r="W1786" s="38">
        <v>6764.9745360022362</v>
      </c>
      <c r="X1786" s="38">
        <v>6718.5160718440748</v>
      </c>
      <c r="Y1786" s="38">
        <v>6655.1228078176491</v>
      </c>
      <c r="Z1786" s="38">
        <v>6602.2462427239607</v>
      </c>
      <c r="AA1786" s="38">
        <v>6586.79811867025</v>
      </c>
      <c r="AB1786" s="38">
        <v>6626.9938176685118</v>
      </c>
      <c r="AC1786" s="38">
        <v>6784.2423742435167</v>
      </c>
      <c r="AD1786" s="38">
        <v>6985.0553561222969</v>
      </c>
    </row>
    <row r="1787" spans="1:30" x14ac:dyDescent="0.25">
      <c r="A1787" t="s">
        <v>24</v>
      </c>
      <c r="B1787" t="s">
        <v>29</v>
      </c>
      <c r="C1787" s="31" t="s">
        <v>4</v>
      </c>
      <c r="D1787" s="6" t="s">
        <v>52</v>
      </c>
      <c r="E1787" s="38">
        <v>2648</v>
      </c>
      <c r="F1787" s="38">
        <v>2754.174362909735</v>
      </c>
      <c r="G1787" s="38">
        <v>2837.2854979664921</v>
      </c>
      <c r="H1787" s="38">
        <v>2979.2185355202496</v>
      </c>
      <c r="I1787" s="38">
        <v>3151.3135103084178</v>
      </c>
      <c r="J1787" s="38">
        <v>3315.5045328449314</v>
      </c>
      <c r="K1787" s="38">
        <v>3638.423524472475</v>
      </c>
      <c r="L1787" s="38">
        <v>3929.6528004132897</v>
      </c>
      <c r="M1787" s="38">
        <v>4156.3028389184574</v>
      </c>
      <c r="N1787" s="38">
        <v>4351.5210561204276</v>
      </c>
      <c r="O1787" s="38">
        <v>4544.8378304002135</v>
      </c>
      <c r="P1787" s="38">
        <v>4597.2663994604436</v>
      </c>
      <c r="Q1787" s="38">
        <v>4697.8933931794381</v>
      </c>
      <c r="R1787" s="38">
        <v>4745.9274394513086</v>
      </c>
      <c r="S1787" s="38">
        <v>4837.508260644765</v>
      </c>
      <c r="T1787" s="38">
        <v>4910.7290505167412</v>
      </c>
      <c r="U1787" s="38">
        <v>4997.4313488771131</v>
      </c>
      <c r="V1787" s="38">
        <v>5128.420087851995</v>
      </c>
      <c r="W1787" s="38">
        <v>5319.0355357845001</v>
      </c>
      <c r="X1787" s="38">
        <v>5543.0790042185863</v>
      </c>
      <c r="Y1787" s="38">
        <v>5769.3380149260438</v>
      </c>
      <c r="Z1787" s="38">
        <v>5968.8508001456066</v>
      </c>
      <c r="AA1787" s="38">
        <v>6090.5495951039775</v>
      </c>
      <c r="AB1787" s="38">
        <v>6185.7491113816286</v>
      </c>
      <c r="AC1787" s="38">
        <v>6165.0810167277514</v>
      </c>
      <c r="AD1787" s="38">
        <v>6128.4034417695821</v>
      </c>
    </row>
    <row r="1788" spans="1:30" x14ac:dyDescent="0.25">
      <c r="A1788" t="s">
        <v>24</v>
      </c>
      <c r="B1788" t="s">
        <v>29</v>
      </c>
      <c r="C1788" s="31" t="s">
        <v>4</v>
      </c>
      <c r="D1788" s="6" t="s">
        <v>53</v>
      </c>
      <c r="E1788" s="38">
        <v>1582</v>
      </c>
      <c r="F1788" s="38">
        <v>1656.5019307597902</v>
      </c>
      <c r="G1788" s="38">
        <v>1758.0994034872779</v>
      </c>
      <c r="H1788" s="38">
        <v>1859.5305309187363</v>
      </c>
      <c r="I1788" s="38">
        <v>1924.6466931856141</v>
      </c>
      <c r="J1788" s="38">
        <v>2019.6398090039697</v>
      </c>
      <c r="K1788" s="38">
        <v>2118.4363253764077</v>
      </c>
      <c r="L1788" s="38">
        <v>2197.5726314682724</v>
      </c>
      <c r="M1788" s="38">
        <v>2322.4922842984711</v>
      </c>
      <c r="N1788" s="38">
        <v>2470.2204329308279</v>
      </c>
      <c r="O1788" s="38">
        <v>2613.9724689185241</v>
      </c>
      <c r="P1788" s="38">
        <v>2884.3802629743755</v>
      </c>
      <c r="Q1788" s="38">
        <v>3124.6138394389191</v>
      </c>
      <c r="R1788" s="38">
        <v>3313.0964985114183</v>
      </c>
      <c r="S1788" s="38">
        <v>3477.3097660486592</v>
      </c>
      <c r="T1788" s="38">
        <v>3640.7843158395617</v>
      </c>
      <c r="U1788" s="38">
        <v>3700.7390273944861</v>
      </c>
      <c r="V1788" s="38">
        <v>3798.3244183604793</v>
      </c>
      <c r="W1788" s="38">
        <v>3853.2487135729848</v>
      </c>
      <c r="X1788" s="38">
        <v>3945.0590333388282</v>
      </c>
      <c r="Y1788" s="38">
        <v>4026.0817165457011</v>
      </c>
      <c r="Z1788" s="38">
        <v>4119.388021856972</v>
      </c>
      <c r="AA1788" s="38">
        <v>4250.3279973885674</v>
      </c>
      <c r="AB1788" s="38">
        <v>4425.0651990517745</v>
      </c>
      <c r="AC1788" s="38">
        <v>4628.7592324254692</v>
      </c>
      <c r="AD1788" s="38">
        <v>4834.3311567432693</v>
      </c>
    </row>
    <row r="1789" spans="1:30" x14ac:dyDescent="0.25">
      <c r="A1789" t="s">
        <v>24</v>
      </c>
      <c r="B1789" t="s">
        <v>29</v>
      </c>
      <c r="C1789" s="31" t="s">
        <v>4</v>
      </c>
      <c r="D1789" s="6" t="s">
        <v>1</v>
      </c>
      <c r="E1789" s="38">
        <v>1281</v>
      </c>
      <c r="F1789" s="38">
        <v>1312.3574462371416</v>
      </c>
      <c r="G1789" s="38">
        <v>1344.2644865443506</v>
      </c>
      <c r="H1789" s="38">
        <v>1367.960836955539</v>
      </c>
      <c r="I1789" s="38">
        <v>1434.3792091737816</v>
      </c>
      <c r="J1789" s="38">
        <v>1505.7051216464554</v>
      </c>
      <c r="K1789" s="38">
        <v>1579.4853060003295</v>
      </c>
      <c r="L1789" s="38">
        <v>1665.3279146400205</v>
      </c>
      <c r="M1789" s="38">
        <v>1746.6853522897729</v>
      </c>
      <c r="N1789" s="38">
        <v>1832.7887534727126</v>
      </c>
      <c r="O1789" s="38">
        <v>1941.1811274433192</v>
      </c>
      <c r="P1789" s="38">
        <v>2053.532097105815</v>
      </c>
      <c r="Q1789" s="38">
        <v>2158.9591070953893</v>
      </c>
      <c r="R1789" s="38">
        <v>2293.3102611213812</v>
      </c>
      <c r="S1789" s="38">
        <v>2445.9316214775026</v>
      </c>
      <c r="T1789" s="38">
        <v>2610.5533897506762</v>
      </c>
      <c r="U1789" s="38">
        <v>2866.878923255566</v>
      </c>
      <c r="V1789" s="38">
        <v>3091.7793276237994</v>
      </c>
      <c r="W1789" s="38">
        <v>3295.3911055321837</v>
      </c>
      <c r="X1789" s="38">
        <v>3494.0571322240726</v>
      </c>
      <c r="Y1789" s="38">
        <v>3701.0273894465022</v>
      </c>
      <c r="Z1789" s="38">
        <v>3899.4189647191265</v>
      </c>
      <c r="AA1789" s="38">
        <v>4102.3350829069868</v>
      </c>
      <c r="AB1789" s="38">
        <v>4259.4160490342956</v>
      </c>
      <c r="AC1789" s="38">
        <v>4438.6518363917949</v>
      </c>
      <c r="AD1789" s="38">
        <v>4618.917940262997</v>
      </c>
    </row>
    <row r="1790" spans="1:30" x14ac:dyDescent="0.25">
      <c r="A1790" t="s">
        <v>24</v>
      </c>
      <c r="B1790" t="s">
        <v>29</v>
      </c>
      <c r="C1790" s="31" t="s">
        <v>4</v>
      </c>
      <c r="D1790" s="6" t="s">
        <v>0</v>
      </c>
      <c r="E1790" s="38">
        <v>118030</v>
      </c>
      <c r="F1790" s="38">
        <v>118645.18123012286</v>
      </c>
      <c r="G1790" s="38">
        <v>119549.27204960666</v>
      </c>
      <c r="H1790" s="38">
        <v>120736.78718498201</v>
      </c>
      <c r="I1790" s="38">
        <v>122225.25877296881</v>
      </c>
      <c r="J1790" s="38">
        <v>123979.42206995191</v>
      </c>
      <c r="K1790" s="38">
        <v>125871.98272561781</v>
      </c>
      <c r="L1790" s="38">
        <v>127871.907051829</v>
      </c>
      <c r="M1790" s="38">
        <v>129978.98824630737</v>
      </c>
      <c r="N1790" s="38">
        <v>132191.97720387572</v>
      </c>
      <c r="O1790" s="38">
        <v>134510.15327038977</v>
      </c>
      <c r="P1790" s="38">
        <v>136903.83929946355</v>
      </c>
      <c r="Q1790" s="38">
        <v>139328.94551477014</v>
      </c>
      <c r="R1790" s="38">
        <v>141784.14145960822</v>
      </c>
      <c r="S1790" s="38">
        <v>144266.14659577559</v>
      </c>
      <c r="T1790" s="38">
        <v>146771.24049538237</v>
      </c>
      <c r="U1790" s="38">
        <v>149298.32867476851</v>
      </c>
      <c r="V1790" s="38">
        <v>151845.28151403563</v>
      </c>
      <c r="W1790" s="38">
        <v>154411.25199718436</v>
      </c>
      <c r="X1790" s="38">
        <v>156999.21561470418</v>
      </c>
      <c r="Y1790" s="38">
        <v>159609.40658046433</v>
      </c>
      <c r="Z1790" s="38">
        <v>162241.10563849175</v>
      </c>
      <c r="AA1790" s="38">
        <v>164894.24673156472</v>
      </c>
      <c r="AB1790" s="38">
        <v>167570.15963469539</v>
      </c>
      <c r="AC1790" s="38">
        <v>170269.60664818337</v>
      </c>
      <c r="AD1790" s="38">
        <v>172995.96547881019</v>
      </c>
    </row>
    <row r="1791" spans="1:30" x14ac:dyDescent="0.25">
      <c r="A1791" t="s">
        <v>24</v>
      </c>
      <c r="B1791" t="s">
        <v>29</v>
      </c>
      <c r="C1791" s="31" t="s">
        <v>5</v>
      </c>
      <c r="D1791" s="6" t="s">
        <v>37</v>
      </c>
      <c r="E1791" s="38">
        <v>7622</v>
      </c>
      <c r="F1791" s="38">
        <v>7674.6984267306052</v>
      </c>
      <c r="G1791" s="38">
        <v>7827.830609564031</v>
      </c>
      <c r="H1791" s="38">
        <v>8006.5666163347814</v>
      </c>
      <c r="I1791" s="38">
        <v>8262.8252805746397</v>
      </c>
      <c r="J1791" s="38">
        <v>8583.9991512244378</v>
      </c>
      <c r="K1791" s="38">
        <v>8872.0383711029408</v>
      </c>
      <c r="L1791" s="38">
        <v>9147.5702617250172</v>
      </c>
      <c r="M1791" s="38">
        <v>9405.7512845985839</v>
      </c>
      <c r="N1791" s="38">
        <v>9645.0496533087826</v>
      </c>
      <c r="O1791" s="38">
        <v>9864.6091544624669</v>
      </c>
      <c r="P1791" s="38">
        <v>10062.18518118857</v>
      </c>
      <c r="Q1791" s="38">
        <v>10257.662376804872</v>
      </c>
      <c r="R1791" s="38">
        <v>10450.74715271073</v>
      </c>
      <c r="S1791" s="38">
        <v>10640.99588550815</v>
      </c>
      <c r="T1791" s="38">
        <v>10828.015397944131</v>
      </c>
      <c r="U1791" s="38">
        <v>11010.880098035512</v>
      </c>
      <c r="V1791" s="38">
        <v>11189.606216502772</v>
      </c>
      <c r="W1791" s="38">
        <v>11364.712086138381</v>
      </c>
      <c r="X1791" s="38">
        <v>11536.890521656584</v>
      </c>
      <c r="Y1791" s="38">
        <v>11707.171229634796</v>
      </c>
      <c r="Z1791" s="38">
        <v>11876.679299014009</v>
      </c>
      <c r="AA1791" s="38">
        <v>12046.669834647164</v>
      </c>
      <c r="AB1791" s="38">
        <v>12218.261877409403</v>
      </c>
      <c r="AC1791" s="38">
        <v>12392.348687699845</v>
      </c>
      <c r="AD1791" s="38">
        <v>12569.646286264709</v>
      </c>
    </row>
    <row r="1792" spans="1:30" x14ac:dyDescent="0.25">
      <c r="A1792" t="s">
        <v>24</v>
      </c>
      <c r="B1792" t="s">
        <v>29</v>
      </c>
      <c r="C1792" s="31" t="s">
        <v>5</v>
      </c>
      <c r="D1792" s="6" t="s">
        <v>38</v>
      </c>
      <c r="E1792" s="38">
        <v>7999</v>
      </c>
      <c r="F1792" s="38">
        <v>8006.6180935226939</v>
      </c>
      <c r="G1792" s="38">
        <v>7928.2478483890436</v>
      </c>
      <c r="H1792" s="38">
        <v>7976.5748767240111</v>
      </c>
      <c r="I1792" s="38">
        <v>7956.5027276089086</v>
      </c>
      <c r="J1792" s="38">
        <v>7954.7713168389437</v>
      </c>
      <c r="K1792" s="38">
        <v>8062.9028248782361</v>
      </c>
      <c r="L1792" s="38">
        <v>8252.0492953282355</v>
      </c>
      <c r="M1792" s="38">
        <v>8469.7995308626032</v>
      </c>
      <c r="N1792" s="38">
        <v>8747.0324493408789</v>
      </c>
      <c r="O1792" s="38">
        <v>9072.1909691283599</v>
      </c>
      <c r="P1792" s="38">
        <v>9376.3870536890172</v>
      </c>
      <c r="Q1792" s="38">
        <v>9662.9354264276426</v>
      </c>
      <c r="R1792" s="38">
        <v>9927.7865230402494</v>
      </c>
      <c r="S1792" s="38">
        <v>10169.177123073467</v>
      </c>
      <c r="T1792" s="38">
        <v>10385.986553054185</v>
      </c>
      <c r="U1792" s="38">
        <v>10577.932608892508</v>
      </c>
      <c r="V1792" s="38">
        <v>10767.797305615994</v>
      </c>
      <c r="W1792" s="38">
        <v>10954.979248072832</v>
      </c>
      <c r="X1792" s="38">
        <v>11138.855386674441</v>
      </c>
      <c r="Y1792" s="38">
        <v>11318.926519559913</v>
      </c>
      <c r="Z1792" s="38">
        <v>11494.405507593525</v>
      </c>
      <c r="AA1792" s="38">
        <v>11665.489464458955</v>
      </c>
      <c r="AB1792" s="38">
        <v>11832.989827779322</v>
      </c>
      <c r="AC1792" s="38">
        <v>11998.027303450639</v>
      </c>
      <c r="AD1792" s="38">
        <v>12162.006793338935</v>
      </c>
    </row>
    <row r="1793" spans="1:30" x14ac:dyDescent="0.25">
      <c r="A1793" t="s">
        <v>24</v>
      </c>
      <c r="B1793" t="s">
        <v>29</v>
      </c>
      <c r="C1793" s="31" t="s">
        <v>5</v>
      </c>
      <c r="D1793" s="6" t="s">
        <v>39</v>
      </c>
      <c r="E1793" s="38">
        <v>7600</v>
      </c>
      <c r="F1793" s="38">
        <v>7717.4456661259883</v>
      </c>
      <c r="G1793" s="38">
        <v>7839.9721556543445</v>
      </c>
      <c r="H1793" s="38">
        <v>7982.1327964055199</v>
      </c>
      <c r="I1793" s="38">
        <v>8141.4070588249442</v>
      </c>
      <c r="J1793" s="38">
        <v>8290.7709583979995</v>
      </c>
      <c r="K1793" s="38">
        <v>8362.1591525072308</v>
      </c>
      <c r="L1793" s="38">
        <v>8356.6194827139279</v>
      </c>
      <c r="M1793" s="38">
        <v>8437.6065886813576</v>
      </c>
      <c r="N1793" s="38">
        <v>8452.2795251343869</v>
      </c>
      <c r="O1793" s="38">
        <v>8480.9730758171518</v>
      </c>
      <c r="P1793" s="38">
        <v>8598.4715887142811</v>
      </c>
      <c r="Q1793" s="38">
        <v>8785.872658866374</v>
      </c>
      <c r="R1793" s="38">
        <v>9008.5963694227739</v>
      </c>
      <c r="S1793" s="38">
        <v>9285.2186269938393</v>
      </c>
      <c r="T1793" s="38">
        <v>9604.5167073168868</v>
      </c>
      <c r="U1793" s="38">
        <v>9910.7190360882469</v>
      </c>
      <c r="V1793" s="38">
        <v>10198.540784018251</v>
      </c>
      <c r="W1793" s="38">
        <v>10464.012065982797</v>
      </c>
      <c r="X1793" s="38">
        <v>10705.181793161733</v>
      </c>
      <c r="Y1793" s="38">
        <v>10920.696138476504</v>
      </c>
      <c r="Z1793" s="38">
        <v>11109.692346880103</v>
      </c>
      <c r="AA1793" s="38">
        <v>11295.691550903135</v>
      </c>
      <c r="AB1793" s="38">
        <v>11478.297043679408</v>
      </c>
      <c r="AC1793" s="38">
        <v>11657.250289840016</v>
      </c>
      <c r="AD1793" s="38">
        <v>11832.483822137176</v>
      </c>
    </row>
    <row r="1794" spans="1:30" x14ac:dyDescent="0.25">
      <c r="A1794" t="s">
        <v>24</v>
      </c>
      <c r="B1794" t="s">
        <v>29</v>
      </c>
      <c r="C1794" s="31" t="s">
        <v>5</v>
      </c>
      <c r="D1794" s="6" t="s">
        <v>40</v>
      </c>
      <c r="E1794" s="38">
        <v>8019</v>
      </c>
      <c r="F1794" s="38">
        <v>8059.9292473543346</v>
      </c>
      <c r="G1794" s="38">
        <v>8170.7837893045307</v>
      </c>
      <c r="H1794" s="38">
        <v>8226.4075917189984</v>
      </c>
      <c r="I1794" s="38">
        <v>8286.755631174663</v>
      </c>
      <c r="J1794" s="38">
        <v>8390.0525753221882</v>
      </c>
      <c r="K1794" s="38">
        <v>8573.8150250776907</v>
      </c>
      <c r="L1794" s="38">
        <v>8776.3356329741473</v>
      </c>
      <c r="M1794" s="38">
        <v>8980.4879182379518</v>
      </c>
      <c r="N1794" s="38">
        <v>9200.2520151595745</v>
      </c>
      <c r="O1794" s="38">
        <v>9378.2851493437502</v>
      </c>
      <c r="P1794" s="38">
        <v>9481.186757378533</v>
      </c>
      <c r="Q1794" s="38">
        <v>9513.7361438352691</v>
      </c>
      <c r="R1794" s="38">
        <v>9601.6463551054385</v>
      </c>
      <c r="S1794" s="38">
        <v>9630.3225673937468</v>
      </c>
      <c r="T1794" s="38">
        <v>9677.7350889555819</v>
      </c>
      <c r="U1794" s="38">
        <v>9800.0713790706523</v>
      </c>
      <c r="V1794" s="38">
        <v>9983.1604763756568</v>
      </c>
      <c r="W1794" s="38">
        <v>10216.95792169798</v>
      </c>
      <c r="X1794" s="38">
        <v>10505.197134172975</v>
      </c>
      <c r="Y1794" s="38">
        <v>10834.173260057316</v>
      </c>
      <c r="Z1794" s="38">
        <v>11160.136613078223</v>
      </c>
      <c r="AA1794" s="38">
        <v>11465.732721863644</v>
      </c>
      <c r="AB1794" s="38">
        <v>11747.358760535899</v>
      </c>
      <c r="AC1794" s="38">
        <v>12003.176542051284</v>
      </c>
      <c r="AD1794" s="38">
        <v>12230.759788672545</v>
      </c>
    </row>
    <row r="1795" spans="1:30" x14ac:dyDescent="0.25">
      <c r="A1795" t="s">
        <v>24</v>
      </c>
      <c r="B1795" t="s">
        <v>29</v>
      </c>
      <c r="C1795" s="31" t="s">
        <v>5</v>
      </c>
      <c r="D1795" s="6" t="s">
        <v>41</v>
      </c>
      <c r="E1795" s="38">
        <v>9103</v>
      </c>
      <c r="F1795" s="38">
        <v>9204.785577401175</v>
      </c>
      <c r="G1795" s="38">
        <v>9292.7583517010044</v>
      </c>
      <c r="H1795" s="38">
        <v>9349.8201049321324</v>
      </c>
      <c r="I1795" s="38">
        <v>9444.0245668318039</v>
      </c>
      <c r="J1795" s="38">
        <v>9602.884915939685</v>
      </c>
      <c r="K1795" s="38">
        <v>9729.9223522936518</v>
      </c>
      <c r="L1795" s="38">
        <v>9890.8411355580083</v>
      </c>
      <c r="M1795" s="38">
        <v>10006.824960063754</v>
      </c>
      <c r="N1795" s="38">
        <v>10134.648170745904</v>
      </c>
      <c r="O1795" s="38">
        <v>10320.447472113687</v>
      </c>
      <c r="P1795" s="38">
        <v>10591.590812241147</v>
      </c>
      <c r="Q1795" s="38">
        <v>10882.690681667325</v>
      </c>
      <c r="R1795" s="38">
        <v>11138.675364770654</v>
      </c>
      <c r="S1795" s="38">
        <v>11400.411928212503</v>
      </c>
      <c r="T1795" s="38">
        <v>11592.404478871493</v>
      </c>
      <c r="U1795" s="38">
        <v>11714.533885226836</v>
      </c>
      <c r="V1795" s="38">
        <v>11787.967432088379</v>
      </c>
      <c r="W1795" s="38">
        <v>11883.112933385311</v>
      </c>
      <c r="X1795" s="38">
        <v>11935.242092136257</v>
      </c>
      <c r="Y1795" s="38">
        <v>12011.786175183128</v>
      </c>
      <c r="Z1795" s="38">
        <v>12151.75354143886</v>
      </c>
      <c r="AA1795" s="38">
        <v>12345.699066810213</v>
      </c>
      <c r="AB1795" s="38">
        <v>12603.132476140845</v>
      </c>
      <c r="AC1795" s="38">
        <v>12912.717117127722</v>
      </c>
      <c r="AD1795" s="38">
        <v>13255.429086627664</v>
      </c>
    </row>
    <row r="1796" spans="1:30" x14ac:dyDescent="0.25">
      <c r="A1796" t="s">
        <v>24</v>
      </c>
      <c r="B1796" t="s">
        <v>29</v>
      </c>
      <c r="C1796" s="31" t="s">
        <v>5</v>
      </c>
      <c r="D1796" s="2" t="s">
        <v>42</v>
      </c>
      <c r="E1796" s="38">
        <v>8500</v>
      </c>
      <c r="F1796" s="38">
        <v>8647.8340253468268</v>
      </c>
      <c r="G1796" s="38">
        <v>8790.6280535688602</v>
      </c>
      <c r="H1796" s="38">
        <v>8984.3649556228447</v>
      </c>
      <c r="I1796" s="38">
        <v>9253.9350531121199</v>
      </c>
      <c r="J1796" s="38">
        <v>9405.2488807652462</v>
      </c>
      <c r="K1796" s="38">
        <v>9594.9327471767028</v>
      </c>
      <c r="L1796" s="38">
        <v>9757.2879677101992</v>
      </c>
      <c r="M1796" s="38">
        <v>9892.2240802684028</v>
      </c>
      <c r="N1796" s="38">
        <v>10034.070143399147</v>
      </c>
      <c r="O1796" s="38">
        <v>10212.034296993646</v>
      </c>
      <c r="P1796" s="38">
        <v>10363.064532320439</v>
      </c>
      <c r="Q1796" s="38">
        <v>10525.095359201197</v>
      </c>
      <c r="R1796" s="38">
        <v>10666.521963127134</v>
      </c>
      <c r="S1796" s="38">
        <v>10809.536565494125</v>
      </c>
      <c r="T1796" s="38">
        <v>11000.476310485574</v>
      </c>
      <c r="U1796" s="38">
        <v>11255.344502021171</v>
      </c>
      <c r="V1796" s="38">
        <v>11524.410902427731</v>
      </c>
      <c r="W1796" s="38">
        <v>11764.40922977083</v>
      </c>
      <c r="X1796" s="38">
        <v>12007.689056461408</v>
      </c>
      <c r="Y1796" s="38">
        <v>12183.61110498663</v>
      </c>
      <c r="Z1796" s="38">
        <v>12306.018219490925</v>
      </c>
      <c r="AA1796" s="38">
        <v>12399.150111523291</v>
      </c>
      <c r="AB1796" s="38">
        <v>12492.313268907985</v>
      </c>
      <c r="AC1796" s="38">
        <v>12555.017844058097</v>
      </c>
      <c r="AD1796" s="38">
        <v>12645.795722240393</v>
      </c>
    </row>
    <row r="1797" spans="1:30" x14ac:dyDescent="0.25">
      <c r="A1797" t="s">
        <v>24</v>
      </c>
      <c r="B1797" t="s">
        <v>29</v>
      </c>
      <c r="C1797" s="31" t="s">
        <v>5</v>
      </c>
      <c r="D1797" s="4" t="s">
        <v>43</v>
      </c>
      <c r="E1797" s="38">
        <v>8253</v>
      </c>
      <c r="F1797" s="38">
        <v>8286.5201449963279</v>
      </c>
      <c r="G1797" s="38">
        <v>8356.9386429698316</v>
      </c>
      <c r="H1797" s="38">
        <v>8404.9113749283424</v>
      </c>
      <c r="I1797" s="38">
        <v>8542.1944274012767</v>
      </c>
      <c r="J1797" s="38">
        <v>8787.2199186204052</v>
      </c>
      <c r="K1797" s="38">
        <v>9035.4029101711712</v>
      </c>
      <c r="L1797" s="38">
        <v>9265.0613241335086</v>
      </c>
      <c r="M1797" s="38">
        <v>9503.6373656087671</v>
      </c>
      <c r="N1797" s="38">
        <v>9764.4319579664134</v>
      </c>
      <c r="O1797" s="38">
        <v>9940.8742068973024</v>
      </c>
      <c r="P1797" s="38">
        <v>10136.70898897259</v>
      </c>
      <c r="Q1797" s="38">
        <v>10302.345091357916</v>
      </c>
      <c r="R1797" s="38">
        <v>10443.982667868795</v>
      </c>
      <c r="S1797" s="38">
        <v>10577.967903763409</v>
      </c>
      <c r="T1797" s="38">
        <v>10734.741251354133</v>
      </c>
      <c r="U1797" s="38">
        <v>10863.946848065032</v>
      </c>
      <c r="V1797" s="38">
        <v>11002.197756556214</v>
      </c>
      <c r="W1797" s="38">
        <v>11136.73408326262</v>
      </c>
      <c r="X1797" s="38">
        <v>11270.678960460598</v>
      </c>
      <c r="Y1797" s="38">
        <v>11449.079803432367</v>
      </c>
      <c r="Z1797" s="38">
        <v>11681.873887969537</v>
      </c>
      <c r="AA1797" s="38">
        <v>11926.126837808679</v>
      </c>
      <c r="AB1797" s="38">
        <v>12149.400310343541</v>
      </c>
      <c r="AC1797" s="38">
        <v>12373.559516091154</v>
      </c>
      <c r="AD1797" s="38">
        <v>12537.939196501391</v>
      </c>
    </row>
    <row r="1798" spans="1:30" x14ac:dyDescent="0.25">
      <c r="A1798" t="s">
        <v>24</v>
      </c>
      <c r="B1798" t="s">
        <v>29</v>
      </c>
      <c r="C1798" s="31" t="s">
        <v>5</v>
      </c>
      <c r="D1798" s="2" t="s">
        <v>44</v>
      </c>
      <c r="E1798" s="38">
        <v>7477</v>
      </c>
      <c r="F1798" s="38">
        <v>7568.0704208517382</v>
      </c>
      <c r="G1798" s="38">
        <v>7756.8574499326805</v>
      </c>
      <c r="H1798" s="38">
        <v>8009.0132638744954</v>
      </c>
      <c r="I1798" s="38">
        <v>8222.6818825028804</v>
      </c>
      <c r="J1798" s="38">
        <v>8394.1281575183275</v>
      </c>
      <c r="K1798" s="38">
        <v>8543.8587023862183</v>
      </c>
      <c r="L1798" s="38">
        <v>8698.8441447176392</v>
      </c>
      <c r="M1798" s="38">
        <v>8831.6645333266679</v>
      </c>
      <c r="N1798" s="38">
        <v>9025.5216985921907</v>
      </c>
      <c r="O1798" s="38">
        <v>9275.416418952891</v>
      </c>
      <c r="P1798" s="38">
        <v>9533.2858691829897</v>
      </c>
      <c r="Q1798" s="38">
        <v>9769.5847564806591</v>
      </c>
      <c r="R1798" s="38">
        <v>10001.204036407747</v>
      </c>
      <c r="S1798" s="38">
        <v>10235.215318025786</v>
      </c>
      <c r="T1798" s="38">
        <v>10401.409378847262</v>
      </c>
      <c r="U1798" s="38">
        <v>10576.121083476799</v>
      </c>
      <c r="V1798" s="38">
        <v>10723.905769393574</v>
      </c>
      <c r="W1798" s="38">
        <v>10853.81875643521</v>
      </c>
      <c r="X1798" s="38">
        <v>10975.13607398048</v>
      </c>
      <c r="Y1798" s="38">
        <v>11116.912674742669</v>
      </c>
      <c r="Z1798" s="38">
        <v>11234.951009875958</v>
      </c>
      <c r="AA1798" s="38">
        <v>11360.462740781717</v>
      </c>
      <c r="AB1798" s="38">
        <v>11488.016215310208</v>
      </c>
      <c r="AC1798" s="38">
        <v>11614.816269085761</v>
      </c>
      <c r="AD1798" s="38">
        <v>11784.075919487823</v>
      </c>
    </row>
    <row r="1799" spans="1:30" x14ac:dyDescent="0.25">
      <c r="A1799" t="s">
        <v>24</v>
      </c>
      <c r="B1799" t="s">
        <v>29</v>
      </c>
      <c r="C1799" s="31" t="s">
        <v>5</v>
      </c>
      <c r="D1799" s="2" t="s">
        <v>45</v>
      </c>
      <c r="E1799" s="38">
        <v>7841</v>
      </c>
      <c r="F1799" s="38">
        <v>7651.2909876064368</v>
      </c>
      <c r="G1799" s="38">
        <v>7422.1031597826823</v>
      </c>
      <c r="H1799" s="38">
        <v>7384.8842349039587</v>
      </c>
      <c r="I1799" s="38">
        <v>7483.3546860534825</v>
      </c>
      <c r="J1799" s="38">
        <v>7593.9285692249114</v>
      </c>
      <c r="K1799" s="38">
        <v>7761.4112932406042</v>
      </c>
      <c r="L1799" s="38">
        <v>8012.7310201843748</v>
      </c>
      <c r="M1799" s="38">
        <v>8304.6464529977948</v>
      </c>
      <c r="N1799" s="38">
        <v>8561.9534067130044</v>
      </c>
      <c r="O1799" s="38">
        <v>8774.4470031170131</v>
      </c>
      <c r="P1799" s="38">
        <v>8959.0848731269216</v>
      </c>
      <c r="Q1799" s="38">
        <v>9135.2118507352261</v>
      </c>
      <c r="R1799" s="38">
        <v>9292.6003560347599</v>
      </c>
      <c r="S1799" s="38">
        <v>9499.9982200025406</v>
      </c>
      <c r="T1799" s="38">
        <v>9739.971482556879</v>
      </c>
      <c r="U1799" s="38">
        <v>9987.5688831416901</v>
      </c>
      <c r="V1799" s="38">
        <v>10215.519463223425</v>
      </c>
      <c r="W1799" s="38">
        <v>10434.934786479898</v>
      </c>
      <c r="X1799" s="38">
        <v>10649.267829775603</v>
      </c>
      <c r="Y1799" s="38">
        <v>10807.887538387356</v>
      </c>
      <c r="Z1799" s="38">
        <v>10971.461962157617</v>
      </c>
      <c r="AA1799" s="38">
        <v>11108.67347736097</v>
      </c>
      <c r="AB1799" s="38">
        <v>11230.585160565897</v>
      </c>
      <c r="AC1799" s="38">
        <v>11343.783638114224</v>
      </c>
      <c r="AD1799" s="38">
        <v>11475.978297168516</v>
      </c>
    </row>
    <row r="1800" spans="1:30" x14ac:dyDescent="0.25">
      <c r="A1800" t="s">
        <v>24</v>
      </c>
      <c r="B1800" t="s">
        <v>29</v>
      </c>
      <c r="C1800" s="31" t="s">
        <v>5</v>
      </c>
      <c r="D1800" s="2" t="s">
        <v>46</v>
      </c>
      <c r="E1800" s="38">
        <v>7912</v>
      </c>
      <c r="F1800" s="38">
        <v>8008.6427470499802</v>
      </c>
      <c r="G1800" s="38">
        <v>8190.2421768308568</v>
      </c>
      <c r="H1800" s="38">
        <v>8127.5833023971345</v>
      </c>
      <c r="I1800" s="38">
        <v>8015.1056105728321</v>
      </c>
      <c r="J1800" s="38">
        <v>7826.4067634738985</v>
      </c>
      <c r="K1800" s="38">
        <v>7692.5503626131822</v>
      </c>
      <c r="L1800" s="38">
        <v>7535.7262590200753</v>
      </c>
      <c r="M1800" s="38">
        <v>7537.2939504461419</v>
      </c>
      <c r="N1800" s="38">
        <v>7658.704476854653</v>
      </c>
      <c r="O1800" s="38">
        <v>7797.2075491754531</v>
      </c>
      <c r="P1800" s="38">
        <v>7990.499543757086</v>
      </c>
      <c r="Q1800" s="38">
        <v>8259.441656336945</v>
      </c>
      <c r="R1800" s="38">
        <v>8558.3366597039821</v>
      </c>
      <c r="S1800" s="38">
        <v>8826.9299449190912</v>
      </c>
      <c r="T1800" s="38">
        <v>9052.2525522615761</v>
      </c>
      <c r="U1800" s="38">
        <v>9246.1486282172737</v>
      </c>
      <c r="V1800" s="38">
        <v>9426.3799206792864</v>
      </c>
      <c r="W1800" s="38">
        <v>9592.8141163723722</v>
      </c>
      <c r="X1800" s="38">
        <v>9803.7966290563181</v>
      </c>
      <c r="Y1800" s="38">
        <v>10035.792556532762</v>
      </c>
      <c r="Z1800" s="38">
        <v>10275.52551381631</v>
      </c>
      <c r="AA1800" s="38">
        <v>10496.780150602941</v>
      </c>
      <c r="AB1800" s="38">
        <v>10707.008047088742</v>
      </c>
      <c r="AC1800" s="38">
        <v>10907.278527079623</v>
      </c>
      <c r="AD1800" s="38">
        <v>11059.868831137377</v>
      </c>
    </row>
    <row r="1801" spans="1:30" x14ac:dyDescent="0.25">
      <c r="A1801" t="s">
        <v>24</v>
      </c>
      <c r="B1801" t="s">
        <v>29</v>
      </c>
      <c r="C1801" s="31" t="s">
        <v>5</v>
      </c>
      <c r="D1801" s="2" t="s">
        <v>47</v>
      </c>
      <c r="E1801" s="38">
        <v>7569</v>
      </c>
      <c r="F1801" s="38">
        <v>7512.1926317926118</v>
      </c>
      <c r="G1801" s="38">
        <v>7442.8616543803992</v>
      </c>
      <c r="H1801" s="38">
        <v>7509.6494895338792</v>
      </c>
      <c r="I1801" s="38">
        <v>7604.803620461752</v>
      </c>
      <c r="J1801" s="38">
        <v>7852.057452460409</v>
      </c>
      <c r="K1801" s="38">
        <v>8001.3815327507364</v>
      </c>
      <c r="L1801" s="38">
        <v>8202.1368290828523</v>
      </c>
      <c r="M1801" s="38">
        <v>8185.2237774124751</v>
      </c>
      <c r="N1801" s="38">
        <v>8110.1408499441113</v>
      </c>
      <c r="O1801" s="38">
        <v>7948.9876794939573</v>
      </c>
      <c r="P1801" s="38">
        <v>7833.7743835147148</v>
      </c>
      <c r="Q1801" s="38">
        <v>7709.2175036102681</v>
      </c>
      <c r="R1801" s="38">
        <v>7723.1309447402127</v>
      </c>
      <c r="S1801" s="38">
        <v>7849.3008838335045</v>
      </c>
      <c r="T1801" s="38">
        <v>7998.9154534494655</v>
      </c>
      <c r="U1801" s="38">
        <v>8201.5936571389666</v>
      </c>
      <c r="V1801" s="38">
        <v>8476.5245893348074</v>
      </c>
      <c r="W1801" s="38">
        <v>8776.2938409248618</v>
      </c>
      <c r="X1801" s="38">
        <v>9050.1177848341067</v>
      </c>
      <c r="Y1801" s="38">
        <v>9283.6687258052661</v>
      </c>
      <c r="Z1801" s="38">
        <v>9484.4002414091028</v>
      </c>
      <c r="AA1801" s="38">
        <v>9667.3544715647186</v>
      </c>
      <c r="AB1801" s="38">
        <v>9839.7650072612869</v>
      </c>
      <c r="AC1801" s="38">
        <v>10052.738285297874</v>
      </c>
      <c r="AD1801" s="38">
        <v>10279.301190829901</v>
      </c>
    </row>
    <row r="1802" spans="1:30" x14ac:dyDescent="0.25">
      <c r="A1802" t="s">
        <v>24</v>
      </c>
      <c r="B1802" t="s">
        <v>29</v>
      </c>
      <c r="C1802" s="31" t="s">
        <v>5</v>
      </c>
      <c r="D1802" s="2" t="s">
        <v>48</v>
      </c>
      <c r="E1802" s="38">
        <v>7122</v>
      </c>
      <c r="F1802" s="38">
        <v>7291.3358206447774</v>
      </c>
      <c r="G1802" s="38">
        <v>7351.2329656112906</v>
      </c>
      <c r="H1802" s="38">
        <v>7463.9116664969752</v>
      </c>
      <c r="I1802" s="38">
        <v>7487.4920387593229</v>
      </c>
      <c r="J1802" s="38">
        <v>7424.5165419927707</v>
      </c>
      <c r="K1802" s="38">
        <v>7405.8150876523696</v>
      </c>
      <c r="L1802" s="38">
        <v>7377.3632013113847</v>
      </c>
      <c r="M1802" s="38">
        <v>7466.9987585580939</v>
      </c>
      <c r="N1802" s="38">
        <v>7586.7249080078127</v>
      </c>
      <c r="O1802" s="38">
        <v>7844.277820834388</v>
      </c>
      <c r="P1802" s="38">
        <v>8015.2302782557326</v>
      </c>
      <c r="Q1802" s="38">
        <v>8213.1031274823436</v>
      </c>
      <c r="R1802" s="38">
        <v>8216.0535565090595</v>
      </c>
      <c r="S1802" s="38">
        <v>8158.312228102136</v>
      </c>
      <c r="T1802" s="38">
        <v>8013.6506654244276</v>
      </c>
      <c r="U1802" s="38">
        <v>7908.2972700663786</v>
      </c>
      <c r="V1802" s="38">
        <v>7805.4873493387149</v>
      </c>
      <c r="W1802" s="38">
        <v>7826.9310624971204</v>
      </c>
      <c r="X1802" s="38">
        <v>7954.7473761139772</v>
      </c>
      <c r="Y1802" s="38">
        <v>8112.1423159146152</v>
      </c>
      <c r="Z1802" s="38">
        <v>8320.7899986668672</v>
      </c>
      <c r="AA1802" s="38">
        <v>8597.9012094624632</v>
      </c>
      <c r="AB1802" s="38">
        <v>8895.1333232187735</v>
      </c>
      <c r="AC1802" s="38">
        <v>9169.1036737333307</v>
      </c>
      <c r="AD1802" s="38">
        <v>9405.8627911742842</v>
      </c>
    </row>
    <row r="1803" spans="1:30" x14ac:dyDescent="0.25">
      <c r="A1803" t="s">
        <v>24</v>
      </c>
      <c r="B1803" t="s">
        <v>29</v>
      </c>
      <c r="C1803" s="31" t="s">
        <v>5</v>
      </c>
      <c r="D1803" s="2" t="s">
        <v>49</v>
      </c>
      <c r="E1803" s="38">
        <v>6030</v>
      </c>
      <c r="F1803" s="38">
        <v>6209.1058858232027</v>
      </c>
      <c r="G1803" s="38">
        <v>6393.3410731274971</v>
      </c>
      <c r="H1803" s="38">
        <v>6509.5095618569585</v>
      </c>
      <c r="I1803" s="38">
        <v>6671.0397478131172</v>
      </c>
      <c r="J1803" s="38">
        <v>6868.2440997807316</v>
      </c>
      <c r="K1803" s="38">
        <v>7059.27847451857</v>
      </c>
      <c r="L1803" s="38">
        <v>7152.1092887452323</v>
      </c>
      <c r="M1803" s="38">
        <v>7282.3775298399541</v>
      </c>
      <c r="N1803" s="38">
        <v>7324.4948370695474</v>
      </c>
      <c r="O1803" s="38">
        <v>7286.0176427993847</v>
      </c>
      <c r="P1803" s="38">
        <v>7283.6317000872032</v>
      </c>
      <c r="Q1803" s="38">
        <v>7274.3873515181285</v>
      </c>
      <c r="R1803" s="38">
        <v>7369.6229338222429</v>
      </c>
      <c r="S1803" s="38">
        <v>7497.2944516561647</v>
      </c>
      <c r="T1803" s="38">
        <v>7751.0084761391699</v>
      </c>
      <c r="U1803" s="38">
        <v>7927.1512372754751</v>
      </c>
      <c r="V1803" s="38">
        <v>8115.3171422573751</v>
      </c>
      <c r="W1803" s="38">
        <v>8129.4798594605754</v>
      </c>
      <c r="X1803" s="38">
        <v>8085.2328443781953</v>
      </c>
      <c r="Y1803" s="38">
        <v>7956.2291652693038</v>
      </c>
      <c r="Z1803" s="38">
        <v>7862.0156051472486</v>
      </c>
      <c r="AA1803" s="38">
        <v>7777.6364008300152</v>
      </c>
      <c r="AB1803" s="38">
        <v>7805.0684913023506</v>
      </c>
      <c r="AC1803" s="38">
        <v>7932.8155617110542</v>
      </c>
      <c r="AD1803" s="38">
        <v>8093.4464518006134</v>
      </c>
    </row>
    <row r="1804" spans="1:30" x14ac:dyDescent="0.25">
      <c r="A1804" t="s">
        <v>24</v>
      </c>
      <c r="B1804" t="s">
        <v>29</v>
      </c>
      <c r="C1804" s="31" t="s">
        <v>5</v>
      </c>
      <c r="D1804" s="2" t="s">
        <v>50</v>
      </c>
      <c r="E1804" s="38">
        <v>5287</v>
      </c>
      <c r="F1804" s="38">
        <v>5304.6305647199679</v>
      </c>
      <c r="G1804" s="38">
        <v>5452.9707714208298</v>
      </c>
      <c r="H1804" s="38">
        <v>5586.1770752442717</v>
      </c>
      <c r="I1804" s="38">
        <v>5672.5515573119901</v>
      </c>
      <c r="J1804" s="38">
        <v>5817.9044598842174</v>
      </c>
      <c r="K1804" s="38">
        <v>6009.8436643529321</v>
      </c>
      <c r="L1804" s="38">
        <v>6205.7044773242596</v>
      </c>
      <c r="M1804" s="38">
        <v>6344.2496545807935</v>
      </c>
      <c r="N1804" s="38">
        <v>6519.5733436181672</v>
      </c>
      <c r="O1804" s="38">
        <v>6722.1277962558588</v>
      </c>
      <c r="P1804" s="38">
        <v>6919.500761927543</v>
      </c>
      <c r="Q1804" s="38">
        <v>7027.6960970915707</v>
      </c>
      <c r="R1804" s="38">
        <v>7164.3276786049428</v>
      </c>
      <c r="S1804" s="38">
        <v>7215.8513936067011</v>
      </c>
      <c r="T1804" s="38">
        <v>7191.448424510414</v>
      </c>
      <c r="U1804" s="38">
        <v>7195.8638889519116</v>
      </c>
      <c r="V1804" s="38">
        <v>7197.5895152837711</v>
      </c>
      <c r="W1804" s="38">
        <v>7293.9758324524191</v>
      </c>
      <c r="X1804" s="38">
        <v>7427.0250073997486</v>
      </c>
      <c r="Y1804" s="38">
        <v>7677.5366385998286</v>
      </c>
      <c r="Z1804" s="38">
        <v>7859.6076607348568</v>
      </c>
      <c r="AA1804" s="38">
        <v>8043.3775679511091</v>
      </c>
      <c r="AB1804" s="38">
        <v>8069.2764814949996</v>
      </c>
      <c r="AC1804" s="38">
        <v>8039.1879307443924</v>
      </c>
      <c r="AD1804" s="38">
        <v>7923.181898129279</v>
      </c>
    </row>
    <row r="1805" spans="1:30" x14ac:dyDescent="0.25">
      <c r="A1805" t="s">
        <v>24</v>
      </c>
      <c r="B1805" t="s">
        <v>29</v>
      </c>
      <c r="C1805" s="31" t="s">
        <v>5</v>
      </c>
      <c r="D1805" s="2" t="s">
        <v>51</v>
      </c>
      <c r="E1805" s="38">
        <v>3758</v>
      </c>
      <c r="F1805" s="38">
        <v>4073.5615237856082</v>
      </c>
      <c r="G1805" s="38">
        <v>4329.9398116531775</v>
      </c>
      <c r="H1805" s="38">
        <v>4610.0606343172776</v>
      </c>
      <c r="I1805" s="38">
        <v>4845.5958829185583</v>
      </c>
      <c r="J1805" s="38">
        <v>5146.3591458397141</v>
      </c>
      <c r="K1805" s="38">
        <v>5185.066438433757</v>
      </c>
      <c r="L1805" s="38">
        <v>5342.5985907832883</v>
      </c>
      <c r="M1805" s="38">
        <v>5488.175465026221</v>
      </c>
      <c r="N1805" s="38">
        <v>5590.0983509607195</v>
      </c>
      <c r="O1805" s="38">
        <v>5743.8094649956329</v>
      </c>
      <c r="P1805" s="38">
        <v>5940.3415409866557</v>
      </c>
      <c r="Q1805" s="38">
        <v>6140.6028147304578</v>
      </c>
      <c r="R1805" s="38">
        <v>6291.955587607561</v>
      </c>
      <c r="S1805" s="38">
        <v>6475.8090840489022</v>
      </c>
      <c r="T1805" s="38">
        <v>6682.5898666071571</v>
      </c>
      <c r="U1805" s="38">
        <v>6883.822851866219</v>
      </c>
      <c r="V1805" s="38">
        <v>7003.5857949667552</v>
      </c>
      <c r="W1805" s="38">
        <v>7146.6453687960257</v>
      </c>
      <c r="X1805" s="38">
        <v>7206.8160144340627</v>
      </c>
      <c r="Y1805" s="38">
        <v>7195.3524887946014</v>
      </c>
      <c r="Z1805" s="38">
        <v>7208.1370159251819</v>
      </c>
      <c r="AA1805" s="38">
        <v>7221.1796560060729</v>
      </c>
      <c r="AB1805" s="38">
        <v>7323.0527764193957</v>
      </c>
      <c r="AC1805" s="38">
        <v>7464.8099797556097</v>
      </c>
      <c r="AD1805" s="38">
        <v>7719.3703698787122</v>
      </c>
    </row>
    <row r="1806" spans="1:30" x14ac:dyDescent="0.25">
      <c r="A1806" t="s">
        <v>24</v>
      </c>
      <c r="B1806" t="s">
        <v>29</v>
      </c>
      <c r="C1806" s="31" t="s">
        <v>5</v>
      </c>
      <c r="D1806" s="2" t="s">
        <v>52</v>
      </c>
      <c r="E1806" s="38">
        <v>2886</v>
      </c>
      <c r="F1806" s="38">
        <v>3017.9041954637355</v>
      </c>
      <c r="G1806" s="38">
        <v>3153.583501844807</v>
      </c>
      <c r="H1806" s="38">
        <v>3252.0413954228279</v>
      </c>
      <c r="I1806" s="38">
        <v>3432.2110006934881</v>
      </c>
      <c r="J1806" s="38">
        <v>3527.7793665390068</v>
      </c>
      <c r="K1806" s="38">
        <v>3836.6499177627625</v>
      </c>
      <c r="L1806" s="38">
        <v>4092.251914699119</v>
      </c>
      <c r="M1806" s="38">
        <v>4360.8509271682133</v>
      </c>
      <c r="N1806" s="38">
        <v>4592.0588685262792</v>
      </c>
      <c r="O1806" s="38">
        <v>4875.852532268309</v>
      </c>
      <c r="P1806" s="38">
        <v>4927.4322738455776</v>
      </c>
      <c r="Q1806" s="38">
        <v>5085.5998238972315</v>
      </c>
      <c r="R1806" s="38">
        <v>5234.5327355406025</v>
      </c>
      <c r="S1806" s="38">
        <v>5345.2367367511642</v>
      </c>
      <c r="T1806" s="38">
        <v>5503.4148291540314</v>
      </c>
      <c r="U1806" s="38">
        <v>5698.5037732569908</v>
      </c>
      <c r="V1806" s="38">
        <v>5900.3377551618196</v>
      </c>
      <c r="W1806" s="38">
        <v>6058.6755875507024</v>
      </c>
      <c r="X1806" s="38">
        <v>6246.3068467673002</v>
      </c>
      <c r="Y1806" s="38">
        <v>6456.6886561522879</v>
      </c>
      <c r="Z1806" s="38">
        <v>6660.9072530371304</v>
      </c>
      <c r="AA1806" s="38">
        <v>6791.5777159068066</v>
      </c>
      <c r="AB1806" s="38">
        <v>6939.2689233234678</v>
      </c>
      <c r="AC1806" s="38">
        <v>7007.0517722075756</v>
      </c>
      <c r="AD1806" s="38">
        <v>7010.0216163894602</v>
      </c>
    </row>
    <row r="1807" spans="1:30" x14ac:dyDescent="0.25">
      <c r="A1807" t="s">
        <v>24</v>
      </c>
      <c r="B1807" t="s">
        <v>29</v>
      </c>
      <c r="C1807" s="31" t="s">
        <v>5</v>
      </c>
      <c r="D1807" s="2" t="s">
        <v>53</v>
      </c>
      <c r="E1807" s="38">
        <v>2010</v>
      </c>
      <c r="F1807" s="38">
        <v>2063.4076423715987</v>
      </c>
      <c r="G1807" s="38">
        <v>2128.6643288433247</v>
      </c>
      <c r="H1807" s="38">
        <v>2211.1021248681545</v>
      </c>
      <c r="I1807" s="38">
        <v>2320.0289021414142</v>
      </c>
      <c r="J1807" s="38">
        <v>2453.5266432933649</v>
      </c>
      <c r="K1807" s="38">
        <v>2576.0650305814188</v>
      </c>
      <c r="L1807" s="38">
        <v>2702.2496184071424</v>
      </c>
      <c r="M1807" s="38">
        <v>2801.8685986166511</v>
      </c>
      <c r="N1807" s="38">
        <v>2970.6220214070281</v>
      </c>
      <c r="O1807" s="38">
        <v>3070.0286245784732</v>
      </c>
      <c r="P1807" s="38">
        <v>3354.4624082779746</v>
      </c>
      <c r="Q1807" s="38">
        <v>3590.0541516665935</v>
      </c>
      <c r="R1807" s="38">
        <v>3829.6064119668554</v>
      </c>
      <c r="S1807" s="38">
        <v>4041.8473823268414</v>
      </c>
      <c r="T1807" s="38">
        <v>4292.2928128593376</v>
      </c>
      <c r="U1807" s="38">
        <v>4352.9289486252001</v>
      </c>
      <c r="V1807" s="38">
        <v>4504.5568596742887</v>
      </c>
      <c r="W1807" s="38">
        <v>4649.6150541601555</v>
      </c>
      <c r="X1807" s="38">
        <v>4764.3562070593334</v>
      </c>
      <c r="Y1807" s="38">
        <v>4921.8010683526009</v>
      </c>
      <c r="Z1807" s="38">
        <v>5108.1391601451187</v>
      </c>
      <c r="AA1807" s="38">
        <v>5305.2029487010786</v>
      </c>
      <c r="AB1807" s="38">
        <v>5464.1532351165442</v>
      </c>
      <c r="AC1807" s="38">
        <v>5648.4230775426986</v>
      </c>
      <c r="AD1807" s="38">
        <v>5856.2379227713964</v>
      </c>
    </row>
    <row r="1808" spans="1:30" x14ac:dyDescent="0.25">
      <c r="A1808" t="s">
        <v>24</v>
      </c>
      <c r="B1808" t="s">
        <v>29</v>
      </c>
      <c r="C1808" s="31" t="s">
        <v>5</v>
      </c>
      <c r="D1808" s="2" t="s">
        <v>1</v>
      </c>
      <c r="E1808" s="38">
        <v>2019</v>
      </c>
      <c r="F1808" s="38">
        <v>2080.9551397849355</v>
      </c>
      <c r="G1808" s="38">
        <v>2136.0373169924769</v>
      </c>
      <c r="H1808" s="38">
        <v>2205.8725760028487</v>
      </c>
      <c r="I1808" s="38">
        <v>2261.6708529144212</v>
      </c>
      <c r="J1808" s="38">
        <v>2326.786855627463</v>
      </c>
      <c r="K1808" s="38">
        <v>2400.9718904019351</v>
      </c>
      <c r="L1808" s="38">
        <v>2483.9744377315797</v>
      </c>
      <c r="M1808" s="38">
        <v>2591.8030264469498</v>
      </c>
      <c r="N1808" s="38">
        <v>2708.6554628011522</v>
      </c>
      <c r="O1808" s="38">
        <v>2850.876096468693</v>
      </c>
      <c r="P1808" s="38">
        <v>2992.3305511465514</v>
      </c>
      <c r="Q1808" s="38">
        <v>3141.1197660068428</v>
      </c>
      <c r="R1808" s="38">
        <v>3288.703439243588</v>
      </c>
      <c r="S1808" s="38">
        <v>3495.1058362035901</v>
      </c>
      <c r="T1808" s="38">
        <v>3665.1819620601837</v>
      </c>
      <c r="U1808" s="38">
        <v>3978.3291599008617</v>
      </c>
      <c r="V1808" s="38">
        <v>4252.908207827857</v>
      </c>
      <c r="W1808" s="38">
        <v>4525.7351931360372</v>
      </c>
      <c r="X1808" s="38">
        <v>4819.439082483952</v>
      </c>
      <c r="Y1808" s="38">
        <v>5109.6269734766011</v>
      </c>
      <c r="Z1808" s="38">
        <v>5359.9625644041171</v>
      </c>
      <c r="AA1808" s="38">
        <v>5649.8867100368407</v>
      </c>
      <c r="AB1808" s="38">
        <v>5930.1956332383788</v>
      </c>
      <c r="AC1808" s="38">
        <v>6201.2074882648367</v>
      </c>
      <c r="AD1808" s="38">
        <v>6505.5994349571292</v>
      </c>
    </row>
    <row r="1809" spans="1:30" x14ac:dyDescent="0.25">
      <c r="A1809" t="s">
        <v>24</v>
      </c>
      <c r="B1809" t="s">
        <v>29</v>
      </c>
      <c r="C1809" s="31" t="s">
        <v>5</v>
      </c>
      <c r="D1809" s="2" t="s">
        <v>0</v>
      </c>
      <c r="E1809" s="38">
        <v>117007</v>
      </c>
      <c r="F1809" s="38">
        <v>118378.92874137254</v>
      </c>
      <c r="G1809" s="38">
        <v>119964.99366157166</v>
      </c>
      <c r="H1809" s="38">
        <v>121800.58364158543</v>
      </c>
      <c r="I1809" s="38">
        <v>123904.18052767162</v>
      </c>
      <c r="J1809" s="38">
        <v>126246.58577274371</v>
      </c>
      <c r="K1809" s="38">
        <v>128704.06577790208</v>
      </c>
      <c r="L1809" s="38">
        <v>131251.45488215002</v>
      </c>
      <c r="M1809" s="38">
        <v>133891.48440274139</v>
      </c>
      <c r="N1809" s="38">
        <v>136626.31213954976</v>
      </c>
      <c r="O1809" s="38">
        <v>139458.46295369641</v>
      </c>
      <c r="P1809" s="38">
        <v>142359.16909861352</v>
      </c>
      <c r="Q1809" s="38">
        <v>145276.35663771688</v>
      </c>
      <c r="R1809" s="38">
        <v>148208.03073622732</v>
      </c>
      <c r="S1809" s="38">
        <v>151154.53207991566</v>
      </c>
      <c r="T1809" s="38">
        <v>154116.01169185192</v>
      </c>
      <c r="U1809" s="38">
        <v>157089.75773931772</v>
      </c>
      <c r="V1809" s="38">
        <v>160075.79324072666</v>
      </c>
      <c r="W1809" s="38">
        <v>163073.83702657613</v>
      </c>
      <c r="X1809" s="38">
        <v>166081.97664100709</v>
      </c>
      <c r="Y1809" s="38">
        <v>169099.08303335853</v>
      </c>
      <c r="Z1809" s="38">
        <v>172126.45740078474</v>
      </c>
      <c r="AA1809" s="38">
        <v>175164.59263721979</v>
      </c>
      <c r="AB1809" s="38">
        <v>178213.27685913641</v>
      </c>
      <c r="AC1809" s="38">
        <v>181273.31350385578</v>
      </c>
      <c r="AD1809" s="38">
        <v>184347.00541950733</v>
      </c>
    </row>
    <row r="1810" spans="1:30" x14ac:dyDescent="0.25">
      <c r="A1810" t="s">
        <v>24</v>
      </c>
      <c r="B1810" t="s">
        <v>29</v>
      </c>
      <c r="C1810" s="31" t="s">
        <v>6</v>
      </c>
      <c r="D1810" s="2" t="s">
        <v>37</v>
      </c>
      <c r="E1810" s="38">
        <v>15879</v>
      </c>
      <c r="F1810" s="38">
        <v>15976.587577296563</v>
      </c>
      <c r="G1810" s="38">
        <v>16194.460046586015</v>
      </c>
      <c r="H1810" s="38">
        <v>16548.298117799532</v>
      </c>
      <c r="I1810" s="38">
        <v>17033.849275227003</v>
      </c>
      <c r="J1810" s="38">
        <v>17586.697017818384</v>
      </c>
      <c r="K1810" s="38">
        <v>18174.653948820785</v>
      </c>
      <c r="L1810" s="38">
        <v>18737.240719005844</v>
      </c>
      <c r="M1810" s="38">
        <v>19264.824427734027</v>
      </c>
      <c r="N1810" s="38">
        <v>19754.246271544609</v>
      </c>
      <c r="O1810" s="38">
        <v>20203.692447311529</v>
      </c>
      <c r="P1810" s="38">
        <v>20608.474269477691</v>
      </c>
      <c r="Q1810" s="38">
        <v>21009.163933078526</v>
      </c>
      <c r="R1810" s="38">
        <v>21404.96258296704</v>
      </c>
      <c r="S1810" s="38">
        <v>21794.951354843332</v>
      </c>
      <c r="T1810" s="38">
        <v>22178.288200854389</v>
      </c>
      <c r="U1810" s="38">
        <v>22553.119832152726</v>
      </c>
      <c r="V1810" s="38">
        <v>22919.515591390642</v>
      </c>
      <c r="W1810" s="38">
        <v>23278.615907151296</v>
      </c>
      <c r="X1810" s="38">
        <v>23631.641328153288</v>
      </c>
      <c r="Y1810" s="38">
        <v>23980.655512644578</v>
      </c>
      <c r="Z1810" s="38">
        <v>24328.023319554617</v>
      </c>
      <c r="AA1810" s="38">
        <v>24676.370072423706</v>
      </c>
      <c r="AB1810" s="38">
        <v>25027.981783890082</v>
      </c>
      <c r="AC1810" s="38">
        <v>25384.768791814884</v>
      </c>
      <c r="AD1810" s="38">
        <v>25748.172597684425</v>
      </c>
    </row>
    <row r="1811" spans="1:30" x14ac:dyDescent="0.25">
      <c r="A1811" t="s">
        <v>24</v>
      </c>
      <c r="B1811" t="s">
        <v>29</v>
      </c>
      <c r="C1811" s="31" t="s">
        <v>6</v>
      </c>
      <c r="D1811" s="2" t="s">
        <v>38</v>
      </c>
      <c r="E1811" s="38">
        <v>16258</v>
      </c>
      <c r="F1811" s="38">
        <v>16271.04014334995</v>
      </c>
      <c r="G1811" s="38">
        <v>16215.43868474324</v>
      </c>
      <c r="H1811" s="38">
        <v>16214.825948640791</v>
      </c>
      <c r="I1811" s="38">
        <v>16251.310737615313</v>
      </c>
      <c r="J1811" s="38">
        <v>16378.170294908086</v>
      </c>
      <c r="K1811" s="38">
        <v>16599.922163798536</v>
      </c>
      <c r="L1811" s="38">
        <v>16919.588359879523</v>
      </c>
      <c r="M1811" s="38">
        <v>17357.288583779344</v>
      </c>
      <c r="N1811" s="38">
        <v>17898.021522906849</v>
      </c>
      <c r="O1811" s="38">
        <v>18483.007622383069</v>
      </c>
      <c r="P1811" s="38">
        <v>19101.229431377611</v>
      </c>
      <c r="Q1811" s="38">
        <v>19683.508837439033</v>
      </c>
      <c r="R1811" s="38">
        <v>20221.937283108084</v>
      </c>
      <c r="S1811" s="38">
        <v>20713.06738534171</v>
      </c>
      <c r="T1811" s="38">
        <v>21154.528456771055</v>
      </c>
      <c r="U1811" s="38">
        <v>21545.755060123036</v>
      </c>
      <c r="V1811" s="38">
        <v>21932.901193572372</v>
      </c>
      <c r="W1811" s="38">
        <v>22314.615679502142</v>
      </c>
      <c r="X1811" s="38">
        <v>22689.590325374575</v>
      </c>
      <c r="Y1811" s="38">
        <v>23056.773021995119</v>
      </c>
      <c r="Z1811" s="38">
        <v>23414.587600093393</v>
      </c>
      <c r="AA1811" s="38">
        <v>23763.459471042159</v>
      </c>
      <c r="AB1811" s="38">
        <v>24105.091355529476</v>
      </c>
      <c r="AC1811" s="38">
        <v>24441.637289283542</v>
      </c>
      <c r="AD1811" s="38">
        <v>24775.955374481273</v>
      </c>
    </row>
    <row r="1812" spans="1:30" x14ac:dyDescent="0.25">
      <c r="A1812" t="s">
        <v>24</v>
      </c>
      <c r="B1812" t="s">
        <v>29</v>
      </c>
      <c r="C1812" s="31" t="s">
        <v>6</v>
      </c>
      <c r="D1812" s="2" t="s">
        <v>39</v>
      </c>
      <c r="E1812" s="38">
        <v>15549</v>
      </c>
      <c r="F1812" s="38">
        <v>15715.939255701993</v>
      </c>
      <c r="G1812" s="38">
        <v>15899.150909608948</v>
      </c>
      <c r="H1812" s="38">
        <v>16278.991334281305</v>
      </c>
      <c r="I1812" s="38">
        <v>16544.217174453333</v>
      </c>
      <c r="J1812" s="38">
        <v>16807.032003137436</v>
      </c>
      <c r="K1812" s="38">
        <v>16943.505736836792</v>
      </c>
      <c r="L1812" s="38">
        <v>17008.605562641722</v>
      </c>
      <c r="M1812" s="38">
        <v>17095.037883477675</v>
      </c>
      <c r="N1812" s="38">
        <v>17186.004911099077</v>
      </c>
      <c r="O1812" s="38">
        <v>17349.565397505532</v>
      </c>
      <c r="P1812" s="38">
        <v>17593.864978824673</v>
      </c>
      <c r="Q1812" s="38">
        <v>17925.442409019739</v>
      </c>
      <c r="R1812" s="38">
        <v>18375.994967819242</v>
      </c>
      <c r="S1812" s="38">
        <v>18924.55481736717</v>
      </c>
      <c r="T1812" s="38">
        <v>19512.993926259365</v>
      </c>
      <c r="U1812" s="38">
        <v>20134.667737646341</v>
      </c>
      <c r="V1812" s="38">
        <v>20719.158577759699</v>
      </c>
      <c r="W1812" s="38">
        <v>21258.605185582059</v>
      </c>
      <c r="X1812" s="38">
        <v>21749.102677801879</v>
      </c>
      <c r="Y1812" s="38">
        <v>22187.724897452121</v>
      </c>
      <c r="Z1812" s="38">
        <v>22572.761958017134</v>
      </c>
      <c r="AA1812" s="38">
        <v>22951.786838932909</v>
      </c>
      <c r="AB1812" s="38">
        <v>23323.885514937712</v>
      </c>
      <c r="AC1812" s="38">
        <v>23688.517491389888</v>
      </c>
      <c r="AD1812" s="38">
        <v>24045.510979825471</v>
      </c>
    </row>
    <row r="1813" spans="1:30" x14ac:dyDescent="0.25">
      <c r="A1813" t="s">
        <v>24</v>
      </c>
      <c r="B1813" t="s">
        <v>29</v>
      </c>
      <c r="C1813" s="31" t="s">
        <v>6</v>
      </c>
      <c r="D1813" s="2" t="s">
        <v>40</v>
      </c>
      <c r="E1813" s="38">
        <v>16644</v>
      </c>
      <c r="F1813" s="38">
        <v>16669.460745379147</v>
      </c>
      <c r="G1813" s="38">
        <v>16827.865953467925</v>
      </c>
      <c r="H1813" s="38">
        <v>16839.01756766946</v>
      </c>
      <c r="I1813" s="38">
        <v>16898.891821343765</v>
      </c>
      <c r="J1813" s="38">
        <v>16999.028502795663</v>
      </c>
      <c r="K1813" s="38">
        <v>17315.514158404658</v>
      </c>
      <c r="L1813" s="38">
        <v>17674.94723648193</v>
      </c>
      <c r="M1813" s="38">
        <v>18158.606172944332</v>
      </c>
      <c r="N1813" s="38">
        <v>18549.064388513019</v>
      </c>
      <c r="O1813" s="38">
        <v>18874.084021370065</v>
      </c>
      <c r="P1813" s="38">
        <v>19062.240113150372</v>
      </c>
      <c r="Q1813" s="38">
        <v>19179.881366703463</v>
      </c>
      <c r="R1813" s="38">
        <v>19299.472088517716</v>
      </c>
      <c r="S1813" s="38">
        <v>19407.391498689911</v>
      </c>
      <c r="T1813" s="38">
        <v>19591.931919606275</v>
      </c>
      <c r="U1813" s="38">
        <v>19844.512091576173</v>
      </c>
      <c r="V1813" s="38">
        <v>20179.714310196308</v>
      </c>
      <c r="W1813" s="38">
        <v>20649.76195307279</v>
      </c>
      <c r="X1813" s="38">
        <v>21227.170485120412</v>
      </c>
      <c r="Y1813" s="38">
        <v>21848.494237345949</v>
      </c>
      <c r="Z1813" s="38">
        <v>22507.167607072228</v>
      </c>
      <c r="AA1813" s="38">
        <v>23124.912989649823</v>
      </c>
      <c r="AB1813" s="38">
        <v>23694.529631227924</v>
      </c>
      <c r="AC1813" s="38">
        <v>24212.24813777025</v>
      </c>
      <c r="AD1813" s="38">
        <v>24673.352649988956</v>
      </c>
    </row>
    <row r="1814" spans="1:30" x14ac:dyDescent="0.25">
      <c r="A1814" t="s">
        <v>24</v>
      </c>
      <c r="B1814" t="s">
        <v>29</v>
      </c>
      <c r="C1814" s="31" t="s">
        <v>6</v>
      </c>
      <c r="D1814" s="2" t="s">
        <v>41</v>
      </c>
      <c r="E1814" s="38">
        <v>19127</v>
      </c>
      <c r="F1814" s="38">
        <v>19209.693101492088</v>
      </c>
      <c r="G1814" s="38">
        <v>19255.070735740639</v>
      </c>
      <c r="H1814" s="38">
        <v>19245.422027707242</v>
      </c>
      <c r="I1814" s="38">
        <v>19327.570669200788</v>
      </c>
      <c r="J1814" s="38">
        <v>19580.103403950437</v>
      </c>
      <c r="K1814" s="38">
        <v>19803.07543972494</v>
      </c>
      <c r="L1814" s="38">
        <v>20080.299542620916</v>
      </c>
      <c r="M1814" s="38">
        <v>20244.119887250774</v>
      </c>
      <c r="N1814" s="38">
        <v>20458.408028113656</v>
      </c>
      <c r="O1814" s="38">
        <v>20759.582613564955</v>
      </c>
      <c r="P1814" s="38">
        <v>21275.491386802416</v>
      </c>
      <c r="Q1814" s="38">
        <v>21830.374178707218</v>
      </c>
      <c r="R1814" s="38">
        <v>22394.903961640724</v>
      </c>
      <c r="S1814" s="38">
        <v>22872.938491786525</v>
      </c>
      <c r="T1814" s="38">
        <v>23225.400902836962</v>
      </c>
      <c r="U1814" s="38">
        <v>23452.061255294517</v>
      </c>
      <c r="V1814" s="38">
        <v>23632.886464450588</v>
      </c>
      <c r="W1814" s="38">
        <v>23792.970410042486</v>
      </c>
      <c r="X1814" s="38">
        <v>23929.201737350806</v>
      </c>
      <c r="Y1814" s="38">
        <v>24148.8965648464</v>
      </c>
      <c r="Z1814" s="38">
        <v>24435.727274439629</v>
      </c>
      <c r="AA1814" s="38">
        <v>24812.150219425035</v>
      </c>
      <c r="AB1814" s="38">
        <v>25336.95034699536</v>
      </c>
      <c r="AC1814" s="38">
        <v>25968.331109354596</v>
      </c>
      <c r="AD1814" s="38">
        <v>26642.090869895539</v>
      </c>
    </row>
    <row r="1815" spans="1:30" x14ac:dyDescent="0.25">
      <c r="A1815" t="s">
        <v>24</v>
      </c>
      <c r="B1815" t="s">
        <v>29</v>
      </c>
      <c r="C1815" s="31" t="s">
        <v>6</v>
      </c>
      <c r="D1815" s="2" t="s">
        <v>42</v>
      </c>
      <c r="E1815" s="38">
        <v>17362</v>
      </c>
      <c r="F1815" s="38">
        <v>17535.810825074877</v>
      </c>
      <c r="G1815" s="38">
        <v>17854.762917343298</v>
      </c>
      <c r="H1815" s="38">
        <v>18218.640249620723</v>
      </c>
      <c r="I1815" s="38">
        <v>18629.889341665606</v>
      </c>
      <c r="J1815" s="38">
        <v>18946.588599043222</v>
      </c>
      <c r="K1815" s="38">
        <v>19247.958572295363</v>
      </c>
      <c r="L1815" s="38">
        <v>19495.058966532975</v>
      </c>
      <c r="M1815" s="38">
        <v>19688.014837355742</v>
      </c>
      <c r="N1815" s="38">
        <v>19907.967512238469</v>
      </c>
      <c r="O1815" s="38">
        <v>20221.563716729608</v>
      </c>
      <c r="P1815" s="38">
        <v>20500.292284995332</v>
      </c>
      <c r="Q1815" s="38">
        <v>20792.031888120284</v>
      </c>
      <c r="R1815" s="38">
        <v>21032.362990801743</v>
      </c>
      <c r="S1815" s="38">
        <v>21294.70048388026</v>
      </c>
      <c r="T1815" s="38">
        <v>21634.868794382972</v>
      </c>
      <c r="U1815" s="38">
        <v>22134.734518169273</v>
      </c>
      <c r="V1815" s="38">
        <v>22658.768992349229</v>
      </c>
      <c r="W1815" s="38">
        <v>23160.548701911255</v>
      </c>
      <c r="X1815" s="38">
        <v>23610.474385829075</v>
      </c>
      <c r="Y1815" s="38">
        <v>23937.669233173488</v>
      </c>
      <c r="Z1815" s="38">
        <v>24167.335782082573</v>
      </c>
      <c r="AA1815" s="38">
        <v>24368.477305951979</v>
      </c>
      <c r="AB1815" s="38">
        <v>24535.174953931</v>
      </c>
      <c r="AC1815" s="38">
        <v>24676.720113250412</v>
      </c>
      <c r="AD1815" s="38">
        <v>24897.716534251857</v>
      </c>
    </row>
    <row r="1816" spans="1:30" x14ac:dyDescent="0.25">
      <c r="A1816" t="s">
        <v>24</v>
      </c>
      <c r="B1816" t="s">
        <v>29</v>
      </c>
      <c r="C1816" s="31" t="s">
        <v>6</v>
      </c>
      <c r="D1816" s="2" t="s">
        <v>43</v>
      </c>
      <c r="E1816" s="38">
        <v>16269</v>
      </c>
      <c r="F1816" s="38">
        <v>16438.994538773921</v>
      </c>
      <c r="G1816" s="38">
        <v>16485.061307258948</v>
      </c>
      <c r="H1816" s="38">
        <v>16665.482517400647</v>
      </c>
      <c r="I1816" s="38">
        <v>17001.613752684527</v>
      </c>
      <c r="J1816" s="38">
        <v>17392.960497279055</v>
      </c>
      <c r="K1816" s="38">
        <v>17804.013686205617</v>
      </c>
      <c r="L1816" s="38">
        <v>18273.565079435837</v>
      </c>
      <c r="M1816" s="38">
        <v>18732.966316817212</v>
      </c>
      <c r="N1816" s="38">
        <v>19168.155362772493</v>
      </c>
      <c r="O1816" s="38">
        <v>19518.047718104342</v>
      </c>
      <c r="P1816" s="38">
        <v>19851.45928539064</v>
      </c>
      <c r="Q1816" s="38">
        <v>20125.627053749409</v>
      </c>
      <c r="R1816" s="38">
        <v>20349.889190052701</v>
      </c>
      <c r="S1816" s="38">
        <v>20570.446085634641</v>
      </c>
      <c r="T1816" s="38">
        <v>20850.226425297566</v>
      </c>
      <c r="U1816" s="38">
        <v>21093.600270464653</v>
      </c>
      <c r="V1816" s="38">
        <v>21346.199055210716</v>
      </c>
      <c r="W1816" s="38">
        <v>21588.678583164939</v>
      </c>
      <c r="X1816" s="38">
        <v>21841.393585755723</v>
      </c>
      <c r="Y1816" s="38">
        <v>22168.814675898084</v>
      </c>
      <c r="Z1816" s="38">
        <v>22628.589041785017</v>
      </c>
      <c r="AA1816" s="38">
        <v>23107.669896591582</v>
      </c>
      <c r="AB1816" s="38">
        <v>23560.860060791438</v>
      </c>
      <c r="AC1816" s="38">
        <v>23980.895205124714</v>
      </c>
      <c r="AD1816" s="38">
        <v>24289.374861150212</v>
      </c>
    </row>
    <row r="1817" spans="1:30" x14ac:dyDescent="0.25">
      <c r="A1817" t="s">
        <v>24</v>
      </c>
      <c r="B1817" t="s">
        <v>29</v>
      </c>
      <c r="C1817" s="31" t="s">
        <v>6</v>
      </c>
      <c r="D1817" s="2" t="s">
        <v>44</v>
      </c>
      <c r="E1817" s="38">
        <v>14594</v>
      </c>
      <c r="F1817" s="38">
        <v>14625.05804083536</v>
      </c>
      <c r="G1817" s="38">
        <v>14976.960215208583</v>
      </c>
      <c r="H1817" s="38">
        <v>15369.410555389961</v>
      </c>
      <c r="I1817" s="38">
        <v>15791.121166040499</v>
      </c>
      <c r="J1817" s="38">
        <v>16138.851466541944</v>
      </c>
      <c r="K1817" s="38">
        <v>16479.748863394871</v>
      </c>
      <c r="L1817" s="38">
        <v>16712.787053543296</v>
      </c>
      <c r="M1817" s="38">
        <v>17016.441963269473</v>
      </c>
      <c r="N1817" s="38">
        <v>17426.121989680076</v>
      </c>
      <c r="O1817" s="38">
        <v>17846.557829023361</v>
      </c>
      <c r="P1817" s="38">
        <v>18286.549197238455</v>
      </c>
      <c r="Q1817" s="38">
        <v>18751.710299843427</v>
      </c>
      <c r="R1817" s="38">
        <v>19193.843185658479</v>
      </c>
      <c r="S1817" s="38">
        <v>19593.049194935367</v>
      </c>
      <c r="T1817" s="38">
        <v>19914.248994467489</v>
      </c>
      <c r="U1817" s="38">
        <v>20213.095168412034</v>
      </c>
      <c r="V1817" s="38">
        <v>20460.855109218122</v>
      </c>
      <c r="W1817" s="38">
        <v>20670.339627656849</v>
      </c>
      <c r="X1817" s="38">
        <v>20872.10376624982</v>
      </c>
      <c r="Y1817" s="38">
        <v>21124.196807462889</v>
      </c>
      <c r="Z1817" s="38">
        <v>21344.574243744872</v>
      </c>
      <c r="AA1817" s="38">
        <v>21571.421548378388</v>
      </c>
      <c r="AB1817" s="38">
        <v>21803.544422632083</v>
      </c>
      <c r="AC1817" s="38">
        <v>22042.854441993841</v>
      </c>
      <c r="AD1817" s="38">
        <v>22354.945574591817</v>
      </c>
    </row>
    <row r="1818" spans="1:30" x14ac:dyDescent="0.25">
      <c r="A1818" t="s">
        <v>24</v>
      </c>
      <c r="B1818" t="s">
        <v>29</v>
      </c>
      <c r="C1818" s="31" t="s">
        <v>6</v>
      </c>
      <c r="D1818" s="2" t="s">
        <v>45</v>
      </c>
      <c r="E1818" s="38">
        <v>15581</v>
      </c>
      <c r="F1818" s="38">
        <v>15152.023446924699</v>
      </c>
      <c r="G1818" s="38">
        <v>14621.378301441517</v>
      </c>
      <c r="H1818" s="38">
        <v>14384.350560749615</v>
      </c>
      <c r="I1818" s="38">
        <v>14423.121411382115</v>
      </c>
      <c r="J1818" s="38">
        <v>14531.581751614121</v>
      </c>
      <c r="K1818" s="38">
        <v>14753.490647736879</v>
      </c>
      <c r="L1818" s="38">
        <v>15223.5948948039</v>
      </c>
      <c r="M1818" s="38">
        <v>15711.930163892072</v>
      </c>
      <c r="N1818" s="38">
        <v>16198.668607566253</v>
      </c>
      <c r="O1818" s="38">
        <v>16603.656726052264</v>
      </c>
      <c r="P1818" s="38">
        <v>16981.794991443694</v>
      </c>
      <c r="Q1818" s="38">
        <v>17264.608620464729</v>
      </c>
      <c r="R1818" s="38">
        <v>17592.566369059616</v>
      </c>
      <c r="S1818" s="38">
        <v>18007.777294334053</v>
      </c>
      <c r="T1818" s="38">
        <v>18417.598970230807</v>
      </c>
      <c r="U1818" s="38">
        <v>18844.846002939019</v>
      </c>
      <c r="V1818" s="38">
        <v>19285.227190843107</v>
      </c>
      <c r="W1818" s="38">
        <v>19702.15486500143</v>
      </c>
      <c r="X1818" s="38">
        <v>20072.261604474887</v>
      </c>
      <c r="Y1818" s="38">
        <v>20374.494053678172</v>
      </c>
      <c r="Z1818" s="38">
        <v>20655.731235621686</v>
      </c>
      <c r="AA1818" s="38">
        <v>20887.458628937464</v>
      </c>
      <c r="AB1818" s="38">
        <v>21085.31123447034</v>
      </c>
      <c r="AC1818" s="38">
        <v>21272.264378464541</v>
      </c>
      <c r="AD1818" s="38">
        <v>21504.512987196205</v>
      </c>
    </row>
    <row r="1819" spans="1:30" x14ac:dyDescent="0.25">
      <c r="A1819" t="s">
        <v>24</v>
      </c>
      <c r="B1819" t="s">
        <v>29</v>
      </c>
      <c r="C1819" s="31" t="s">
        <v>6</v>
      </c>
      <c r="D1819" s="2" t="s">
        <v>46</v>
      </c>
      <c r="E1819" s="38">
        <v>15502</v>
      </c>
      <c r="F1819" s="38">
        <v>15698.579260730568</v>
      </c>
      <c r="G1819" s="38">
        <v>15991.101582847044</v>
      </c>
      <c r="H1819" s="38">
        <v>15934.431426200357</v>
      </c>
      <c r="I1819" s="38">
        <v>15632.062628261992</v>
      </c>
      <c r="J1819" s="38">
        <v>15321.046534367266</v>
      </c>
      <c r="K1819" s="38">
        <v>15034.075422642831</v>
      </c>
      <c r="L1819" s="38">
        <v>14680.119564863251</v>
      </c>
      <c r="M1819" s="38">
        <v>14563.482727136909</v>
      </c>
      <c r="N1819" s="38">
        <v>14685.868897723118</v>
      </c>
      <c r="O1819" s="38">
        <v>14875.499349714974</v>
      </c>
      <c r="P1819" s="38">
        <v>15173.098982445834</v>
      </c>
      <c r="Q1819" s="38">
        <v>15678.09984829526</v>
      </c>
      <c r="R1819" s="38">
        <v>16192.795167764354</v>
      </c>
      <c r="S1819" s="38">
        <v>16693.375934656535</v>
      </c>
      <c r="T1819" s="38">
        <v>17114.332629819437</v>
      </c>
      <c r="U1819" s="38">
        <v>17494.908913941574</v>
      </c>
      <c r="V1819" s="38">
        <v>17793.736940288436</v>
      </c>
      <c r="W1819" s="38">
        <v>18128.150850666119</v>
      </c>
      <c r="X1819" s="38">
        <v>18542.314542308613</v>
      </c>
      <c r="Y1819" s="38">
        <v>18945.648036488645</v>
      </c>
      <c r="Z1819" s="38">
        <v>19366.141082315837</v>
      </c>
      <c r="AA1819" s="38">
        <v>19791.663528393343</v>
      </c>
      <c r="AB1819" s="38">
        <v>20192.661290369982</v>
      </c>
      <c r="AC1819" s="38">
        <v>20544.624920049559</v>
      </c>
      <c r="AD1819" s="38">
        <v>20835.099210716471</v>
      </c>
    </row>
    <row r="1820" spans="1:30" x14ac:dyDescent="0.25">
      <c r="A1820" t="s">
        <v>24</v>
      </c>
      <c r="B1820" t="s">
        <v>29</v>
      </c>
      <c r="C1820" s="31" t="s">
        <v>6</v>
      </c>
      <c r="D1820" s="2" t="s">
        <v>47</v>
      </c>
      <c r="E1820" s="38">
        <v>14942</v>
      </c>
      <c r="F1820" s="38">
        <v>14700.250817436179</v>
      </c>
      <c r="G1820" s="38">
        <v>14506.212783337352</v>
      </c>
      <c r="H1820" s="38">
        <v>14528.950568476221</v>
      </c>
      <c r="I1820" s="38">
        <v>14762.399979112735</v>
      </c>
      <c r="J1820" s="38">
        <v>15164.877882537116</v>
      </c>
      <c r="K1820" s="38">
        <v>15465.669799740297</v>
      </c>
      <c r="L1820" s="38">
        <v>15810.435693088477</v>
      </c>
      <c r="M1820" s="38">
        <v>15840.878459931588</v>
      </c>
      <c r="N1820" s="38">
        <v>15638.400413092308</v>
      </c>
      <c r="O1820" s="38">
        <v>15380.02966109099</v>
      </c>
      <c r="P1820" s="38">
        <v>15143.99245372764</v>
      </c>
      <c r="Q1820" s="38">
        <v>14868.422099270123</v>
      </c>
      <c r="R1820" s="38">
        <v>14800.200367483641</v>
      </c>
      <c r="S1820" s="38">
        <v>14954.592563566126</v>
      </c>
      <c r="T1820" s="38">
        <v>15180.183695449356</v>
      </c>
      <c r="U1820" s="38">
        <v>15509.314205579962</v>
      </c>
      <c r="V1820" s="38">
        <v>16024.116890123756</v>
      </c>
      <c r="W1820" s="38">
        <v>16546.803493648542</v>
      </c>
      <c r="X1820" s="38">
        <v>17051.390056343975</v>
      </c>
      <c r="Y1820" s="38">
        <v>17481.606399600729</v>
      </c>
      <c r="Z1820" s="38">
        <v>17864.865325017417</v>
      </c>
      <c r="AA1820" s="38">
        <v>18173.340589436189</v>
      </c>
      <c r="AB1820" s="38">
        <v>18511.426891917541</v>
      </c>
      <c r="AC1820" s="38">
        <v>18923.908734623888</v>
      </c>
      <c r="AD1820" s="38">
        <v>19322.272446527379</v>
      </c>
    </row>
    <row r="1821" spans="1:30" x14ac:dyDescent="0.25">
      <c r="A1821" t="s">
        <v>24</v>
      </c>
      <c r="B1821" t="s">
        <v>29</v>
      </c>
      <c r="C1821" s="31" t="s">
        <v>6</v>
      </c>
      <c r="D1821" s="2" t="s">
        <v>48</v>
      </c>
      <c r="E1821" s="38">
        <v>14273</v>
      </c>
      <c r="F1821" s="38">
        <v>14630.421684766319</v>
      </c>
      <c r="G1821" s="38">
        <v>14737.30477194408</v>
      </c>
      <c r="H1821" s="38">
        <v>14871.787645285996</v>
      </c>
      <c r="I1821" s="38">
        <v>14738.810712846569</v>
      </c>
      <c r="J1821" s="38">
        <v>14521.13559693756</v>
      </c>
      <c r="K1821" s="38">
        <v>14374.101129674667</v>
      </c>
      <c r="L1821" s="38">
        <v>14267.272250246744</v>
      </c>
      <c r="M1821" s="38">
        <v>14347.633438181085</v>
      </c>
      <c r="N1821" s="38">
        <v>14614.246286957123</v>
      </c>
      <c r="O1821" s="38">
        <v>15044.844956269311</v>
      </c>
      <c r="P1821" s="38">
        <v>15384.572291013559</v>
      </c>
      <c r="Q1821" s="38">
        <v>15733.523819409762</v>
      </c>
      <c r="R1821" s="38">
        <v>15798.912384873454</v>
      </c>
      <c r="S1821" s="38">
        <v>15647.24119764376</v>
      </c>
      <c r="T1821" s="38">
        <v>15417.74647623344</v>
      </c>
      <c r="U1821" s="38">
        <v>15207.797900211917</v>
      </c>
      <c r="V1821" s="38">
        <v>14981.366153952131</v>
      </c>
      <c r="W1821" s="38">
        <v>14942.826134898825</v>
      </c>
      <c r="X1821" s="38">
        <v>15115.381119060417</v>
      </c>
      <c r="Y1821" s="38">
        <v>15365.458114694447</v>
      </c>
      <c r="Z1821" s="38">
        <v>15715.871736995095</v>
      </c>
      <c r="AA1821" s="38">
        <v>16235.272064897978</v>
      </c>
      <c r="AB1821" s="38">
        <v>16759.98334130209</v>
      </c>
      <c r="AC1821" s="38">
        <v>17264.047536924329</v>
      </c>
      <c r="AD1821" s="38">
        <v>17698.691091176381</v>
      </c>
    </row>
    <row r="1822" spans="1:30" x14ac:dyDescent="0.25">
      <c r="A1822" t="s">
        <v>24</v>
      </c>
      <c r="B1822" t="s">
        <v>29</v>
      </c>
      <c r="C1822" s="31" t="s">
        <v>6</v>
      </c>
      <c r="D1822" s="2" t="s">
        <v>49</v>
      </c>
      <c r="E1822" s="38">
        <v>12149</v>
      </c>
      <c r="F1822" s="38">
        <v>12338.240287883613</v>
      </c>
      <c r="G1822" s="38">
        <v>12605.690458256158</v>
      </c>
      <c r="H1822" s="38">
        <v>12905.743358241103</v>
      </c>
      <c r="I1822" s="38">
        <v>13309.449831493072</v>
      </c>
      <c r="J1822" s="38">
        <v>13752.411481486679</v>
      </c>
      <c r="K1822" s="38">
        <v>14149.34034733115</v>
      </c>
      <c r="L1822" s="38">
        <v>14325.527548613034</v>
      </c>
      <c r="M1822" s="38">
        <v>14510.676604105389</v>
      </c>
      <c r="N1822" s="38">
        <v>14444.917133569088</v>
      </c>
      <c r="O1822" s="38">
        <v>14290.020242588471</v>
      </c>
      <c r="P1822" s="38">
        <v>14191.078181680692</v>
      </c>
      <c r="Q1822" s="38">
        <v>14128.889772856643</v>
      </c>
      <c r="R1822" s="38">
        <v>14233.842041440545</v>
      </c>
      <c r="S1822" s="38">
        <v>14511.733935319047</v>
      </c>
      <c r="T1822" s="38">
        <v>14948.996076875123</v>
      </c>
      <c r="U1822" s="38">
        <v>15303.744930997573</v>
      </c>
      <c r="V1822" s="38">
        <v>15646.726506447558</v>
      </c>
      <c r="W1822" s="38">
        <v>15734.160931046994</v>
      </c>
      <c r="X1822" s="38">
        <v>15621.716970483407</v>
      </c>
      <c r="Y1822" s="38">
        <v>15419.711821860246</v>
      </c>
      <c r="Z1822" s="38">
        <v>15235.669398711969</v>
      </c>
      <c r="AA1822" s="38">
        <v>15050.571754168148</v>
      </c>
      <c r="AB1822" s="38">
        <v>15036.575180712272</v>
      </c>
      <c r="AC1822" s="38">
        <v>15223.736698544217</v>
      </c>
      <c r="AD1822" s="38">
        <v>15493.223355711523</v>
      </c>
    </row>
    <row r="1823" spans="1:30" x14ac:dyDescent="0.25">
      <c r="A1823" t="s">
        <v>24</v>
      </c>
      <c r="B1823" t="s">
        <v>29</v>
      </c>
      <c r="C1823" s="31" t="s">
        <v>6</v>
      </c>
      <c r="D1823" s="2" t="s">
        <v>50</v>
      </c>
      <c r="E1823" s="38">
        <v>10893</v>
      </c>
      <c r="F1823" s="38">
        <v>10922.765050165479</v>
      </c>
      <c r="G1823" s="38">
        <v>11154.082402086879</v>
      </c>
      <c r="H1823" s="38">
        <v>11296.299090110711</v>
      </c>
      <c r="I1823" s="38">
        <v>11453.053552565885</v>
      </c>
      <c r="J1823" s="38">
        <v>11636.628140556633</v>
      </c>
      <c r="K1823" s="38">
        <v>11882.389693845031</v>
      </c>
      <c r="L1823" s="38">
        <v>12190.338047622374</v>
      </c>
      <c r="M1823" s="38">
        <v>12525.571974854332</v>
      </c>
      <c r="N1823" s="38">
        <v>12942.539583229172</v>
      </c>
      <c r="O1823" s="38">
        <v>13388.713477690093</v>
      </c>
      <c r="P1823" s="38">
        <v>13795.851116731679</v>
      </c>
      <c r="Q1823" s="38">
        <v>14007.710335109037</v>
      </c>
      <c r="R1823" s="38">
        <v>14218.774614457689</v>
      </c>
      <c r="S1823" s="38">
        <v>14196.921535401365</v>
      </c>
      <c r="T1823" s="38">
        <v>14084.193408901505</v>
      </c>
      <c r="U1823" s="38">
        <v>14014.26072585176</v>
      </c>
      <c r="V1823" s="38">
        <v>13981.940536193451</v>
      </c>
      <c r="W1823" s="38">
        <v>14103.535605879939</v>
      </c>
      <c r="X1823" s="38">
        <v>14389.820279034186</v>
      </c>
      <c r="Y1823" s="38">
        <v>14833.307121170026</v>
      </c>
      <c r="Z1823" s="38">
        <v>15203.467410867735</v>
      </c>
      <c r="AA1823" s="38">
        <v>15546.426635835254</v>
      </c>
      <c r="AB1823" s="38">
        <v>15655.565739890517</v>
      </c>
      <c r="AC1823" s="38">
        <v>15580.138525891172</v>
      </c>
      <c r="AD1823" s="38">
        <v>15404.115126225121</v>
      </c>
    </row>
    <row r="1824" spans="1:30" x14ac:dyDescent="0.25">
      <c r="A1824" t="s">
        <v>24</v>
      </c>
      <c r="B1824" t="s">
        <v>29</v>
      </c>
      <c r="C1824" s="31" t="s">
        <v>6</v>
      </c>
      <c r="D1824" s="2" t="s">
        <v>51</v>
      </c>
      <c r="E1824" s="38">
        <v>7589</v>
      </c>
      <c r="F1824" s="38">
        <v>8253.9444781577149</v>
      </c>
      <c r="G1824" s="38">
        <v>8831.7901056289811</v>
      </c>
      <c r="H1824" s="38">
        <v>9359.9938593053885</v>
      </c>
      <c r="I1824" s="38">
        <v>9807.8270783300686</v>
      </c>
      <c r="J1824" s="38">
        <v>10319.952340766817</v>
      </c>
      <c r="K1824" s="38">
        <v>10398.556898472203</v>
      </c>
      <c r="L1824" s="38">
        <v>10652.952097239762</v>
      </c>
      <c r="M1824" s="38">
        <v>10832.996180580283</v>
      </c>
      <c r="N1824" s="38">
        <v>11019.791839161731</v>
      </c>
      <c r="O1824" s="38">
        <v>11233.001764610053</v>
      </c>
      <c r="P1824" s="38">
        <v>11503.615440966056</v>
      </c>
      <c r="Q1824" s="38">
        <v>11828.067609135942</v>
      </c>
      <c r="R1824" s="38">
        <v>12176.538214355385</v>
      </c>
      <c r="S1824" s="38">
        <v>12594.99729883892</v>
      </c>
      <c r="T1824" s="38">
        <v>13038.756949067996</v>
      </c>
      <c r="U1824" s="38">
        <v>13446.856619415412</v>
      </c>
      <c r="V1824" s="38">
        <v>13681.634586265915</v>
      </c>
      <c r="W1824" s="38">
        <v>13911.619904798263</v>
      </c>
      <c r="X1824" s="38">
        <v>13925.332086278137</v>
      </c>
      <c r="Y1824" s="38">
        <v>13850.475296612251</v>
      </c>
      <c r="Z1824" s="38">
        <v>13810.383258649143</v>
      </c>
      <c r="AA1824" s="38">
        <v>13807.977774676323</v>
      </c>
      <c r="AB1824" s="38">
        <v>13950.046594087908</v>
      </c>
      <c r="AC1824" s="38">
        <v>14249.052353999126</v>
      </c>
      <c r="AD1824" s="38">
        <v>14704.425726001009</v>
      </c>
    </row>
    <row r="1825" spans="1:30" x14ac:dyDescent="0.25">
      <c r="A1825" t="s">
        <v>24</v>
      </c>
      <c r="B1825" t="s">
        <v>29</v>
      </c>
      <c r="C1825" s="31" t="s">
        <v>6</v>
      </c>
      <c r="D1825" s="2" t="s">
        <v>52</v>
      </c>
      <c r="E1825" s="38">
        <v>5534</v>
      </c>
      <c r="F1825" s="38">
        <v>5772.0785583734705</v>
      </c>
      <c r="G1825" s="38">
        <v>5990.8689998112986</v>
      </c>
      <c r="H1825" s="38">
        <v>6231.2599309430771</v>
      </c>
      <c r="I1825" s="38">
        <v>6583.5245110019059</v>
      </c>
      <c r="J1825" s="38">
        <v>6843.2838993839378</v>
      </c>
      <c r="K1825" s="38">
        <v>7475.073442235238</v>
      </c>
      <c r="L1825" s="38">
        <v>8021.9047151124087</v>
      </c>
      <c r="M1825" s="38">
        <v>8517.1537660866707</v>
      </c>
      <c r="N1825" s="38">
        <v>8943.5799246467068</v>
      </c>
      <c r="O1825" s="38">
        <v>9420.6903626685234</v>
      </c>
      <c r="P1825" s="38">
        <v>9524.6986733060221</v>
      </c>
      <c r="Q1825" s="38">
        <v>9783.4932170766697</v>
      </c>
      <c r="R1825" s="38">
        <v>9980.4601749919111</v>
      </c>
      <c r="S1825" s="38">
        <v>10182.74499739593</v>
      </c>
      <c r="T1825" s="38">
        <v>10414.143879670773</v>
      </c>
      <c r="U1825" s="38">
        <v>10695.935122134104</v>
      </c>
      <c r="V1825" s="38">
        <v>11028.757843013815</v>
      </c>
      <c r="W1825" s="38">
        <v>11377.711123335203</v>
      </c>
      <c r="X1825" s="38">
        <v>11789.385850985887</v>
      </c>
      <c r="Y1825" s="38">
        <v>12226.026671078333</v>
      </c>
      <c r="Z1825" s="38">
        <v>12629.758053182737</v>
      </c>
      <c r="AA1825" s="38">
        <v>12882.127311010783</v>
      </c>
      <c r="AB1825" s="38">
        <v>13125.018034705095</v>
      </c>
      <c r="AC1825" s="38">
        <v>13172.132788935327</v>
      </c>
      <c r="AD1825" s="38">
        <v>13138.425058159042</v>
      </c>
    </row>
    <row r="1826" spans="1:30" x14ac:dyDescent="0.25">
      <c r="A1826" t="s">
        <v>24</v>
      </c>
      <c r="B1826" t="s">
        <v>29</v>
      </c>
      <c r="C1826" s="31" t="s">
        <v>6</v>
      </c>
      <c r="D1826" s="2" t="s">
        <v>53</v>
      </c>
      <c r="E1826" s="38">
        <v>3592</v>
      </c>
      <c r="F1826" s="38">
        <v>3719.9095731313892</v>
      </c>
      <c r="G1826" s="38">
        <v>3886.7637323306026</v>
      </c>
      <c r="H1826" s="38">
        <v>4070.6326557868906</v>
      </c>
      <c r="I1826" s="38">
        <v>4244.6755953270285</v>
      </c>
      <c r="J1826" s="38">
        <v>4473.1664522973351</v>
      </c>
      <c r="K1826" s="38">
        <v>4694.5013559578265</v>
      </c>
      <c r="L1826" s="38">
        <v>4899.8222498754149</v>
      </c>
      <c r="M1826" s="38">
        <v>5124.3608829151217</v>
      </c>
      <c r="N1826" s="38">
        <v>5440.842454337856</v>
      </c>
      <c r="O1826" s="38">
        <v>5684.0010934969978</v>
      </c>
      <c r="P1826" s="38">
        <v>6238.8426712523506</v>
      </c>
      <c r="Q1826" s="38">
        <v>6714.6679911055126</v>
      </c>
      <c r="R1826" s="38">
        <v>7142.7029104782741</v>
      </c>
      <c r="S1826" s="38">
        <v>7519.1571483755006</v>
      </c>
      <c r="T1826" s="38">
        <v>7933.0771286988993</v>
      </c>
      <c r="U1826" s="38">
        <v>8053.6679760196857</v>
      </c>
      <c r="V1826" s="38">
        <v>8302.8812780347689</v>
      </c>
      <c r="W1826" s="38">
        <v>8502.8637677331408</v>
      </c>
      <c r="X1826" s="38">
        <v>8709.4152403981607</v>
      </c>
      <c r="Y1826" s="38">
        <v>8947.8827848983019</v>
      </c>
      <c r="Z1826" s="38">
        <v>9227.5271820020898</v>
      </c>
      <c r="AA1826" s="38">
        <v>9555.530946089646</v>
      </c>
      <c r="AB1826" s="38">
        <v>9889.2184341683187</v>
      </c>
      <c r="AC1826" s="38">
        <v>10277.182309968168</v>
      </c>
      <c r="AD1826" s="38">
        <v>10690.569079514666</v>
      </c>
    </row>
    <row r="1827" spans="1:30" x14ac:dyDescent="0.25">
      <c r="A1827" t="s">
        <v>24</v>
      </c>
      <c r="B1827" t="s">
        <v>29</v>
      </c>
      <c r="C1827" s="31" t="s">
        <v>6</v>
      </c>
      <c r="D1827" s="2" t="s">
        <v>1</v>
      </c>
      <c r="E1827" s="38">
        <v>3300</v>
      </c>
      <c r="F1827" s="38">
        <v>3393.3125860220771</v>
      </c>
      <c r="G1827" s="38">
        <v>3480.3018035368273</v>
      </c>
      <c r="H1827" s="38">
        <v>3573.8334129583882</v>
      </c>
      <c r="I1827" s="38">
        <v>3696.050062088203</v>
      </c>
      <c r="J1827" s="38">
        <v>3832.4919772739181</v>
      </c>
      <c r="K1827" s="38">
        <v>3980.4571964022643</v>
      </c>
      <c r="L1827" s="38">
        <v>4149.3023523716001</v>
      </c>
      <c r="M1827" s="38">
        <v>4338.4883787367226</v>
      </c>
      <c r="N1827" s="38">
        <v>4541.4442162738642</v>
      </c>
      <c r="O1827" s="38">
        <v>4792.057223912012</v>
      </c>
      <c r="P1827" s="38">
        <v>5045.8626482523669</v>
      </c>
      <c r="Q1827" s="38">
        <v>5300.0788731022321</v>
      </c>
      <c r="R1827" s="38">
        <v>5582.0137003649697</v>
      </c>
      <c r="S1827" s="38">
        <v>5941.0374576810927</v>
      </c>
      <c r="T1827" s="38">
        <v>6275.7353518108594</v>
      </c>
      <c r="U1827" s="38">
        <v>6845.2080831564272</v>
      </c>
      <c r="V1827" s="38">
        <v>7344.687535451656</v>
      </c>
      <c r="W1827" s="38">
        <v>7821.1262986682214</v>
      </c>
      <c r="X1827" s="38">
        <v>8313.4962147080241</v>
      </c>
      <c r="Y1827" s="38">
        <v>8810.6543629231037</v>
      </c>
      <c r="Z1827" s="38">
        <v>9259.381529123244</v>
      </c>
      <c r="AA1827" s="38">
        <v>9752.2217929438266</v>
      </c>
      <c r="AB1827" s="38">
        <v>10189.611682272674</v>
      </c>
      <c r="AC1827" s="38">
        <v>10639.859324656632</v>
      </c>
      <c r="AD1827" s="38">
        <v>11124.517375220128</v>
      </c>
    </row>
    <row r="1828" spans="1:30" x14ac:dyDescent="0.25">
      <c r="A1828" t="s">
        <v>24</v>
      </c>
      <c r="B1828" t="s">
        <v>29</v>
      </c>
      <c r="C1828" s="31" t="s">
        <v>6</v>
      </c>
      <c r="D1828" s="2" t="s">
        <v>0</v>
      </c>
      <c r="E1828" s="38">
        <v>235037</v>
      </c>
      <c r="F1828" s="38">
        <v>237024.10997149537</v>
      </c>
      <c r="G1828" s="38">
        <v>239514.26571117836</v>
      </c>
      <c r="H1828" s="38">
        <v>242537.37082656746</v>
      </c>
      <c r="I1828" s="38">
        <v>246129.43930064046</v>
      </c>
      <c r="J1828" s="38">
        <v>250226.0078426956</v>
      </c>
      <c r="K1828" s="38">
        <v>254576.04850352</v>
      </c>
      <c r="L1828" s="38">
        <v>259123.36193397897</v>
      </c>
      <c r="M1828" s="38">
        <v>263870.47264904878</v>
      </c>
      <c r="N1828" s="38">
        <v>268818.28934342542</v>
      </c>
      <c r="O1828" s="38">
        <v>273968.6162240862</v>
      </c>
      <c r="P1828" s="38">
        <v>279263.00839807704</v>
      </c>
      <c r="Q1828" s="38">
        <v>284605.30215248704</v>
      </c>
      <c r="R1828" s="38">
        <v>289992.17219583556</v>
      </c>
      <c r="S1828" s="38">
        <v>295420.67867569131</v>
      </c>
      <c r="T1828" s="38">
        <v>300887.25218723423</v>
      </c>
      <c r="U1828" s="38">
        <v>306388.08641408617</v>
      </c>
      <c r="V1828" s="38">
        <v>311921.07475476229</v>
      </c>
      <c r="W1828" s="38">
        <v>317485.08902376046</v>
      </c>
      <c r="X1828" s="38">
        <v>323081.19225571124</v>
      </c>
      <c r="Y1828" s="38">
        <v>328708.48961382289</v>
      </c>
      <c r="Z1828" s="38">
        <v>334367.5630392764</v>
      </c>
      <c r="AA1828" s="38">
        <v>340058.83936878451</v>
      </c>
      <c r="AB1828" s="38">
        <v>345783.4364938318</v>
      </c>
      <c r="AC1828" s="38">
        <v>351542.92015203915</v>
      </c>
      <c r="AD1828" s="38">
        <v>357342.97089831746</v>
      </c>
    </row>
    <row r="1829" spans="1:30" x14ac:dyDescent="0.25">
      <c r="A1829" t="s">
        <v>24</v>
      </c>
      <c r="B1829" t="s">
        <v>18</v>
      </c>
      <c r="C1829" s="31" t="s">
        <v>4</v>
      </c>
      <c r="D1829" s="6" t="s">
        <v>37</v>
      </c>
      <c r="E1829" s="38">
        <v>8128</v>
      </c>
      <c r="F1829" s="38">
        <v>8132.3015881565225</v>
      </c>
      <c r="G1829" s="38">
        <v>8189.5290887639076</v>
      </c>
      <c r="H1829" s="38">
        <v>8358.2222733753024</v>
      </c>
      <c r="I1829" s="38">
        <v>8525.8657949609824</v>
      </c>
      <c r="J1829" s="38">
        <v>8774.658089715962</v>
      </c>
      <c r="K1829" s="38">
        <v>8973.369735434102</v>
      </c>
      <c r="L1829" s="38">
        <v>9155.4619984490928</v>
      </c>
      <c r="M1829" s="38">
        <v>9318.9876981736015</v>
      </c>
      <c r="N1829" s="38">
        <v>9463.4706427040328</v>
      </c>
      <c r="O1829" s="38">
        <v>9587.8244649464523</v>
      </c>
      <c r="P1829" s="38">
        <v>9688.2298706900292</v>
      </c>
      <c r="Q1829" s="38">
        <v>9785.7966851219862</v>
      </c>
      <c r="R1829" s="38">
        <v>9879.5717102617036</v>
      </c>
      <c r="S1829" s="38">
        <v>9969.0512321214374</v>
      </c>
      <c r="T1829" s="38">
        <v>10053.848128156576</v>
      </c>
      <c r="U1829" s="38">
        <v>10132.68100712669</v>
      </c>
      <c r="V1829" s="38">
        <v>10205.826067006223</v>
      </c>
      <c r="W1829" s="38">
        <v>10274.23718701562</v>
      </c>
      <c r="X1829" s="38">
        <v>10339.758481625609</v>
      </c>
      <c r="Y1829" s="38">
        <v>10403.854282706587</v>
      </c>
      <c r="Z1829" s="38">
        <v>10468.057344404187</v>
      </c>
      <c r="AA1829" s="38">
        <v>10533.792114874905</v>
      </c>
      <c r="AB1829" s="38">
        <v>10601.992823688397</v>
      </c>
      <c r="AC1829" s="38">
        <v>10673.049961445982</v>
      </c>
      <c r="AD1829" s="38">
        <v>10746.566681329892</v>
      </c>
    </row>
    <row r="1830" spans="1:30" x14ac:dyDescent="0.25">
      <c r="A1830" t="s">
        <v>24</v>
      </c>
      <c r="B1830" t="s">
        <v>18</v>
      </c>
      <c r="C1830" s="31" t="s">
        <v>4</v>
      </c>
      <c r="D1830" s="6" t="s">
        <v>38</v>
      </c>
      <c r="E1830" s="38">
        <v>9633</v>
      </c>
      <c r="F1830" s="38">
        <v>9507.7946933104304</v>
      </c>
      <c r="G1830" s="38">
        <v>9425.4125717122897</v>
      </c>
      <c r="H1830" s="38">
        <v>9297.4514923813549</v>
      </c>
      <c r="I1830" s="38">
        <v>9229.3077102119532</v>
      </c>
      <c r="J1830" s="38">
        <v>9178.6893052710166</v>
      </c>
      <c r="K1830" s="38">
        <v>9213.4784603668086</v>
      </c>
      <c r="L1830" s="38">
        <v>9298.6203195951912</v>
      </c>
      <c r="M1830" s="38">
        <v>9488.7440796777682</v>
      </c>
      <c r="N1830" s="38">
        <v>9696.0500287857649</v>
      </c>
      <c r="O1830" s="38">
        <v>9969.0369277875634</v>
      </c>
      <c r="P1830" s="38">
        <v>10206.227462571453</v>
      </c>
      <c r="Q1830" s="38">
        <v>10419.834624022586</v>
      </c>
      <c r="R1830" s="38">
        <v>10607.300114647245</v>
      </c>
      <c r="S1830" s="38">
        <v>10767.734743766521</v>
      </c>
      <c r="T1830" s="38">
        <v>10900.079856651946</v>
      </c>
      <c r="U1830" s="38">
        <v>11003.390700256974</v>
      </c>
      <c r="V1830" s="38">
        <v>11103.006305324454</v>
      </c>
      <c r="W1830" s="38">
        <v>11198.33059889122</v>
      </c>
      <c r="X1830" s="38">
        <v>11289.446128223102</v>
      </c>
      <c r="Y1830" s="38">
        <v>11376.195315536459</v>
      </c>
      <c r="Z1830" s="38">
        <v>11458.226791184039</v>
      </c>
      <c r="AA1830" s="38">
        <v>11535.924970167045</v>
      </c>
      <c r="AB1830" s="38">
        <v>11610.291475564971</v>
      </c>
      <c r="AC1830" s="38">
        <v>11682.408043516039</v>
      </c>
      <c r="AD1830" s="38">
        <v>11753.302062176203</v>
      </c>
    </row>
    <row r="1831" spans="1:30" x14ac:dyDescent="0.25">
      <c r="A1831" t="s">
        <v>24</v>
      </c>
      <c r="B1831" t="s">
        <v>18</v>
      </c>
      <c r="C1831" s="31" t="s">
        <v>4</v>
      </c>
      <c r="D1831" s="6" t="s">
        <v>39</v>
      </c>
      <c r="E1831" s="38">
        <v>9532</v>
      </c>
      <c r="F1831" s="38">
        <v>9755.3405986014059</v>
      </c>
      <c r="G1831" s="38">
        <v>10066.071059983038</v>
      </c>
      <c r="H1831" s="38">
        <v>10287.963044613283</v>
      </c>
      <c r="I1831" s="38">
        <v>10365.888961669523</v>
      </c>
      <c r="J1831" s="38">
        <v>10395.073395458248</v>
      </c>
      <c r="K1831" s="38">
        <v>10318.320284241292</v>
      </c>
      <c r="L1831" s="38">
        <v>10272.182978450519</v>
      </c>
      <c r="M1831" s="38">
        <v>10185.555771828673</v>
      </c>
      <c r="N1831" s="38">
        <v>10138.725427417894</v>
      </c>
      <c r="O1831" s="38">
        <v>10119.896611138623</v>
      </c>
      <c r="P1831" s="38">
        <v>10168.491818890534</v>
      </c>
      <c r="Q1831" s="38">
        <v>10265.043711013939</v>
      </c>
      <c r="R1831" s="38">
        <v>10461.240649027013</v>
      </c>
      <c r="S1831" s="38">
        <v>10683.787628640899</v>
      </c>
      <c r="T1831" s="38">
        <v>10958.340123945256</v>
      </c>
      <c r="U1831" s="38">
        <v>11208.020941015346</v>
      </c>
      <c r="V1831" s="38">
        <v>11431.44826978433</v>
      </c>
      <c r="W1831" s="38">
        <v>11626.325563247745</v>
      </c>
      <c r="X1831" s="38">
        <v>11792.307673606007</v>
      </c>
      <c r="Y1831" s="38">
        <v>11928.717422055202</v>
      </c>
      <c r="Z1831" s="38">
        <v>12035.288204419754</v>
      </c>
      <c r="AA1831" s="38">
        <v>12138.590717531348</v>
      </c>
      <c r="AB1831" s="38">
        <v>12238.057267547061</v>
      </c>
      <c r="AC1831" s="38">
        <v>12333.267465909166</v>
      </c>
      <c r="AD1831" s="38">
        <v>12423.772336804423</v>
      </c>
    </row>
    <row r="1832" spans="1:30" x14ac:dyDescent="0.25">
      <c r="A1832" t="s">
        <v>24</v>
      </c>
      <c r="B1832" t="s">
        <v>18</v>
      </c>
      <c r="C1832" s="31" t="s">
        <v>4</v>
      </c>
      <c r="D1832" s="6" t="s">
        <v>40</v>
      </c>
      <c r="E1832" s="38">
        <v>8698</v>
      </c>
      <c r="F1832" s="38">
        <v>8850.6036039966057</v>
      </c>
      <c r="G1832" s="38">
        <v>8866.593782108961</v>
      </c>
      <c r="H1832" s="38">
        <v>8886.8005703084273</v>
      </c>
      <c r="I1832" s="38">
        <v>8969.2294496799441</v>
      </c>
      <c r="J1832" s="38">
        <v>9057.5968083872867</v>
      </c>
      <c r="K1832" s="38">
        <v>9304.3272364686454</v>
      </c>
      <c r="L1832" s="38">
        <v>9578.7347683274766</v>
      </c>
      <c r="M1832" s="38">
        <v>9774.4327602885078</v>
      </c>
      <c r="N1832" s="38">
        <v>9863.2676326290912</v>
      </c>
      <c r="O1832" s="38">
        <v>9889.1312202252411</v>
      </c>
      <c r="P1832" s="38">
        <v>9844.2731154568137</v>
      </c>
      <c r="Q1832" s="38">
        <v>9814.3840759842606</v>
      </c>
      <c r="R1832" s="38">
        <v>9746.7987638523191</v>
      </c>
      <c r="S1832" s="38">
        <v>9705.6096401271116</v>
      </c>
      <c r="T1832" s="38">
        <v>9688.9224783660138</v>
      </c>
      <c r="U1832" s="38">
        <v>9735.8637558361552</v>
      </c>
      <c r="V1832" s="38">
        <v>9830.2530137116846</v>
      </c>
      <c r="W1832" s="38">
        <v>10004.165288601831</v>
      </c>
      <c r="X1832" s="38">
        <v>10206.910907213123</v>
      </c>
      <c r="Y1832" s="38">
        <v>10441.054278846852</v>
      </c>
      <c r="Z1832" s="38">
        <v>10664.441072618138</v>
      </c>
      <c r="AA1832" s="38">
        <v>10861.163344920986</v>
      </c>
      <c r="AB1832" s="38">
        <v>11029.969593544402</v>
      </c>
      <c r="AC1832" s="38">
        <v>11171.01040682749</v>
      </c>
      <c r="AD1832" s="38">
        <v>11286.270413805749</v>
      </c>
    </row>
    <row r="1833" spans="1:30" x14ac:dyDescent="0.25">
      <c r="A1833" t="s">
        <v>24</v>
      </c>
      <c r="B1833" t="s">
        <v>18</v>
      </c>
      <c r="C1833" s="31" t="s">
        <v>4</v>
      </c>
      <c r="D1833" s="6" t="s">
        <v>41</v>
      </c>
      <c r="E1833" s="38">
        <v>7239</v>
      </c>
      <c r="F1833" s="38">
        <v>7049.2611425209288</v>
      </c>
      <c r="G1833" s="38">
        <v>6871.0347927197199</v>
      </c>
      <c r="H1833" s="38">
        <v>6833.0270057545767</v>
      </c>
      <c r="I1833" s="38">
        <v>6929.8658176450645</v>
      </c>
      <c r="J1833" s="38">
        <v>7041.6089393253988</v>
      </c>
      <c r="K1833" s="38">
        <v>7139.2147055400137</v>
      </c>
      <c r="L1833" s="38">
        <v>7160.5863589196642</v>
      </c>
      <c r="M1833" s="38">
        <v>7202.3768843691269</v>
      </c>
      <c r="N1833" s="38">
        <v>7283.4008642202589</v>
      </c>
      <c r="O1833" s="38">
        <v>7369.9285125312535</v>
      </c>
      <c r="P1833" s="38">
        <v>7558.4628765495836</v>
      </c>
      <c r="Q1833" s="38">
        <v>7754.2752848795089</v>
      </c>
      <c r="R1833" s="38">
        <v>7891.590837125972</v>
      </c>
      <c r="S1833" s="38">
        <v>7967.8329167407101</v>
      </c>
      <c r="T1833" s="38">
        <v>7985.001474734132</v>
      </c>
      <c r="U1833" s="38">
        <v>7954.9688040908813</v>
      </c>
      <c r="V1833" s="38">
        <v>7930.1320945721709</v>
      </c>
      <c r="W1833" s="38">
        <v>7880.4750706236628</v>
      </c>
      <c r="X1833" s="38">
        <v>7844.3424123757995</v>
      </c>
      <c r="Y1833" s="38">
        <v>7833.1313749340652</v>
      </c>
      <c r="Z1833" s="38">
        <v>7860.2310426745553</v>
      </c>
      <c r="AA1833" s="38">
        <v>7918.7668113672034</v>
      </c>
      <c r="AB1833" s="38">
        <v>8031.1699512073737</v>
      </c>
      <c r="AC1833" s="38">
        <v>8171.401711748581</v>
      </c>
      <c r="AD1833" s="38">
        <v>8328.9853104823887</v>
      </c>
    </row>
    <row r="1834" spans="1:30" x14ac:dyDescent="0.25">
      <c r="A1834" t="s">
        <v>24</v>
      </c>
      <c r="B1834" t="s">
        <v>18</v>
      </c>
      <c r="C1834" s="31" t="s">
        <v>4</v>
      </c>
      <c r="D1834" s="6" t="s">
        <v>42</v>
      </c>
      <c r="E1834" s="38">
        <v>6946</v>
      </c>
      <c r="F1834" s="38">
        <v>7139.2673008857419</v>
      </c>
      <c r="G1834" s="38">
        <v>7287.9114940006675</v>
      </c>
      <c r="H1834" s="38">
        <v>7345.8265651449201</v>
      </c>
      <c r="I1834" s="38">
        <v>7264.1505086855714</v>
      </c>
      <c r="J1834" s="38">
        <v>7208.891253388997</v>
      </c>
      <c r="K1834" s="38">
        <v>7140.6744718115933</v>
      </c>
      <c r="L1834" s="38">
        <v>7070.8270769814026</v>
      </c>
      <c r="M1834" s="38">
        <v>7069.8104700798431</v>
      </c>
      <c r="N1834" s="38">
        <v>7143.0413386124865</v>
      </c>
      <c r="O1834" s="38">
        <v>7238.133526566955</v>
      </c>
      <c r="P1834" s="38">
        <v>7326.2432847439777</v>
      </c>
      <c r="Q1834" s="38">
        <v>7369.5847146223487</v>
      </c>
      <c r="R1834" s="38">
        <v>7423.5697436069704</v>
      </c>
      <c r="S1834" s="38">
        <v>7487.5564556145673</v>
      </c>
      <c r="T1834" s="38">
        <v>7560.9042507425911</v>
      </c>
      <c r="U1834" s="38">
        <v>7705.1936758398733</v>
      </c>
      <c r="V1834" s="38">
        <v>7859.8276877654571</v>
      </c>
      <c r="W1834" s="38">
        <v>7973.8232061137778</v>
      </c>
      <c r="X1834" s="38">
        <v>8051.2368910287387</v>
      </c>
      <c r="Y1834" s="38">
        <v>8078.0427691795376</v>
      </c>
      <c r="Z1834" s="38">
        <v>8066.8145162124911</v>
      </c>
      <c r="AA1834" s="38">
        <v>8058.1404290491027</v>
      </c>
      <c r="AB1834" s="38">
        <v>8034.4311022371649</v>
      </c>
      <c r="AC1834" s="38">
        <v>8013.1501931519642</v>
      </c>
      <c r="AD1834" s="38">
        <v>8016.7568583077355</v>
      </c>
    </row>
    <row r="1835" spans="1:30" x14ac:dyDescent="0.25">
      <c r="A1835" t="s">
        <v>24</v>
      </c>
      <c r="B1835" t="s">
        <v>18</v>
      </c>
      <c r="C1835" s="31" t="s">
        <v>4</v>
      </c>
      <c r="D1835" s="6" t="s">
        <v>43</v>
      </c>
      <c r="E1835" s="38">
        <v>6795</v>
      </c>
      <c r="F1835" s="38">
        <v>6833.9867676925587</v>
      </c>
      <c r="G1835" s="38">
        <v>6919.5272949243536</v>
      </c>
      <c r="H1835" s="38">
        <v>7082.5253951004215</v>
      </c>
      <c r="I1835" s="38">
        <v>7352.3515094409086</v>
      </c>
      <c r="J1835" s="38">
        <v>7484.3254237306555</v>
      </c>
      <c r="K1835" s="38">
        <v>7664.8349972685492</v>
      </c>
      <c r="L1835" s="38">
        <v>7819.7054665192445</v>
      </c>
      <c r="M1835" s="38">
        <v>7921.4266349753916</v>
      </c>
      <c r="N1835" s="38">
        <v>7922.2051022526412</v>
      </c>
      <c r="O1835" s="38">
        <v>7930.0151647173543</v>
      </c>
      <c r="P1835" s="38">
        <v>7919.3723693457641</v>
      </c>
      <c r="Q1835" s="38">
        <v>7897.3890790036066</v>
      </c>
      <c r="R1835" s="38">
        <v>7907.5955360517128</v>
      </c>
      <c r="S1835" s="38">
        <v>7958.3604673382779</v>
      </c>
      <c r="T1835" s="38">
        <v>8027.2499453485316</v>
      </c>
      <c r="U1835" s="38">
        <v>8087.8785699346508</v>
      </c>
      <c r="V1835" s="38">
        <v>8120.9582599660616</v>
      </c>
      <c r="W1835" s="38">
        <v>8165.7021989745745</v>
      </c>
      <c r="X1835" s="38">
        <v>8214.8401536781712</v>
      </c>
      <c r="Y1835" s="38">
        <v>8282.1140947458225</v>
      </c>
      <c r="Z1835" s="38">
        <v>8411.3961766920456</v>
      </c>
      <c r="AA1835" s="38">
        <v>8552.5271076731951</v>
      </c>
      <c r="AB1835" s="38">
        <v>8661.9903710697199</v>
      </c>
      <c r="AC1835" s="38">
        <v>8746.2215636948276</v>
      </c>
      <c r="AD1835" s="38">
        <v>8783.1732509469675</v>
      </c>
    </row>
    <row r="1836" spans="1:30" x14ac:dyDescent="0.25">
      <c r="A1836" t="s">
        <v>24</v>
      </c>
      <c r="B1836" t="s">
        <v>18</v>
      </c>
      <c r="C1836" s="31" t="s">
        <v>4</v>
      </c>
      <c r="D1836" s="6" t="s">
        <v>44</v>
      </c>
      <c r="E1836" s="38">
        <v>6820</v>
      </c>
      <c r="F1836" s="38">
        <v>6905.9495207105283</v>
      </c>
      <c r="G1836" s="38">
        <v>7177.6447151159646</v>
      </c>
      <c r="H1836" s="38">
        <v>7255.2898072546795</v>
      </c>
      <c r="I1836" s="38">
        <v>7320.7378797762613</v>
      </c>
      <c r="J1836" s="38">
        <v>7553.3797715613855</v>
      </c>
      <c r="K1836" s="38">
        <v>7629.5837839593178</v>
      </c>
      <c r="L1836" s="38">
        <v>7727.969896878597</v>
      </c>
      <c r="M1836" s="38">
        <v>7882.2320650177417</v>
      </c>
      <c r="N1836" s="38">
        <v>8121.8683810964421</v>
      </c>
      <c r="O1836" s="38">
        <v>8261.4142318793856</v>
      </c>
      <c r="P1836" s="38">
        <v>8436.5932341765565</v>
      </c>
      <c r="Q1836" s="38">
        <v>8591.4483361973089</v>
      </c>
      <c r="R1836" s="38">
        <v>8706.573660406726</v>
      </c>
      <c r="S1836" s="38">
        <v>8735.1151404051197</v>
      </c>
      <c r="T1836" s="38">
        <v>8757.2437232105913</v>
      </c>
      <c r="U1836" s="38">
        <v>8758.2032661478497</v>
      </c>
      <c r="V1836" s="38">
        <v>8744.704543726948</v>
      </c>
      <c r="W1836" s="38">
        <v>8748.5508143449497</v>
      </c>
      <c r="X1836" s="38">
        <v>8779.1910942353279</v>
      </c>
      <c r="Y1836" s="38">
        <v>8830.206180499581</v>
      </c>
      <c r="Z1836" s="38">
        <v>8876.4727259470583</v>
      </c>
      <c r="AA1836" s="38">
        <v>8905.2354797907938</v>
      </c>
      <c r="AB1836" s="38">
        <v>8948.1512038348974</v>
      </c>
      <c r="AC1836" s="38">
        <v>8993.9518129269545</v>
      </c>
      <c r="AD1836" s="38">
        <v>9061.6231787389879</v>
      </c>
    </row>
    <row r="1837" spans="1:30" x14ac:dyDescent="0.25">
      <c r="A1837" t="s">
        <v>24</v>
      </c>
      <c r="B1837" t="s">
        <v>18</v>
      </c>
      <c r="C1837" s="31" t="s">
        <v>4</v>
      </c>
      <c r="D1837" s="6" t="s">
        <v>45</v>
      </c>
      <c r="E1837" s="38">
        <v>8166</v>
      </c>
      <c r="F1837" s="38">
        <v>7995.5764735093089</v>
      </c>
      <c r="G1837" s="38">
        <v>7682.6647484168525</v>
      </c>
      <c r="H1837" s="38">
        <v>7585.6040023656378</v>
      </c>
      <c r="I1837" s="38">
        <v>7606.8302710381449</v>
      </c>
      <c r="J1837" s="38">
        <v>7591.1592322121232</v>
      </c>
      <c r="K1837" s="38">
        <v>7718.2802444742947</v>
      </c>
      <c r="L1837" s="38">
        <v>8008.3039312756246</v>
      </c>
      <c r="M1837" s="38">
        <v>8146.4392642118128</v>
      </c>
      <c r="N1837" s="38">
        <v>8264.784192799827</v>
      </c>
      <c r="O1837" s="38">
        <v>8495.276735113448</v>
      </c>
      <c r="P1837" s="38">
        <v>8593.7887392116681</v>
      </c>
      <c r="Q1837" s="38">
        <v>8698.9446001322904</v>
      </c>
      <c r="R1837" s="38">
        <v>8846.6966714269984</v>
      </c>
      <c r="S1837" s="38">
        <v>9066.6048114993755</v>
      </c>
      <c r="T1837" s="38">
        <v>9203.910805284173</v>
      </c>
      <c r="U1837" s="38">
        <v>9370.3600469758458</v>
      </c>
      <c r="V1837" s="38">
        <v>9520.6185114276086</v>
      </c>
      <c r="W1837" s="38">
        <v>9639.8036481274285</v>
      </c>
      <c r="X1837" s="38">
        <v>9682.7672594283522</v>
      </c>
      <c r="Y1837" s="38">
        <v>9714.7551321744759</v>
      </c>
      <c r="Z1837" s="38">
        <v>9726.4732725652393</v>
      </c>
      <c r="AA1837" s="38">
        <v>9722.0810736580679</v>
      </c>
      <c r="AB1837" s="38">
        <v>9727.2554224230353</v>
      </c>
      <c r="AC1837" s="38">
        <v>9750.8858248074175</v>
      </c>
      <c r="AD1837" s="38">
        <v>9796.164129740142</v>
      </c>
    </row>
    <row r="1838" spans="1:30" x14ac:dyDescent="0.25">
      <c r="A1838" t="s">
        <v>24</v>
      </c>
      <c r="B1838" t="s">
        <v>18</v>
      </c>
      <c r="C1838" s="31" t="s">
        <v>4</v>
      </c>
      <c r="D1838" s="6" t="s">
        <v>46</v>
      </c>
      <c r="E1838" s="38">
        <v>8751</v>
      </c>
      <c r="F1838" s="38">
        <v>8955.6707149802714</v>
      </c>
      <c r="G1838" s="38">
        <v>9094.9709505839564</v>
      </c>
      <c r="H1838" s="38">
        <v>9133.6351649857461</v>
      </c>
      <c r="I1838" s="38">
        <v>9048.2262828985258</v>
      </c>
      <c r="J1838" s="38">
        <v>8878.7464627927147</v>
      </c>
      <c r="K1838" s="38">
        <v>8717.2134189460812</v>
      </c>
      <c r="L1838" s="38">
        <v>8454.2933634962192</v>
      </c>
      <c r="M1838" s="38">
        <v>8370.7853940169753</v>
      </c>
      <c r="N1838" s="38">
        <v>8412.0540106396329</v>
      </c>
      <c r="O1838" s="38">
        <v>8445.3430233958934</v>
      </c>
      <c r="P1838" s="38">
        <v>8601.6296175808693</v>
      </c>
      <c r="Q1838" s="38">
        <v>8904.7230183701213</v>
      </c>
      <c r="R1838" s="38">
        <v>9081.7545876784134</v>
      </c>
      <c r="S1838" s="38">
        <v>9232.1028450202029</v>
      </c>
      <c r="T1838" s="38">
        <v>9458.0281471462076</v>
      </c>
      <c r="U1838" s="38">
        <v>9566.5733648474397</v>
      </c>
      <c r="V1838" s="38">
        <v>9673.3017339569906</v>
      </c>
      <c r="W1838" s="38">
        <v>9816.3141900785704</v>
      </c>
      <c r="X1838" s="38">
        <v>10026.308670723489</v>
      </c>
      <c r="Y1838" s="38">
        <v>10166.907137598948</v>
      </c>
      <c r="Z1838" s="38">
        <v>10334.561674321614</v>
      </c>
      <c r="AA1838" s="38">
        <v>10489.260066029598</v>
      </c>
      <c r="AB1838" s="38">
        <v>10618.610458124669</v>
      </c>
      <c r="AC1838" s="38">
        <v>10677.892061026902</v>
      </c>
      <c r="AD1838" s="38">
        <v>10722.263633839839</v>
      </c>
    </row>
    <row r="1839" spans="1:30" x14ac:dyDescent="0.25">
      <c r="A1839" t="s">
        <v>24</v>
      </c>
      <c r="B1839" t="s">
        <v>18</v>
      </c>
      <c r="C1839" s="31" t="s">
        <v>4</v>
      </c>
      <c r="D1839" s="6" t="s">
        <v>47</v>
      </c>
      <c r="E1839" s="38">
        <v>9670</v>
      </c>
      <c r="F1839" s="38">
        <v>9419.8479574939065</v>
      </c>
      <c r="G1839" s="38">
        <v>9280.9982298615942</v>
      </c>
      <c r="H1839" s="38">
        <v>9211.2519141752418</v>
      </c>
      <c r="I1839" s="38">
        <v>9257.5585356684714</v>
      </c>
      <c r="J1839" s="38">
        <v>9476.8937598341618</v>
      </c>
      <c r="K1839" s="38">
        <v>9713.4980439836163</v>
      </c>
      <c r="L1839" s="38">
        <v>9875.2649481768767</v>
      </c>
      <c r="M1839" s="38">
        <v>9934.6141452930824</v>
      </c>
      <c r="N1839" s="38">
        <v>9867.1030067587817</v>
      </c>
      <c r="O1839" s="38">
        <v>9698.1725385930949</v>
      </c>
      <c r="P1839" s="38">
        <v>9534.6067860565254</v>
      </c>
      <c r="Q1839" s="38">
        <v>9299.2767899338305</v>
      </c>
      <c r="R1839" s="38">
        <v>9220.2956333740731</v>
      </c>
      <c r="S1839" s="38">
        <v>9271.3395559615783</v>
      </c>
      <c r="T1839" s="38">
        <v>9335.2254491743352</v>
      </c>
      <c r="U1839" s="38">
        <v>9511.9206431183193</v>
      </c>
      <c r="V1839" s="38">
        <v>9824.5656550836757</v>
      </c>
      <c r="W1839" s="38">
        <v>10031.957664457945</v>
      </c>
      <c r="X1839" s="38">
        <v>10209.409111220242</v>
      </c>
      <c r="Y1839" s="38">
        <v>10438.334759741047</v>
      </c>
      <c r="Z1839" s="38">
        <v>10560.98700927445</v>
      </c>
      <c r="AA1839" s="38">
        <v>10676.432562862399</v>
      </c>
      <c r="AB1839" s="38">
        <v>10824.284253362541</v>
      </c>
      <c r="AC1839" s="38">
        <v>11036.191652537169</v>
      </c>
      <c r="AD1839" s="38">
        <v>11187.396979997575</v>
      </c>
    </row>
    <row r="1840" spans="1:30" x14ac:dyDescent="0.25">
      <c r="A1840" t="s">
        <v>24</v>
      </c>
      <c r="B1840" t="s">
        <v>18</v>
      </c>
      <c r="C1840" s="31" t="s">
        <v>4</v>
      </c>
      <c r="D1840" s="6" t="s">
        <v>48</v>
      </c>
      <c r="E1840" s="38">
        <v>10188</v>
      </c>
      <c r="F1840" s="38">
        <v>10388.651206855149</v>
      </c>
      <c r="G1840" s="38">
        <v>10498.021049776657</v>
      </c>
      <c r="H1840" s="38">
        <v>10602.155677436407</v>
      </c>
      <c r="I1840" s="38">
        <v>10611.814928873097</v>
      </c>
      <c r="J1840" s="38">
        <v>10477.99969477472</v>
      </c>
      <c r="K1840" s="38">
        <v>10264.220709616759</v>
      </c>
      <c r="L1840" s="38">
        <v>10147.787155710892</v>
      </c>
      <c r="M1840" s="38">
        <v>10102.662410517629</v>
      </c>
      <c r="N1840" s="38">
        <v>10184.900046734121</v>
      </c>
      <c r="O1840" s="38">
        <v>10441.338767486593</v>
      </c>
      <c r="P1840" s="38">
        <v>10708.562086019478</v>
      </c>
      <c r="Q1840" s="38">
        <v>10891.632917008474</v>
      </c>
      <c r="R1840" s="38">
        <v>10968.098807280569</v>
      </c>
      <c r="S1840" s="38">
        <v>10911.823335871273</v>
      </c>
      <c r="T1840" s="38">
        <v>10734.56877582605</v>
      </c>
      <c r="U1840" s="38">
        <v>10560.925384556198</v>
      </c>
      <c r="V1840" s="38">
        <v>10341.765779602976</v>
      </c>
      <c r="W1840" s="38">
        <v>10265.279756142991</v>
      </c>
      <c r="X1840" s="38">
        <v>10328.152888203589</v>
      </c>
      <c r="Y1840" s="38">
        <v>10423.869592615956</v>
      </c>
      <c r="Z1840" s="38">
        <v>10629.222182376632</v>
      </c>
      <c r="AA1840" s="38">
        <v>10964.678108301574</v>
      </c>
      <c r="AB1840" s="38">
        <v>11212.430009315605</v>
      </c>
      <c r="AC1840" s="38">
        <v>11426.694427443792</v>
      </c>
      <c r="AD1840" s="38">
        <v>11672.444185404791</v>
      </c>
    </row>
    <row r="1841" spans="1:30" x14ac:dyDescent="0.25">
      <c r="A1841" t="s">
        <v>24</v>
      </c>
      <c r="B1841" t="s">
        <v>18</v>
      </c>
      <c r="C1841" s="31" t="s">
        <v>4</v>
      </c>
      <c r="D1841" s="6" t="s">
        <v>49</v>
      </c>
      <c r="E1841" s="38">
        <v>10481</v>
      </c>
      <c r="F1841" s="38">
        <v>10596.886531395936</v>
      </c>
      <c r="G1841" s="38">
        <v>10746.017701564393</v>
      </c>
      <c r="H1841" s="38">
        <v>10935.388364896184</v>
      </c>
      <c r="I1841" s="38">
        <v>11088.68691414432</v>
      </c>
      <c r="J1841" s="38">
        <v>11309.989340557173</v>
      </c>
      <c r="K1841" s="38">
        <v>11558.163767303406</v>
      </c>
      <c r="L1841" s="38">
        <v>11716.559039406413</v>
      </c>
      <c r="M1841" s="38">
        <v>11854.148895488543</v>
      </c>
      <c r="N1841" s="38">
        <v>11879.46116034031</v>
      </c>
      <c r="O1841" s="38">
        <v>11761.153377856892</v>
      </c>
      <c r="P1841" s="38">
        <v>11571.117210470897</v>
      </c>
      <c r="Q1841" s="38">
        <v>11469.321557773528</v>
      </c>
      <c r="R1841" s="38">
        <v>11443.736609244974</v>
      </c>
      <c r="S1841" s="38">
        <v>11560.607095888825</v>
      </c>
      <c r="T1841" s="38">
        <v>11857.429965577729</v>
      </c>
      <c r="U1841" s="38">
        <v>12160.591625710158</v>
      </c>
      <c r="V1841" s="38">
        <v>12369.285811342021</v>
      </c>
      <c r="W1841" s="38">
        <v>12466.222572491848</v>
      </c>
      <c r="X1841" s="38">
        <v>12422.596909047148</v>
      </c>
      <c r="Y1841" s="38">
        <v>12238.394640169256</v>
      </c>
      <c r="Z1841" s="38">
        <v>12057.235465511538</v>
      </c>
      <c r="AA1841" s="38">
        <v>11855.203433023373</v>
      </c>
      <c r="AB1841" s="38">
        <v>11788.717278006749</v>
      </c>
      <c r="AC1841" s="38">
        <v>11874.962944873525</v>
      </c>
      <c r="AD1841" s="38">
        <v>12014.68767490549</v>
      </c>
    </row>
    <row r="1842" spans="1:30" x14ac:dyDescent="0.25">
      <c r="A1842" t="s">
        <v>24</v>
      </c>
      <c r="B1842" t="s">
        <v>18</v>
      </c>
      <c r="C1842" s="31" t="s">
        <v>4</v>
      </c>
      <c r="D1842" s="6" t="s">
        <v>50</v>
      </c>
      <c r="E1842" s="38">
        <v>11512</v>
      </c>
      <c r="F1842" s="38">
        <v>11262.269893924002</v>
      </c>
      <c r="G1842" s="38">
        <v>11183.55327117006</v>
      </c>
      <c r="H1842" s="38">
        <v>11099.29995266637</v>
      </c>
      <c r="I1842" s="38">
        <v>11192.632973498685</v>
      </c>
      <c r="J1842" s="38">
        <v>11249.207665581373</v>
      </c>
      <c r="K1842" s="38">
        <v>11423.868282436943</v>
      </c>
      <c r="L1842" s="38">
        <v>11630.242310391444</v>
      </c>
      <c r="M1842" s="38">
        <v>11880.015136739406</v>
      </c>
      <c r="N1842" s="38">
        <v>12095.711058009474</v>
      </c>
      <c r="O1842" s="38">
        <v>12366.763872762605</v>
      </c>
      <c r="P1842" s="38">
        <v>12652.106612013162</v>
      </c>
      <c r="Q1842" s="38">
        <v>12850.164911234438</v>
      </c>
      <c r="R1842" s="38">
        <v>13013.935524025552</v>
      </c>
      <c r="S1842" s="38">
        <v>13046.925663097685</v>
      </c>
      <c r="T1842" s="38">
        <v>12938.7116689552</v>
      </c>
      <c r="U1842" s="38">
        <v>12768.517384357527</v>
      </c>
      <c r="V1842" s="38">
        <v>12683.078829115895</v>
      </c>
      <c r="W1842" s="38">
        <v>12682.795543142696</v>
      </c>
      <c r="X1842" s="38">
        <v>12837.00219249472</v>
      </c>
      <c r="Y1842" s="38">
        <v>13179.551076399819</v>
      </c>
      <c r="Z1842" s="38">
        <v>13523.223521700322</v>
      </c>
      <c r="AA1842" s="38">
        <v>13760.06441620935</v>
      </c>
      <c r="AB1842" s="38">
        <v>13880.20980114218</v>
      </c>
      <c r="AC1842" s="38">
        <v>13852.001920947452</v>
      </c>
      <c r="AD1842" s="38">
        <v>13671.456514431395</v>
      </c>
    </row>
    <row r="1843" spans="1:30" x14ac:dyDescent="0.25">
      <c r="A1843" t="s">
        <v>24</v>
      </c>
      <c r="B1843" t="s">
        <v>18</v>
      </c>
      <c r="C1843" s="31" t="s">
        <v>4</v>
      </c>
      <c r="D1843" s="6" t="s">
        <v>51</v>
      </c>
      <c r="E1843" s="38">
        <v>9386</v>
      </c>
      <c r="F1843" s="38">
        <v>9986.3869010984345</v>
      </c>
      <c r="G1843" s="38">
        <v>10515.028439833981</v>
      </c>
      <c r="H1843" s="38">
        <v>10870.89360829356</v>
      </c>
      <c r="I1843" s="38">
        <v>10979.322307126358</v>
      </c>
      <c r="J1843" s="38">
        <v>11155.968185308928</v>
      </c>
      <c r="K1843" s="38">
        <v>11001.688492270279</v>
      </c>
      <c r="L1843" s="38">
        <v>10989.077907332705</v>
      </c>
      <c r="M1843" s="38">
        <v>10969.538312540002</v>
      </c>
      <c r="N1843" s="38">
        <v>11098.570605780218</v>
      </c>
      <c r="O1843" s="38">
        <v>11208.387730200118</v>
      </c>
      <c r="P1843" s="38">
        <v>11416.621758954409</v>
      </c>
      <c r="Q1843" s="38">
        <v>11656.082507507334</v>
      </c>
      <c r="R1843" s="38">
        <v>11938.17372648297</v>
      </c>
      <c r="S1843" s="38">
        <v>12189.257685980061</v>
      </c>
      <c r="T1843" s="38">
        <v>12486.669393955133</v>
      </c>
      <c r="U1843" s="38">
        <v>12789.346649690877</v>
      </c>
      <c r="V1843" s="38">
        <v>13010.296386569526</v>
      </c>
      <c r="W1843" s="38">
        <v>13191.129277318716</v>
      </c>
      <c r="X1843" s="38">
        <v>13235.753315794922</v>
      </c>
      <c r="Y1843" s="38">
        <v>13152.063662920042</v>
      </c>
      <c r="Z1843" s="38">
        <v>13016.884230483331</v>
      </c>
      <c r="AA1843" s="38">
        <v>12963.60491733205</v>
      </c>
      <c r="AB1843" s="38">
        <v>12998.504864955094</v>
      </c>
      <c r="AC1843" s="38">
        <v>13186.663518573196</v>
      </c>
      <c r="AD1843" s="38">
        <v>13562.008723178054</v>
      </c>
    </row>
    <row r="1844" spans="1:30" x14ac:dyDescent="0.25">
      <c r="A1844" t="s">
        <v>24</v>
      </c>
      <c r="B1844" t="s">
        <v>18</v>
      </c>
      <c r="C1844" s="31" t="s">
        <v>4</v>
      </c>
      <c r="D1844" s="6" t="s">
        <v>52</v>
      </c>
      <c r="E1844" s="38">
        <v>6367</v>
      </c>
      <c r="F1844" s="38">
        <v>6678.095516713749</v>
      </c>
      <c r="G1844" s="38">
        <v>6933.3513615461443</v>
      </c>
      <c r="H1844" s="38">
        <v>7298.8410718888499</v>
      </c>
      <c r="I1844" s="38">
        <v>7714.8407014558306</v>
      </c>
      <c r="J1844" s="38">
        <v>8126.4838959295084</v>
      </c>
      <c r="K1844" s="38">
        <v>8706.9351177450826</v>
      </c>
      <c r="L1844" s="38">
        <v>9202.0806606394945</v>
      </c>
      <c r="M1844" s="38">
        <v>9545.3490255582765</v>
      </c>
      <c r="N1844" s="38">
        <v>9690.1887844445118</v>
      </c>
      <c r="O1844" s="38">
        <v>9884.324231323335</v>
      </c>
      <c r="P1844" s="38">
        <v>9802.8062374078909</v>
      </c>
      <c r="Q1844" s="38">
        <v>9836.2494294024691</v>
      </c>
      <c r="R1844" s="38">
        <v>9864.4260022614599</v>
      </c>
      <c r="S1844" s="38">
        <v>10012.800414174359</v>
      </c>
      <c r="T1844" s="38">
        <v>10155.000472542777</v>
      </c>
      <c r="U1844" s="38">
        <v>10375.796662527695</v>
      </c>
      <c r="V1844" s="38">
        <v>10625.215077471017</v>
      </c>
      <c r="W1844" s="38">
        <v>10912.723799720005</v>
      </c>
      <c r="X1844" s="38">
        <v>11176.167037281108</v>
      </c>
      <c r="Y1844" s="38">
        <v>11480.427943034438</v>
      </c>
      <c r="Z1844" s="38">
        <v>11786.071550766221</v>
      </c>
      <c r="AA1844" s="38">
        <v>12019.71119612598</v>
      </c>
      <c r="AB1844" s="38">
        <v>12212.99470039571</v>
      </c>
      <c r="AC1844" s="38">
        <v>12276.406398895188</v>
      </c>
      <c r="AD1844" s="38">
        <v>12230.016943863942</v>
      </c>
    </row>
    <row r="1845" spans="1:30" x14ac:dyDescent="0.25">
      <c r="A1845" t="s">
        <v>24</v>
      </c>
      <c r="B1845" t="s">
        <v>18</v>
      </c>
      <c r="C1845" s="31" t="s">
        <v>4</v>
      </c>
      <c r="D1845" s="6" t="s">
        <v>53</v>
      </c>
      <c r="E1845" s="38">
        <v>3718</v>
      </c>
      <c r="F1845" s="38">
        <v>3860.9494355542129</v>
      </c>
      <c r="G1845" s="38">
        <v>4038.2723566523491</v>
      </c>
      <c r="H1845" s="38">
        <v>4243.0355516766713</v>
      </c>
      <c r="I1845" s="38">
        <v>4524.7830485628856</v>
      </c>
      <c r="J1845" s="38">
        <v>4753.987974760993</v>
      </c>
      <c r="K1845" s="38">
        <v>5020.0814606539279</v>
      </c>
      <c r="L1845" s="38">
        <v>5234.9767967773478</v>
      </c>
      <c r="M1845" s="38">
        <v>5540.9276360071499</v>
      </c>
      <c r="N1845" s="38">
        <v>5891.1239178042333</v>
      </c>
      <c r="O1845" s="38">
        <v>6233.8787572372858</v>
      </c>
      <c r="P1845" s="38">
        <v>6722.7997626282277</v>
      </c>
      <c r="Q1845" s="38">
        <v>7129.6033292294042</v>
      </c>
      <c r="R1845" s="38">
        <v>7421.0792403079304</v>
      </c>
      <c r="S1845" s="38">
        <v>7569.7857177659416</v>
      </c>
      <c r="T1845" s="38">
        <v>7753.2634519728981</v>
      </c>
      <c r="U1845" s="38">
        <v>7734.9847266017823</v>
      </c>
      <c r="V1845" s="38">
        <v>7800.7497482556546</v>
      </c>
      <c r="W1845" s="38">
        <v>7862.5113989405945</v>
      </c>
      <c r="X1845" s="38">
        <v>8014.5342550179384</v>
      </c>
      <c r="Y1845" s="38">
        <v>8170.1014064639139</v>
      </c>
      <c r="Z1845" s="38">
        <v>8385.1050782897091</v>
      </c>
      <c r="AA1845" s="38">
        <v>8624.4577607554056</v>
      </c>
      <c r="AB1845" s="38">
        <v>8894.0422776615851</v>
      </c>
      <c r="AC1845" s="38">
        <v>9147.3510454228053</v>
      </c>
      <c r="AD1845" s="38">
        <v>9435.6611868274304</v>
      </c>
    </row>
    <row r="1846" spans="1:30" x14ac:dyDescent="0.25">
      <c r="A1846" t="s">
        <v>24</v>
      </c>
      <c r="B1846" t="s">
        <v>18</v>
      </c>
      <c r="C1846" s="31" t="s">
        <v>4</v>
      </c>
      <c r="D1846" s="6" t="s">
        <v>1</v>
      </c>
      <c r="E1846" s="38">
        <v>2818</v>
      </c>
      <c r="F1846" s="38">
        <v>2923.1996255296613</v>
      </c>
      <c r="G1846" s="38">
        <v>2996.3682211056403</v>
      </c>
      <c r="H1846" s="38">
        <v>3090.6622785288746</v>
      </c>
      <c r="I1846" s="38">
        <v>3192.5026041027372</v>
      </c>
      <c r="J1846" s="38">
        <v>3325.959456406953</v>
      </c>
      <c r="K1846" s="38">
        <v>3497.7504209458398</v>
      </c>
      <c r="L1846" s="38">
        <v>3659.2343281459121</v>
      </c>
      <c r="M1846" s="38">
        <v>3848.9253541028538</v>
      </c>
      <c r="N1846" s="38">
        <v>4089.370355551298</v>
      </c>
      <c r="O1846" s="38">
        <v>4314.3390083995255</v>
      </c>
      <c r="P1846" s="38">
        <v>4586.1550128774234</v>
      </c>
      <c r="Q1846" s="38">
        <v>4814.0377907447964</v>
      </c>
      <c r="R1846" s="38">
        <v>5124.5467374183472</v>
      </c>
      <c r="S1846" s="38">
        <v>5497.3874283853347</v>
      </c>
      <c r="T1846" s="38">
        <v>5853.3259794584646</v>
      </c>
      <c r="U1846" s="38">
        <v>6342.5052652433869</v>
      </c>
      <c r="V1846" s="38">
        <v>6736.2193616700433</v>
      </c>
      <c r="W1846" s="38">
        <v>7098.0841068202317</v>
      </c>
      <c r="X1846" s="38">
        <v>7402.7124911299024</v>
      </c>
      <c r="Y1846" s="38">
        <v>7720.2401874032985</v>
      </c>
      <c r="Z1846" s="38">
        <v>7995.5614466618545</v>
      </c>
      <c r="AA1846" s="38">
        <v>8268.0878924564058</v>
      </c>
      <c r="AB1846" s="38">
        <v>8519.936274057316</v>
      </c>
      <c r="AC1846" s="38">
        <v>8799.7918590955487</v>
      </c>
      <c r="AD1846" s="38">
        <v>9100.22675661834</v>
      </c>
    </row>
    <row r="1847" spans="1:30" x14ac:dyDescent="0.25">
      <c r="A1847" t="s">
        <v>24</v>
      </c>
      <c r="B1847" t="s">
        <v>18</v>
      </c>
      <c r="C1847" s="31" t="s">
        <v>4</v>
      </c>
      <c r="D1847" s="6" t="s">
        <v>0</v>
      </c>
      <c r="E1847" s="38">
        <v>144848</v>
      </c>
      <c r="F1847" s="38">
        <v>146242.03947292935</v>
      </c>
      <c r="G1847" s="38">
        <v>147772.9711298405</v>
      </c>
      <c r="H1847" s="38">
        <v>149417.87374084649</v>
      </c>
      <c r="I1847" s="38">
        <v>151174.59619943926</v>
      </c>
      <c r="J1847" s="38">
        <v>153040.61865499758</v>
      </c>
      <c r="K1847" s="38">
        <v>155005.50363346655</v>
      </c>
      <c r="L1847" s="38">
        <v>157001.90930547414</v>
      </c>
      <c r="M1847" s="38">
        <v>159036.97193888639</v>
      </c>
      <c r="N1847" s="38">
        <v>161105.29655658104</v>
      </c>
      <c r="O1847" s="38">
        <v>163214.35870216158</v>
      </c>
      <c r="P1847" s="38">
        <v>165338.08785564525</v>
      </c>
      <c r="Q1847" s="38">
        <v>167447.79336218222</v>
      </c>
      <c r="R1847" s="38">
        <v>169546.98455448094</v>
      </c>
      <c r="S1847" s="38">
        <v>171633.68277839926</v>
      </c>
      <c r="T1847" s="38">
        <v>173707.72409104861</v>
      </c>
      <c r="U1847" s="38">
        <v>175767.72247387763</v>
      </c>
      <c r="V1847" s="38">
        <v>177811.25313635275</v>
      </c>
      <c r="W1847" s="38">
        <v>179838.43188505439</v>
      </c>
      <c r="X1847" s="38">
        <v>181853.43787232731</v>
      </c>
      <c r="Y1847" s="38">
        <v>183857.96125702531</v>
      </c>
      <c r="Z1847" s="38">
        <v>185856.25330610317</v>
      </c>
      <c r="AA1847" s="38">
        <v>187847.72240212877</v>
      </c>
      <c r="AB1847" s="38">
        <v>189833.03912813848</v>
      </c>
      <c r="AC1847" s="38">
        <v>191813.30281284396</v>
      </c>
      <c r="AD1847" s="38">
        <v>193792.77682139934</v>
      </c>
    </row>
    <row r="1848" spans="1:30" x14ac:dyDescent="0.25">
      <c r="A1848" t="s">
        <v>24</v>
      </c>
      <c r="B1848" t="s">
        <v>18</v>
      </c>
      <c r="C1848" s="31" t="s">
        <v>5</v>
      </c>
      <c r="D1848" s="6" t="s">
        <v>37</v>
      </c>
      <c r="E1848" s="38">
        <v>7676</v>
      </c>
      <c r="F1848" s="38">
        <v>7687.3935341980177</v>
      </c>
      <c r="G1848" s="38">
        <v>7690.3294789066713</v>
      </c>
      <c r="H1848" s="38">
        <v>7773.3344329954434</v>
      </c>
      <c r="I1848" s="38">
        <v>7914.5301304096529</v>
      </c>
      <c r="J1848" s="38">
        <v>8158.5480900149378</v>
      </c>
      <c r="K1848" s="38">
        <v>8342.2428430616837</v>
      </c>
      <c r="L1848" s="38">
        <v>8509.8789331314147</v>
      </c>
      <c r="M1848" s="38">
        <v>8659.8135913373262</v>
      </c>
      <c r="N1848" s="38">
        <v>8791.6771405943236</v>
      </c>
      <c r="O1848" s="38">
        <v>8904.6857180108273</v>
      </c>
      <c r="P1848" s="38">
        <v>8995.7542856269556</v>
      </c>
      <c r="Q1848" s="38">
        <v>9084.55231051191</v>
      </c>
      <c r="R1848" s="38">
        <v>9170.2077903045283</v>
      </c>
      <c r="S1848" s="38">
        <v>9252.2294238208997</v>
      </c>
      <c r="T1848" s="38">
        <v>9330.0500739031177</v>
      </c>
      <c r="U1848" s="38">
        <v>9402.3135467402426</v>
      </c>
      <c r="V1848" s="38">
        <v>9469.2340087655484</v>
      </c>
      <c r="W1848" s="38">
        <v>9531.6763354496161</v>
      </c>
      <c r="X1848" s="38">
        <v>9591.4174156194258</v>
      </c>
      <c r="Y1848" s="38">
        <v>9649.8433129834539</v>
      </c>
      <c r="Z1848" s="38">
        <v>9708.3862907369949</v>
      </c>
      <c r="AA1848" s="38">
        <v>9768.3494584230884</v>
      </c>
      <c r="AB1848" s="38">
        <v>9830.6205207214352</v>
      </c>
      <c r="AC1848" s="38">
        <v>9895.5474570208899</v>
      </c>
      <c r="AD1848" s="38">
        <v>9962.8269913964705</v>
      </c>
    </row>
    <row r="1849" spans="1:30" x14ac:dyDescent="0.25">
      <c r="A1849" t="s">
        <v>24</v>
      </c>
      <c r="B1849" t="s">
        <v>18</v>
      </c>
      <c r="C1849" s="31" t="s">
        <v>5</v>
      </c>
      <c r="D1849" s="6" t="s">
        <v>38</v>
      </c>
      <c r="E1849" s="38">
        <v>8914</v>
      </c>
      <c r="F1849" s="38">
        <v>8817.7640470888236</v>
      </c>
      <c r="G1849" s="38">
        <v>8719.5051608102713</v>
      </c>
      <c r="H1849" s="38">
        <v>8648.2715048225436</v>
      </c>
      <c r="I1849" s="38">
        <v>8619.5991361057168</v>
      </c>
      <c r="J1849" s="38">
        <v>8538.383464863291</v>
      </c>
      <c r="K1849" s="38">
        <v>8575.3797784757517</v>
      </c>
      <c r="L1849" s="38">
        <v>8618.0890147636728</v>
      </c>
      <c r="M1849" s="38">
        <v>8738.4212469792401</v>
      </c>
      <c r="N1849" s="38">
        <v>8913.674263909259</v>
      </c>
      <c r="O1849" s="38">
        <v>9173.7936614262926</v>
      </c>
      <c r="P1849" s="38">
        <v>9391.8356644460291</v>
      </c>
      <c r="Q1849" s="38">
        <v>9587.2883183176054</v>
      </c>
      <c r="R1849" s="38">
        <v>9757.9810964292847</v>
      </c>
      <c r="S1849" s="38">
        <v>9903.2333026738797</v>
      </c>
      <c r="T1849" s="38">
        <v>10022.476048156044</v>
      </c>
      <c r="U1849" s="38">
        <v>10115.140286854026</v>
      </c>
      <c r="V1849" s="38">
        <v>10204.689118513996</v>
      </c>
      <c r="W1849" s="38">
        <v>10290.592064804274</v>
      </c>
      <c r="X1849" s="38">
        <v>10372.986424788094</v>
      </c>
      <c r="Y1849" s="38">
        <v>10451.571849610064</v>
      </c>
      <c r="Z1849" s="38">
        <v>10525.871075307616</v>
      </c>
      <c r="AA1849" s="38">
        <v>10596.179956670236</v>
      </c>
      <c r="AB1849" s="38">
        <v>10663.380447974141</v>
      </c>
      <c r="AC1849" s="38">
        <v>10728.527337041982</v>
      </c>
      <c r="AD1849" s="38">
        <v>10792.550699428371</v>
      </c>
    </row>
    <row r="1850" spans="1:30" x14ac:dyDescent="0.25">
      <c r="A1850" t="s">
        <v>24</v>
      </c>
      <c r="B1850" t="s">
        <v>18</v>
      </c>
      <c r="C1850" s="31" t="s">
        <v>5</v>
      </c>
      <c r="D1850" s="6" t="s">
        <v>39</v>
      </c>
      <c r="E1850" s="38">
        <v>9106</v>
      </c>
      <c r="F1850" s="38">
        <v>9186.4297534678717</v>
      </c>
      <c r="G1850" s="38">
        <v>9461.7010068341533</v>
      </c>
      <c r="H1850" s="38">
        <v>9582.5305550247358</v>
      </c>
      <c r="I1850" s="38">
        <v>9650.8454638319818</v>
      </c>
      <c r="J1850" s="38">
        <v>9606.5965216870045</v>
      </c>
      <c r="K1850" s="38">
        <v>9562.2034936976761</v>
      </c>
      <c r="L1850" s="38">
        <v>9505.3074258081488</v>
      </c>
      <c r="M1850" s="38">
        <v>9464.0007232922726</v>
      </c>
      <c r="N1850" s="38">
        <v>9447.1780479650242</v>
      </c>
      <c r="O1850" s="38">
        <v>9398.0957482098438</v>
      </c>
      <c r="P1850" s="38">
        <v>9443.654787446103</v>
      </c>
      <c r="Q1850" s="38">
        <v>9504.054467619495</v>
      </c>
      <c r="R1850" s="38">
        <v>9640.0700319452098</v>
      </c>
      <c r="S1850" s="38">
        <v>9827.1453081794316</v>
      </c>
      <c r="T1850" s="38">
        <v>10085.531605877632</v>
      </c>
      <c r="U1850" s="38">
        <v>10313.705047768344</v>
      </c>
      <c r="V1850" s="38">
        <v>10517.068799240194</v>
      </c>
      <c r="W1850" s="38">
        <v>10693.65396567415</v>
      </c>
      <c r="X1850" s="38">
        <v>10843.359680144848</v>
      </c>
      <c r="Y1850" s="38">
        <v>10965.894099106419</v>
      </c>
      <c r="Z1850" s="38">
        <v>11061.190486043788</v>
      </c>
      <c r="AA1850" s="38">
        <v>11153.881728269815</v>
      </c>
      <c r="AB1850" s="38">
        <v>11243.447327566582</v>
      </c>
      <c r="AC1850" s="38">
        <v>11329.462971539429</v>
      </c>
      <c r="AD1850" s="38">
        <v>11411.355749050628</v>
      </c>
    </row>
    <row r="1851" spans="1:30" x14ac:dyDescent="0.25">
      <c r="A1851" t="s">
        <v>24</v>
      </c>
      <c r="B1851" t="s">
        <v>18</v>
      </c>
      <c r="C1851" s="31" t="s">
        <v>5</v>
      </c>
      <c r="D1851" s="6" t="s">
        <v>40</v>
      </c>
      <c r="E1851" s="38">
        <v>8179</v>
      </c>
      <c r="F1851" s="38">
        <v>8242.5151683685126</v>
      </c>
      <c r="G1851" s="38">
        <v>8204.5976377073603</v>
      </c>
      <c r="H1851" s="38">
        <v>8244.917876373911</v>
      </c>
      <c r="I1851" s="38">
        <v>8287.2864870967769</v>
      </c>
      <c r="J1851" s="38">
        <v>8421.8240259039812</v>
      </c>
      <c r="K1851" s="38">
        <v>8552.1046745029507</v>
      </c>
      <c r="L1851" s="38">
        <v>8793.3348987560385</v>
      </c>
      <c r="M1851" s="38">
        <v>8915.8347789531526</v>
      </c>
      <c r="N1851" s="38">
        <v>8990.1589081754337</v>
      </c>
      <c r="O1851" s="38">
        <v>8979.707530487065</v>
      </c>
      <c r="P1851" s="38">
        <v>8954.108329245104</v>
      </c>
      <c r="Q1851" s="38">
        <v>8929.1173161519291</v>
      </c>
      <c r="R1851" s="38">
        <v>8900.2329512529377</v>
      </c>
      <c r="S1851" s="38">
        <v>8875.8699935551922</v>
      </c>
      <c r="T1851" s="38">
        <v>8828.1047371562836</v>
      </c>
      <c r="U1851" s="38">
        <v>8860.9577867861062</v>
      </c>
      <c r="V1851" s="38">
        <v>8925.9442811501522</v>
      </c>
      <c r="W1851" s="38">
        <v>9057.6209033934792</v>
      </c>
      <c r="X1851" s="38">
        <v>9227.545896901549</v>
      </c>
      <c r="Y1851" s="38">
        <v>9437.5840551180609</v>
      </c>
      <c r="Z1851" s="38">
        <v>9635.8939587389759</v>
      </c>
      <c r="AA1851" s="38">
        <v>9809.1048566232166</v>
      </c>
      <c r="AB1851" s="38">
        <v>9956.2641668573851</v>
      </c>
      <c r="AC1851" s="38">
        <v>10077.966591332151</v>
      </c>
      <c r="AD1851" s="38">
        <v>10177.274782671409</v>
      </c>
    </row>
    <row r="1852" spans="1:30" x14ac:dyDescent="0.25">
      <c r="A1852" t="s">
        <v>24</v>
      </c>
      <c r="B1852" t="s">
        <v>18</v>
      </c>
      <c r="C1852" s="31" t="s">
        <v>5</v>
      </c>
      <c r="D1852" s="6" t="s">
        <v>41</v>
      </c>
      <c r="E1852" s="38">
        <v>6902</v>
      </c>
      <c r="F1852" s="38">
        <v>6732.3845639955061</v>
      </c>
      <c r="G1852" s="38">
        <v>6611.2466351800758</v>
      </c>
      <c r="H1852" s="38">
        <v>6561.3778046648313</v>
      </c>
      <c r="I1852" s="38">
        <v>6540.9540741950659</v>
      </c>
      <c r="J1852" s="38">
        <v>6607.9234834991557</v>
      </c>
      <c r="K1852" s="38">
        <v>6657.7263374541981</v>
      </c>
      <c r="L1852" s="38">
        <v>6658.4375599708856</v>
      </c>
      <c r="M1852" s="38">
        <v>6710.500464518821</v>
      </c>
      <c r="N1852" s="38">
        <v>6762.6741275077393</v>
      </c>
      <c r="O1852" s="38">
        <v>6869.6103325599825</v>
      </c>
      <c r="P1852" s="38">
        <v>6990.3069856263774</v>
      </c>
      <c r="Q1852" s="38">
        <v>7161.3736974958574</v>
      </c>
      <c r="R1852" s="38">
        <v>7265.3506899555186</v>
      </c>
      <c r="S1852" s="38">
        <v>7341.3450274221195</v>
      </c>
      <c r="T1852" s="38">
        <v>7354.9791889310909</v>
      </c>
      <c r="U1852" s="38">
        <v>7345.113128969042</v>
      </c>
      <c r="V1852" s="38">
        <v>7328.4805450607601</v>
      </c>
      <c r="W1852" s="38">
        <v>7301.878226127028</v>
      </c>
      <c r="X1852" s="38">
        <v>7270.5532345043284</v>
      </c>
      <c r="Y1852" s="38">
        <v>7239.580662445278</v>
      </c>
      <c r="Z1852" s="38">
        <v>7255.2325224301767</v>
      </c>
      <c r="AA1852" s="38">
        <v>7292.8460764090541</v>
      </c>
      <c r="AB1852" s="38">
        <v>7376.1405930683177</v>
      </c>
      <c r="AC1852" s="38">
        <v>7488.425161474559</v>
      </c>
      <c r="AD1852" s="38">
        <v>7624.2235210786439</v>
      </c>
    </row>
    <row r="1853" spans="1:30" x14ac:dyDescent="0.25">
      <c r="A1853" t="s">
        <v>24</v>
      </c>
      <c r="B1853" t="s">
        <v>18</v>
      </c>
      <c r="C1853" s="31" t="s">
        <v>5</v>
      </c>
      <c r="D1853" s="2" t="s">
        <v>42</v>
      </c>
      <c r="E1853" s="38">
        <v>7162</v>
      </c>
      <c r="F1853" s="38">
        <v>7357.4418321983394</v>
      </c>
      <c r="G1853" s="38">
        <v>7418.949909936593</v>
      </c>
      <c r="H1853" s="38">
        <v>7504.025680492281</v>
      </c>
      <c r="I1853" s="38">
        <v>7482.5678268133852</v>
      </c>
      <c r="J1853" s="38">
        <v>7413.0675077912829</v>
      </c>
      <c r="K1853" s="38">
        <v>7363.4502318756749</v>
      </c>
      <c r="L1853" s="38">
        <v>7333.8253442669757</v>
      </c>
      <c r="M1853" s="38">
        <v>7340.740152179862</v>
      </c>
      <c r="N1853" s="38">
        <v>7363.092233722864</v>
      </c>
      <c r="O1853" s="38">
        <v>7444.9025817913989</v>
      </c>
      <c r="P1853" s="38">
        <v>7507.0401267502557</v>
      </c>
      <c r="Q1853" s="38">
        <v>7544.8091077677245</v>
      </c>
      <c r="R1853" s="38">
        <v>7605.7920560618786</v>
      </c>
      <c r="S1853" s="38">
        <v>7659.6894142646979</v>
      </c>
      <c r="T1853" s="38">
        <v>7747.809851339136</v>
      </c>
      <c r="U1853" s="38">
        <v>7859.6201575866125</v>
      </c>
      <c r="V1853" s="38">
        <v>8001.8911853167556</v>
      </c>
      <c r="W1853" s="38">
        <v>8103.4444034114968</v>
      </c>
      <c r="X1853" s="38">
        <v>8191.436467872627</v>
      </c>
      <c r="Y1853" s="38">
        <v>8223.4329955490157</v>
      </c>
      <c r="Z1853" s="38">
        <v>8230.3804258385899</v>
      </c>
      <c r="AA1853" s="38">
        <v>8228.9528767979609</v>
      </c>
      <c r="AB1853" s="38">
        <v>8217.507677700245</v>
      </c>
      <c r="AC1853" s="38">
        <v>8197.6163009727807</v>
      </c>
      <c r="AD1853" s="38">
        <v>8188.7856579380677</v>
      </c>
    </row>
    <row r="1854" spans="1:30" x14ac:dyDescent="0.25">
      <c r="A1854" t="s">
        <v>24</v>
      </c>
      <c r="B1854" t="s">
        <v>18</v>
      </c>
      <c r="C1854" s="31" t="s">
        <v>5</v>
      </c>
      <c r="D1854" s="4" t="s">
        <v>43</v>
      </c>
      <c r="E1854" s="38">
        <v>7347</v>
      </c>
      <c r="F1854" s="38">
        <v>7467.2031715888579</v>
      </c>
      <c r="G1854" s="38">
        <v>7604.8264387203735</v>
      </c>
      <c r="H1854" s="38">
        <v>7704.6147016237273</v>
      </c>
      <c r="I1854" s="38">
        <v>7907.0566411754198</v>
      </c>
      <c r="J1854" s="38">
        <v>8109.9077775201731</v>
      </c>
      <c r="K1854" s="38">
        <v>8311.6943327723893</v>
      </c>
      <c r="L1854" s="38">
        <v>8426.798264699366</v>
      </c>
      <c r="M1854" s="38">
        <v>8550.7707992846135</v>
      </c>
      <c r="N1854" s="38">
        <v>8596.814955035883</v>
      </c>
      <c r="O1854" s="38">
        <v>8604.9666381960542</v>
      </c>
      <c r="P1854" s="38">
        <v>8614.7675132738696</v>
      </c>
      <c r="Q1854" s="38">
        <v>8626.4511119525014</v>
      </c>
      <c r="R1854" s="38">
        <v>8653.982691719837</v>
      </c>
      <c r="S1854" s="38">
        <v>8682.7572681465826</v>
      </c>
      <c r="T1854" s="38">
        <v>8750.8694839041837</v>
      </c>
      <c r="U1854" s="38">
        <v>8796.2248823863101</v>
      </c>
      <c r="V1854" s="38">
        <v>8829.8709416712009</v>
      </c>
      <c r="W1854" s="38">
        <v>8880.8020678961802</v>
      </c>
      <c r="X1854" s="38">
        <v>8927.0723604835675</v>
      </c>
      <c r="Y1854" s="38">
        <v>9005.802656556185</v>
      </c>
      <c r="Z1854" s="38">
        <v>9116.9764962368681</v>
      </c>
      <c r="AA1854" s="38">
        <v>9252.7725034277028</v>
      </c>
      <c r="AB1854" s="38">
        <v>9359.7672854784032</v>
      </c>
      <c r="AC1854" s="38">
        <v>9459.3406702065913</v>
      </c>
      <c r="AD1854" s="38">
        <v>9504.7349917551928</v>
      </c>
    </row>
    <row r="1855" spans="1:30" x14ac:dyDescent="0.25">
      <c r="A1855" t="s">
        <v>24</v>
      </c>
      <c r="B1855" t="s">
        <v>18</v>
      </c>
      <c r="C1855" s="31" t="s">
        <v>5</v>
      </c>
      <c r="D1855" s="2" t="s">
        <v>44</v>
      </c>
      <c r="E1855" s="38">
        <v>7507</v>
      </c>
      <c r="F1855" s="38">
        <v>7551.4148135298747</v>
      </c>
      <c r="G1855" s="38">
        <v>7710.8219406288126</v>
      </c>
      <c r="H1855" s="38">
        <v>7875.0659409614282</v>
      </c>
      <c r="I1855" s="38">
        <v>8059.5853572537471</v>
      </c>
      <c r="J1855" s="38">
        <v>8246.5604126780072</v>
      </c>
      <c r="K1855" s="38">
        <v>8399.6251191311858</v>
      </c>
      <c r="L1855" s="38">
        <v>8547.3153145855431</v>
      </c>
      <c r="M1855" s="38">
        <v>8676.3456239161751</v>
      </c>
      <c r="N1855" s="38">
        <v>8883.2273010336212</v>
      </c>
      <c r="O1855" s="38">
        <v>9085.2841030230047</v>
      </c>
      <c r="P1855" s="38">
        <v>9289.6361344750021</v>
      </c>
      <c r="Q1855" s="38">
        <v>9426.2801641528058</v>
      </c>
      <c r="R1855" s="38">
        <v>9558.1403311717386</v>
      </c>
      <c r="S1855" s="38">
        <v>9622.4336108670723</v>
      </c>
      <c r="T1855" s="38">
        <v>9648.3339800075628</v>
      </c>
      <c r="U1855" s="38">
        <v>9668.8889662619986</v>
      </c>
      <c r="V1855" s="38">
        <v>9683.7133671847951</v>
      </c>
      <c r="W1855" s="38">
        <v>9707.6378500488645</v>
      </c>
      <c r="X1855" s="38">
        <v>9730.7947934729564</v>
      </c>
      <c r="Y1855" s="38">
        <v>9787.0555393114246</v>
      </c>
      <c r="Z1855" s="38">
        <v>9823.2053650043872</v>
      </c>
      <c r="AA1855" s="38">
        <v>9854.5953963433731</v>
      </c>
      <c r="AB1855" s="38">
        <v>9902.6395628392711</v>
      </c>
      <c r="AC1855" s="38">
        <v>9948.269364524107</v>
      </c>
      <c r="AD1855" s="38">
        <v>10027.403194207373</v>
      </c>
    </row>
    <row r="1856" spans="1:30" x14ac:dyDescent="0.25">
      <c r="A1856" t="s">
        <v>24</v>
      </c>
      <c r="B1856" t="s">
        <v>18</v>
      </c>
      <c r="C1856" s="31" t="s">
        <v>5</v>
      </c>
      <c r="D1856" s="2" t="s">
        <v>45</v>
      </c>
      <c r="E1856" s="38">
        <v>8681</v>
      </c>
      <c r="F1856" s="38">
        <v>8419.5244202363137</v>
      </c>
      <c r="G1856" s="38">
        <v>8250.715240759002</v>
      </c>
      <c r="H1856" s="38">
        <v>8085.2813415891578</v>
      </c>
      <c r="I1856" s="38">
        <v>8070.5530211518962</v>
      </c>
      <c r="J1856" s="38">
        <v>8086.9046604865125</v>
      </c>
      <c r="K1856" s="38">
        <v>8187.7177990414002</v>
      </c>
      <c r="L1856" s="38">
        <v>8392.0809845679451</v>
      </c>
      <c r="M1856" s="38">
        <v>8600.4440352096026</v>
      </c>
      <c r="N1856" s="38">
        <v>8821.4830563602773</v>
      </c>
      <c r="O1856" s="38">
        <v>9034.3370769607227</v>
      </c>
      <c r="P1856" s="38">
        <v>9204.7845016878837</v>
      </c>
      <c r="Q1856" s="38">
        <v>9354.5202667520098</v>
      </c>
      <c r="R1856" s="38">
        <v>9492.429138595875</v>
      </c>
      <c r="S1856" s="38">
        <v>9690.6286925923559</v>
      </c>
      <c r="T1856" s="38">
        <v>9876.8388808892196</v>
      </c>
      <c r="U1856" s="38">
        <v>10066.852985388801</v>
      </c>
      <c r="V1856" s="38">
        <v>10202.501843834567</v>
      </c>
      <c r="W1856" s="38">
        <v>10329.029066033552</v>
      </c>
      <c r="X1856" s="38">
        <v>10396.45230397163</v>
      </c>
      <c r="Y1856" s="38">
        <v>10429.900697333374</v>
      </c>
      <c r="Z1856" s="38">
        <v>10457.759294612781</v>
      </c>
      <c r="AA1856" s="38">
        <v>10476.174750619044</v>
      </c>
      <c r="AB1856" s="38">
        <v>10500.507159642271</v>
      </c>
      <c r="AC1856" s="38">
        <v>10522.25505477878</v>
      </c>
      <c r="AD1856" s="38">
        <v>10572.752532366785</v>
      </c>
    </row>
    <row r="1857" spans="1:30" x14ac:dyDescent="0.25">
      <c r="A1857" t="s">
        <v>24</v>
      </c>
      <c r="B1857" t="s">
        <v>18</v>
      </c>
      <c r="C1857" s="31" t="s">
        <v>5</v>
      </c>
      <c r="D1857" s="2" t="s">
        <v>46</v>
      </c>
      <c r="E1857" s="38">
        <v>9590</v>
      </c>
      <c r="F1857" s="38">
        <v>9734.2004956199016</v>
      </c>
      <c r="G1857" s="38">
        <v>9765.1035106560776</v>
      </c>
      <c r="H1857" s="38">
        <v>9748.6435875838033</v>
      </c>
      <c r="I1857" s="38">
        <v>9616.4957980762483</v>
      </c>
      <c r="J1857" s="38">
        <v>9298.6092740832682</v>
      </c>
      <c r="K1857" s="38">
        <v>9059.2455589097626</v>
      </c>
      <c r="L1857" s="38">
        <v>8912.4160279793832</v>
      </c>
      <c r="M1857" s="38">
        <v>8784.5672386615115</v>
      </c>
      <c r="N1857" s="38">
        <v>8802.8447119510056</v>
      </c>
      <c r="O1857" s="38">
        <v>8863.6350135286575</v>
      </c>
      <c r="P1857" s="38">
        <v>9002.8915015836901</v>
      </c>
      <c r="Q1857" s="38">
        <v>9238.9673259326228</v>
      </c>
      <c r="R1857" s="38">
        <v>9477.5347229351501</v>
      </c>
      <c r="S1857" s="38">
        <v>9720.7071832148322</v>
      </c>
      <c r="T1857" s="38">
        <v>9945.2499536029936</v>
      </c>
      <c r="U1857" s="38">
        <v>10122.881781922655</v>
      </c>
      <c r="V1857" s="38">
        <v>10271.471786316682</v>
      </c>
      <c r="W1857" s="38">
        <v>10413.668296970323</v>
      </c>
      <c r="X1857" s="38">
        <v>10608.648882848676</v>
      </c>
      <c r="Y1857" s="38">
        <v>10789.226078903843</v>
      </c>
      <c r="Z1857" s="38">
        <v>10977.149213345318</v>
      </c>
      <c r="AA1857" s="38">
        <v>11119.865281982442</v>
      </c>
      <c r="AB1857" s="38">
        <v>11250.373682661519</v>
      </c>
      <c r="AC1857" s="38">
        <v>11326.075462354147</v>
      </c>
      <c r="AD1857" s="38">
        <v>11370.056516687224</v>
      </c>
    </row>
    <row r="1858" spans="1:30" x14ac:dyDescent="0.25">
      <c r="A1858" t="s">
        <v>24</v>
      </c>
      <c r="B1858" t="s">
        <v>18</v>
      </c>
      <c r="C1858" s="31" t="s">
        <v>5</v>
      </c>
      <c r="D1858" s="2" t="s">
        <v>47</v>
      </c>
      <c r="E1858" s="38">
        <v>10340</v>
      </c>
      <c r="F1858" s="38">
        <v>10124.982400182205</v>
      </c>
      <c r="G1858" s="38">
        <v>10039.950049399011</v>
      </c>
      <c r="H1858" s="38">
        <v>10071.103782046235</v>
      </c>
      <c r="I1858" s="38">
        <v>10089.589936125127</v>
      </c>
      <c r="J1858" s="38">
        <v>10381.065230185217</v>
      </c>
      <c r="K1858" s="38">
        <v>10577.299991969019</v>
      </c>
      <c r="L1858" s="38">
        <v>10657.660755989535</v>
      </c>
      <c r="M1858" s="38">
        <v>10667.086816042553</v>
      </c>
      <c r="N1858" s="38">
        <v>10558.865362028962</v>
      </c>
      <c r="O1858" s="38">
        <v>10260.173474033973</v>
      </c>
      <c r="P1858" s="38">
        <v>10024.960493835271</v>
      </c>
      <c r="Q1858" s="38">
        <v>9884.5223299975951</v>
      </c>
      <c r="R1858" s="38">
        <v>9776.8827058864626</v>
      </c>
      <c r="S1858" s="38">
        <v>9814.6679038229486</v>
      </c>
      <c r="T1858" s="38">
        <v>9904.6653447053141</v>
      </c>
      <c r="U1858" s="38">
        <v>10073.117599919362</v>
      </c>
      <c r="V1858" s="38">
        <v>10337.55946378815</v>
      </c>
      <c r="W1858" s="38">
        <v>10606.233316428541</v>
      </c>
      <c r="X1858" s="38">
        <v>10875.485717246178</v>
      </c>
      <c r="Y1858" s="38">
        <v>11119.991047817475</v>
      </c>
      <c r="Z1858" s="38">
        <v>11315.580028632185</v>
      </c>
      <c r="AA1858" s="38">
        <v>11474.699763912817</v>
      </c>
      <c r="AB1858" s="38">
        <v>11631.780327337703</v>
      </c>
      <c r="AC1858" s="38">
        <v>11836.826623209356</v>
      </c>
      <c r="AD1858" s="38">
        <v>12024.446435230797</v>
      </c>
    </row>
    <row r="1859" spans="1:30" x14ac:dyDescent="0.25">
      <c r="A1859" t="s">
        <v>24</v>
      </c>
      <c r="B1859" t="s">
        <v>18</v>
      </c>
      <c r="C1859" s="31" t="s">
        <v>5</v>
      </c>
      <c r="D1859" s="2" t="s">
        <v>48</v>
      </c>
      <c r="E1859" s="38">
        <v>10984</v>
      </c>
      <c r="F1859" s="38">
        <v>11273.395984501285</v>
      </c>
      <c r="G1859" s="38">
        <v>11424.731694992897</v>
      </c>
      <c r="H1859" s="38">
        <v>11530.388536420531</v>
      </c>
      <c r="I1859" s="38">
        <v>11545.297132333288</v>
      </c>
      <c r="J1859" s="38">
        <v>11410.71661839481</v>
      </c>
      <c r="K1859" s="38">
        <v>11237.853092723233</v>
      </c>
      <c r="L1859" s="38">
        <v>11175.093107880755</v>
      </c>
      <c r="M1859" s="38">
        <v>11228.877890962309</v>
      </c>
      <c r="N1859" s="38">
        <v>11304.216667672437</v>
      </c>
      <c r="O1859" s="38">
        <v>11638.001437287177</v>
      </c>
      <c r="P1859" s="38">
        <v>11881.665193286484</v>
      </c>
      <c r="Q1859" s="38">
        <v>12000.305418968816</v>
      </c>
      <c r="R1859" s="38">
        <v>12023.352201056963</v>
      </c>
      <c r="S1859" s="38">
        <v>11920.415167387184</v>
      </c>
      <c r="T1859" s="38">
        <v>11618.149103490798</v>
      </c>
      <c r="U1859" s="38">
        <v>11371.314192931577</v>
      </c>
      <c r="V1859" s="38">
        <v>11227.199134728118</v>
      </c>
      <c r="W1859" s="38">
        <v>11132.936037733449</v>
      </c>
      <c r="X1859" s="38">
        <v>11190.942813457999</v>
      </c>
      <c r="Y1859" s="38">
        <v>11315.659366381145</v>
      </c>
      <c r="Z1859" s="38">
        <v>11523.833380136108</v>
      </c>
      <c r="AA1859" s="38">
        <v>11831.168214611243</v>
      </c>
      <c r="AB1859" s="38">
        <v>12144.50263608239</v>
      </c>
      <c r="AC1859" s="38">
        <v>12453.946289459127</v>
      </c>
      <c r="AD1859" s="38">
        <v>12732.223826991492</v>
      </c>
    </row>
    <row r="1860" spans="1:30" x14ac:dyDescent="0.25">
      <c r="A1860" t="s">
        <v>24</v>
      </c>
      <c r="B1860" t="s">
        <v>18</v>
      </c>
      <c r="C1860" s="31" t="s">
        <v>5</v>
      </c>
      <c r="D1860" s="2" t="s">
        <v>49</v>
      </c>
      <c r="E1860" s="38">
        <v>10986</v>
      </c>
      <c r="F1860" s="38">
        <v>11145.126266775678</v>
      </c>
      <c r="G1860" s="38">
        <v>11374.989637867709</v>
      </c>
      <c r="H1860" s="38">
        <v>11572.384938709445</v>
      </c>
      <c r="I1860" s="38">
        <v>11815.913155810715</v>
      </c>
      <c r="J1860" s="38">
        <v>12107.306245037993</v>
      </c>
      <c r="K1860" s="38">
        <v>12443.978428636177</v>
      </c>
      <c r="L1860" s="38">
        <v>12644.563722584113</v>
      </c>
      <c r="M1860" s="38">
        <v>12792.53706911689</v>
      </c>
      <c r="N1860" s="38">
        <v>12827.788055268964</v>
      </c>
      <c r="O1860" s="38">
        <v>12719.150234752729</v>
      </c>
      <c r="P1860" s="38">
        <v>12572.666794818029</v>
      </c>
      <c r="Q1860" s="38">
        <v>12523.576943608972</v>
      </c>
      <c r="R1860" s="38">
        <v>12593.155966525768</v>
      </c>
      <c r="S1860" s="38">
        <v>12711.952212287213</v>
      </c>
      <c r="T1860" s="38">
        <v>13080.548778198121</v>
      </c>
      <c r="U1860" s="38">
        <v>13361.219574110219</v>
      </c>
      <c r="V1860" s="38">
        <v>13508.057856065054</v>
      </c>
      <c r="W1860" s="38">
        <v>13539.545617702788</v>
      </c>
      <c r="X1860" s="38">
        <v>13439.725456819438</v>
      </c>
      <c r="Y1860" s="38">
        <v>13133.59256154443</v>
      </c>
      <c r="Z1860" s="38">
        <v>12879.226944863696</v>
      </c>
      <c r="AA1860" s="38">
        <v>12737.209861852931</v>
      </c>
      <c r="AB1860" s="38">
        <v>12660.834943883143</v>
      </c>
      <c r="AC1860" s="38">
        <v>12745.33768820264</v>
      </c>
      <c r="AD1860" s="38">
        <v>12909.778493293303</v>
      </c>
    </row>
    <row r="1861" spans="1:30" x14ac:dyDescent="0.25">
      <c r="A1861" t="s">
        <v>24</v>
      </c>
      <c r="B1861" t="s">
        <v>18</v>
      </c>
      <c r="C1861" s="31" t="s">
        <v>5</v>
      </c>
      <c r="D1861" s="2" t="s">
        <v>50</v>
      </c>
      <c r="E1861" s="38">
        <v>11264</v>
      </c>
      <c r="F1861" s="38">
        <v>11204.663145647277</v>
      </c>
      <c r="G1861" s="38">
        <v>11268.184194038005</v>
      </c>
      <c r="H1861" s="38">
        <v>11392.472291253216</v>
      </c>
      <c r="I1861" s="38">
        <v>11533.357680087935</v>
      </c>
      <c r="J1861" s="38">
        <v>11724.941056607786</v>
      </c>
      <c r="K1861" s="38">
        <v>11940.347073736066</v>
      </c>
      <c r="L1861" s="38">
        <v>12218.168250205996</v>
      </c>
      <c r="M1861" s="38">
        <v>12469.365573662282</v>
      </c>
      <c r="N1861" s="38">
        <v>12760.78356144759</v>
      </c>
      <c r="O1861" s="38">
        <v>13094.16701399183</v>
      </c>
      <c r="P1861" s="38">
        <v>13460.110424928314</v>
      </c>
      <c r="Q1861" s="38">
        <v>13693.702979788555</v>
      </c>
      <c r="R1861" s="38">
        <v>13868.338717554701</v>
      </c>
      <c r="S1861" s="38">
        <v>13911.052029950963</v>
      </c>
      <c r="T1861" s="38">
        <v>13815.08309849812</v>
      </c>
      <c r="U1861" s="38">
        <v>13685.224129425867</v>
      </c>
      <c r="V1861" s="38">
        <v>13646.574536934157</v>
      </c>
      <c r="W1861" s="38">
        <v>13730.892599247738</v>
      </c>
      <c r="X1861" s="38">
        <v>13886.354399199512</v>
      </c>
      <c r="Y1861" s="38">
        <v>14288.802633744297</v>
      </c>
      <c r="Z1861" s="38">
        <v>14604.454779218853</v>
      </c>
      <c r="AA1861" s="38">
        <v>14776.341323912136</v>
      </c>
      <c r="AB1861" s="38">
        <v>14819.030270795733</v>
      </c>
      <c r="AC1861" s="38">
        <v>14726.523106413211</v>
      </c>
      <c r="AD1861" s="38">
        <v>14425.540489993957</v>
      </c>
    </row>
    <row r="1862" spans="1:30" x14ac:dyDescent="0.25">
      <c r="A1862" t="s">
        <v>24</v>
      </c>
      <c r="B1862" t="s">
        <v>18</v>
      </c>
      <c r="C1862" s="31" t="s">
        <v>5</v>
      </c>
      <c r="D1862" s="2" t="s">
        <v>51</v>
      </c>
      <c r="E1862" s="38">
        <v>8724</v>
      </c>
      <c r="F1862" s="38">
        <v>9448.5251477460515</v>
      </c>
      <c r="G1862" s="38">
        <v>10036.961537536088</v>
      </c>
      <c r="H1862" s="38">
        <v>10513.10300683517</v>
      </c>
      <c r="I1862" s="38">
        <v>10871.880839467321</v>
      </c>
      <c r="J1862" s="38">
        <v>11222.247689361435</v>
      </c>
      <c r="K1862" s="38">
        <v>11216.236530029248</v>
      </c>
      <c r="L1862" s="38">
        <v>11324.616603604816</v>
      </c>
      <c r="M1862" s="38">
        <v>11487.550832335408</v>
      </c>
      <c r="N1862" s="38">
        <v>11659.59568574289</v>
      </c>
      <c r="O1862" s="38">
        <v>11881.441421395972</v>
      </c>
      <c r="P1862" s="38">
        <v>12125.390080276857</v>
      </c>
      <c r="Q1862" s="38">
        <v>12427.100049680104</v>
      </c>
      <c r="R1862" s="38">
        <v>12705.748738632596</v>
      </c>
      <c r="S1862" s="38">
        <v>13019.23153238516</v>
      </c>
      <c r="T1862" s="38">
        <v>13369.572568385638</v>
      </c>
      <c r="U1862" s="38">
        <v>13743.10527447383</v>
      </c>
      <c r="V1862" s="38">
        <v>13991.894364422036</v>
      </c>
      <c r="W1862" s="38">
        <v>14179.809604904054</v>
      </c>
      <c r="X1862" s="38">
        <v>14228.952919620995</v>
      </c>
      <c r="Y1862" s="38">
        <v>14151.417682148685</v>
      </c>
      <c r="Z1862" s="38">
        <v>14046.157652717342</v>
      </c>
      <c r="AA1862" s="38">
        <v>14027.622243088494</v>
      </c>
      <c r="AB1862" s="38">
        <v>14132.526501674027</v>
      </c>
      <c r="AC1862" s="38">
        <v>14318.113678360449</v>
      </c>
      <c r="AD1862" s="38">
        <v>14743.308385594137</v>
      </c>
    </row>
    <row r="1863" spans="1:30" x14ac:dyDescent="0.25">
      <c r="A1863" t="s">
        <v>24</v>
      </c>
      <c r="B1863" t="s">
        <v>18</v>
      </c>
      <c r="C1863" s="31" t="s">
        <v>5</v>
      </c>
      <c r="D1863" s="2" t="s">
        <v>52</v>
      </c>
      <c r="E1863" s="38">
        <v>6157</v>
      </c>
      <c r="F1863" s="38">
        <v>6471.0413049520203</v>
      </c>
      <c r="G1863" s="38">
        <v>6779.1916144264787</v>
      </c>
      <c r="H1863" s="38">
        <v>7125.9072977234346</v>
      </c>
      <c r="I1863" s="38">
        <v>7589.2466587388562</v>
      </c>
      <c r="J1863" s="38">
        <v>7991.0639170431969</v>
      </c>
      <c r="K1863" s="38">
        <v>8685.0601430440001</v>
      </c>
      <c r="L1863" s="38">
        <v>9245.6450344263576</v>
      </c>
      <c r="M1863" s="38">
        <v>9694.3892782187177</v>
      </c>
      <c r="N1863" s="38">
        <v>10046.775557186225</v>
      </c>
      <c r="O1863" s="38">
        <v>10387.625319023793</v>
      </c>
      <c r="P1863" s="38">
        <v>10416.014156567795</v>
      </c>
      <c r="Q1863" s="38">
        <v>10546.700166244973</v>
      </c>
      <c r="R1863" s="38">
        <v>10725.070584001771</v>
      </c>
      <c r="S1863" s="38">
        <v>10909.499233705632</v>
      </c>
      <c r="T1863" s="38">
        <v>11139.81423210723</v>
      </c>
      <c r="U1863" s="38">
        <v>11390.126045574489</v>
      </c>
      <c r="V1863" s="38">
        <v>11691.681934279904</v>
      </c>
      <c r="W1863" s="38">
        <v>11974.072433528334</v>
      </c>
      <c r="X1863" s="38">
        <v>12288.944333764804</v>
      </c>
      <c r="Y1863" s="38">
        <v>12638.566329866695</v>
      </c>
      <c r="Z1863" s="38">
        <v>13005.385069201726</v>
      </c>
      <c r="AA1863" s="38">
        <v>13259.20593564664</v>
      </c>
      <c r="AB1863" s="38">
        <v>13454.027951659304</v>
      </c>
      <c r="AC1863" s="38">
        <v>13514.958335202877</v>
      </c>
      <c r="AD1863" s="38">
        <v>13464.420253559441</v>
      </c>
    </row>
    <row r="1864" spans="1:30" x14ac:dyDescent="0.25">
      <c r="A1864" t="s">
        <v>24</v>
      </c>
      <c r="B1864" t="s">
        <v>18</v>
      </c>
      <c r="C1864" s="31" t="s">
        <v>5</v>
      </c>
      <c r="D1864" s="2" t="s">
        <v>53</v>
      </c>
      <c r="E1864" s="38">
        <v>3947</v>
      </c>
      <c r="F1864" s="38">
        <v>4099.1740542519401</v>
      </c>
      <c r="G1864" s="38">
        <v>4295.6294146334449</v>
      </c>
      <c r="H1864" s="38">
        <v>4510.1512215369885</v>
      </c>
      <c r="I1864" s="38">
        <v>4752.1151140666916</v>
      </c>
      <c r="J1864" s="38">
        <v>5021.7082368057054</v>
      </c>
      <c r="K1864" s="38">
        <v>5303.4662634675733</v>
      </c>
      <c r="L1864" s="38">
        <v>5571.0317278736939</v>
      </c>
      <c r="M1864" s="38">
        <v>5878.1611694137473</v>
      </c>
      <c r="N1864" s="38">
        <v>6280.4906967617908</v>
      </c>
      <c r="O1864" s="38">
        <v>6633.5459882978357</v>
      </c>
      <c r="P1864" s="38">
        <v>7237.7428166422342</v>
      </c>
      <c r="Q1864" s="38">
        <v>7721.0218608657433</v>
      </c>
      <c r="R1864" s="38">
        <v>8105.6832057366692</v>
      </c>
      <c r="S1864" s="38">
        <v>8420.2231805529955</v>
      </c>
      <c r="T1864" s="38">
        <v>8721.2818949499506</v>
      </c>
      <c r="U1864" s="38">
        <v>8779.0167044200498</v>
      </c>
      <c r="V1864" s="38">
        <v>8918.700631046564</v>
      </c>
      <c r="W1864" s="38">
        <v>9097.3856869813317</v>
      </c>
      <c r="X1864" s="38">
        <v>9282.5899572214712</v>
      </c>
      <c r="Y1864" s="38">
        <v>9508.0114445587624</v>
      </c>
      <c r="Z1864" s="38">
        <v>9751.2450286765979</v>
      </c>
      <c r="AA1864" s="38">
        <v>10037.828530585652</v>
      </c>
      <c r="AB1864" s="38">
        <v>10309.890627432211</v>
      </c>
      <c r="AC1864" s="38">
        <v>10610.861171827635</v>
      </c>
      <c r="AD1864" s="38">
        <v>10943.149221417449</v>
      </c>
    </row>
    <row r="1865" spans="1:30" x14ac:dyDescent="0.25">
      <c r="A1865" t="s">
        <v>24</v>
      </c>
      <c r="B1865" t="s">
        <v>18</v>
      </c>
      <c r="C1865" s="31" t="s">
        <v>5</v>
      </c>
      <c r="D1865" s="2" t="s">
        <v>1</v>
      </c>
      <c r="E1865" s="38">
        <v>4050</v>
      </c>
      <c r="F1865" s="38">
        <v>4103.3272561335798</v>
      </c>
      <c r="G1865" s="38">
        <v>4133.8013564610292</v>
      </c>
      <c r="H1865" s="38">
        <v>4203.9653782503274</v>
      </c>
      <c r="I1865" s="38">
        <v>4285.2730645673219</v>
      </c>
      <c r="J1865" s="38">
        <v>4393.6015671878513</v>
      </c>
      <c r="K1865" s="38">
        <v>4549.3175692844961</v>
      </c>
      <c r="L1865" s="38">
        <v>4710.6655886379522</v>
      </c>
      <c r="M1865" s="38">
        <v>4914.018160120997</v>
      </c>
      <c r="N1865" s="38">
        <v>5143.5088665199919</v>
      </c>
      <c r="O1865" s="38">
        <v>5409.3320293155557</v>
      </c>
      <c r="P1865" s="38">
        <v>5713.9439069550817</v>
      </c>
      <c r="Q1865" s="38">
        <v>6004.3222844844304</v>
      </c>
      <c r="R1865" s="38">
        <v>6352.1476262272399</v>
      </c>
      <c r="S1865" s="38">
        <v>6783.7766947730634</v>
      </c>
      <c r="T1865" s="38">
        <v>7199.6812680248386</v>
      </c>
      <c r="U1865" s="38">
        <v>7830.096612348867</v>
      </c>
      <c r="V1865" s="38">
        <v>8347.8038349938106</v>
      </c>
      <c r="W1865" s="38">
        <v>8825.2832959402749</v>
      </c>
      <c r="X1865" s="38">
        <v>9304.7809143732866</v>
      </c>
      <c r="Y1865" s="38">
        <v>9755.1965525495452</v>
      </c>
      <c r="Z1865" s="38">
        <v>10181.714800489441</v>
      </c>
      <c r="AA1865" s="38">
        <v>10588.421999164206</v>
      </c>
      <c r="AB1865" s="38">
        <v>10996.490993220947</v>
      </c>
      <c r="AC1865" s="38">
        <v>11414.781851276735</v>
      </c>
      <c r="AD1865" s="38">
        <v>11847.027783528039</v>
      </c>
    </row>
    <row r="1866" spans="1:30" x14ac:dyDescent="0.25">
      <c r="A1866" t="s">
        <v>24</v>
      </c>
      <c r="B1866" t="s">
        <v>18</v>
      </c>
      <c r="C1866" s="31" t="s">
        <v>5</v>
      </c>
      <c r="D1866" s="2" t="s">
        <v>0</v>
      </c>
      <c r="E1866" s="38">
        <v>147516</v>
      </c>
      <c r="F1866" s="38">
        <v>149066.50736048204</v>
      </c>
      <c r="G1866" s="38">
        <v>150791.23645949402</v>
      </c>
      <c r="H1866" s="38">
        <v>152647.53987890724</v>
      </c>
      <c r="I1866" s="38">
        <v>154632.14751730714</v>
      </c>
      <c r="J1866" s="38">
        <v>156740.9757791516</v>
      </c>
      <c r="K1866" s="38">
        <v>158964.94926181246</v>
      </c>
      <c r="L1866" s="38">
        <v>161244.92855973259</v>
      </c>
      <c r="M1866" s="38">
        <v>163573.42544420544</v>
      </c>
      <c r="N1866" s="38">
        <v>165954.84919888424</v>
      </c>
      <c r="O1866" s="38">
        <v>168382.45532229278</v>
      </c>
      <c r="P1866" s="38">
        <v>170827.27369747136</v>
      </c>
      <c r="Q1866" s="38">
        <v>173258.66612029361</v>
      </c>
      <c r="R1866" s="38">
        <v>175672.10124599413</v>
      </c>
      <c r="S1866" s="38">
        <v>178066.85717960223</v>
      </c>
      <c r="T1866" s="38">
        <v>180439.04009212728</v>
      </c>
      <c r="U1866" s="38">
        <v>182784.9187038684</v>
      </c>
      <c r="V1866" s="38">
        <v>185104.33763331242</v>
      </c>
      <c r="W1866" s="38">
        <v>187396.16177227555</v>
      </c>
      <c r="X1866" s="38">
        <v>189658.0439723114</v>
      </c>
      <c r="Y1866" s="38">
        <v>191891.12956552816</v>
      </c>
      <c r="Z1866" s="38">
        <v>194099.6428122315</v>
      </c>
      <c r="AA1866" s="38">
        <v>196285.22075834009</v>
      </c>
      <c r="AB1866" s="38">
        <v>198449.73267659504</v>
      </c>
      <c r="AC1866" s="38">
        <v>200594.83511519746</v>
      </c>
      <c r="AD1866" s="38">
        <v>202721.85952618878</v>
      </c>
    </row>
    <row r="1867" spans="1:30" x14ac:dyDescent="0.25">
      <c r="A1867" t="s">
        <v>24</v>
      </c>
      <c r="B1867" t="s">
        <v>18</v>
      </c>
      <c r="C1867" s="31" t="s">
        <v>6</v>
      </c>
      <c r="D1867" s="2" t="s">
        <v>37</v>
      </c>
      <c r="E1867" s="38">
        <v>15804</v>
      </c>
      <c r="F1867" s="38">
        <v>15819.69512235454</v>
      </c>
      <c r="G1867" s="38">
        <v>15879.858567670579</v>
      </c>
      <c r="H1867" s="38">
        <v>16131.556706370746</v>
      </c>
      <c r="I1867" s="38">
        <v>16440.395925370634</v>
      </c>
      <c r="J1867" s="38">
        <v>16933.2061797309</v>
      </c>
      <c r="K1867" s="38">
        <v>17315.612578495784</v>
      </c>
      <c r="L1867" s="38">
        <v>17665.340931580507</v>
      </c>
      <c r="M1867" s="38">
        <v>17978.801289510928</v>
      </c>
      <c r="N1867" s="38">
        <v>18255.147783298358</v>
      </c>
      <c r="O1867" s="38">
        <v>18492.510182957281</v>
      </c>
      <c r="P1867" s="38">
        <v>18683.984156316983</v>
      </c>
      <c r="Q1867" s="38">
        <v>18870.348995633896</v>
      </c>
      <c r="R1867" s="38">
        <v>19049.779500566234</v>
      </c>
      <c r="S1867" s="38">
        <v>19221.280655942337</v>
      </c>
      <c r="T1867" s="38">
        <v>19383.898202059696</v>
      </c>
      <c r="U1867" s="38">
        <v>19534.994553866934</v>
      </c>
      <c r="V1867" s="38">
        <v>19675.060075771769</v>
      </c>
      <c r="W1867" s="38">
        <v>19805.913522465235</v>
      </c>
      <c r="X1867" s="38">
        <v>19931.175897245033</v>
      </c>
      <c r="Y1867" s="38">
        <v>20053.697595690042</v>
      </c>
      <c r="Z1867" s="38">
        <v>20176.443635141182</v>
      </c>
      <c r="AA1867" s="38">
        <v>20302.141573297995</v>
      </c>
      <c r="AB1867" s="38">
        <v>20432.61334440983</v>
      </c>
      <c r="AC1867" s="38">
        <v>20568.597418466874</v>
      </c>
      <c r="AD1867" s="38">
        <v>20709.393672726364</v>
      </c>
    </row>
    <row r="1868" spans="1:30" x14ac:dyDescent="0.25">
      <c r="A1868" t="s">
        <v>24</v>
      </c>
      <c r="B1868" t="s">
        <v>18</v>
      </c>
      <c r="C1868" s="31" t="s">
        <v>6</v>
      </c>
      <c r="D1868" s="2" t="s">
        <v>38</v>
      </c>
      <c r="E1868" s="38">
        <v>18547</v>
      </c>
      <c r="F1868" s="38">
        <v>18325.558740399254</v>
      </c>
      <c r="G1868" s="38">
        <v>18144.917732522561</v>
      </c>
      <c r="H1868" s="38">
        <v>17945.722997203899</v>
      </c>
      <c r="I1868" s="38">
        <v>17848.90684631767</v>
      </c>
      <c r="J1868" s="38">
        <v>17717.072770134306</v>
      </c>
      <c r="K1868" s="38">
        <v>17788.85823884256</v>
      </c>
      <c r="L1868" s="38">
        <v>17916.709334358864</v>
      </c>
      <c r="M1868" s="38">
        <v>18227.165326657007</v>
      </c>
      <c r="N1868" s="38">
        <v>18609.724292695024</v>
      </c>
      <c r="O1868" s="38">
        <v>19142.830589213856</v>
      </c>
      <c r="P1868" s="38">
        <v>19598.063127017482</v>
      </c>
      <c r="Q1868" s="38">
        <v>20007.122942340189</v>
      </c>
      <c r="R1868" s="38">
        <v>20365.28121107653</v>
      </c>
      <c r="S1868" s="38">
        <v>20670.968046440401</v>
      </c>
      <c r="T1868" s="38">
        <v>20922.555904807989</v>
      </c>
      <c r="U1868" s="38">
        <v>21118.530987111</v>
      </c>
      <c r="V1868" s="38">
        <v>21307.69542383845</v>
      </c>
      <c r="W1868" s="38">
        <v>21488.922663695492</v>
      </c>
      <c r="X1868" s="38">
        <v>21662.432553011196</v>
      </c>
      <c r="Y1868" s="38">
        <v>21827.767165146521</v>
      </c>
      <c r="Z1868" s="38">
        <v>21984.097866491655</v>
      </c>
      <c r="AA1868" s="38">
        <v>22132.104926837281</v>
      </c>
      <c r="AB1868" s="38">
        <v>22273.671923539114</v>
      </c>
      <c r="AC1868" s="38">
        <v>22410.935380558021</v>
      </c>
      <c r="AD1868" s="38">
        <v>22545.852761604576</v>
      </c>
    </row>
    <row r="1869" spans="1:30" x14ac:dyDescent="0.25">
      <c r="A1869" t="s">
        <v>24</v>
      </c>
      <c r="B1869" t="s">
        <v>18</v>
      </c>
      <c r="C1869" s="31" t="s">
        <v>6</v>
      </c>
      <c r="D1869" s="2" t="s">
        <v>39</v>
      </c>
      <c r="E1869" s="38">
        <v>18638</v>
      </c>
      <c r="F1869" s="38">
        <v>18941.770352069278</v>
      </c>
      <c r="G1869" s="38">
        <v>19527.77206681719</v>
      </c>
      <c r="H1869" s="38">
        <v>19870.493599638019</v>
      </c>
      <c r="I1869" s="38">
        <v>20016.734425501505</v>
      </c>
      <c r="J1869" s="38">
        <v>20001.669917145253</v>
      </c>
      <c r="K1869" s="38">
        <v>19880.523777938968</v>
      </c>
      <c r="L1869" s="38">
        <v>19777.490404258668</v>
      </c>
      <c r="M1869" s="38">
        <v>19649.556495120945</v>
      </c>
      <c r="N1869" s="38">
        <v>19585.903475382918</v>
      </c>
      <c r="O1869" s="38">
        <v>19517.992359348467</v>
      </c>
      <c r="P1869" s="38">
        <v>19612.146606336639</v>
      </c>
      <c r="Q1869" s="38">
        <v>19769.098178633434</v>
      </c>
      <c r="R1869" s="38">
        <v>20101.310680972223</v>
      </c>
      <c r="S1869" s="38">
        <v>20510.932936820333</v>
      </c>
      <c r="T1869" s="38">
        <v>21043.871729822888</v>
      </c>
      <c r="U1869" s="38">
        <v>21521.725988783692</v>
      </c>
      <c r="V1869" s="38">
        <v>21948.517069024525</v>
      </c>
      <c r="W1869" s="38">
        <v>22319.979528921896</v>
      </c>
      <c r="X1869" s="38">
        <v>22635.667353750854</v>
      </c>
      <c r="Y1869" s="38">
        <v>22894.61152116162</v>
      </c>
      <c r="Z1869" s="38">
        <v>23096.47869046354</v>
      </c>
      <c r="AA1869" s="38">
        <v>23292.472445801162</v>
      </c>
      <c r="AB1869" s="38">
        <v>23481.504595113642</v>
      </c>
      <c r="AC1869" s="38">
        <v>23662.730437448598</v>
      </c>
      <c r="AD1869" s="38">
        <v>23835.128085855053</v>
      </c>
    </row>
    <row r="1870" spans="1:30" x14ac:dyDescent="0.25">
      <c r="A1870" t="s">
        <v>24</v>
      </c>
      <c r="B1870" t="s">
        <v>18</v>
      </c>
      <c r="C1870" s="31" t="s">
        <v>6</v>
      </c>
      <c r="D1870" s="2" t="s">
        <v>40</v>
      </c>
      <c r="E1870" s="38">
        <v>16877</v>
      </c>
      <c r="F1870" s="38">
        <v>17093.118772365116</v>
      </c>
      <c r="G1870" s="38">
        <v>17071.191419816321</v>
      </c>
      <c r="H1870" s="38">
        <v>17131.718446682338</v>
      </c>
      <c r="I1870" s="38">
        <v>17256.515936776719</v>
      </c>
      <c r="J1870" s="38">
        <v>17479.420834291268</v>
      </c>
      <c r="K1870" s="38">
        <v>17856.431910971594</v>
      </c>
      <c r="L1870" s="38">
        <v>18372.069667083517</v>
      </c>
      <c r="M1870" s="38">
        <v>18690.26753924166</v>
      </c>
      <c r="N1870" s="38">
        <v>18853.426540804525</v>
      </c>
      <c r="O1870" s="38">
        <v>18868.838750712304</v>
      </c>
      <c r="P1870" s="38">
        <v>18798.381444701918</v>
      </c>
      <c r="Q1870" s="38">
        <v>18743.50139213619</v>
      </c>
      <c r="R1870" s="38">
        <v>18647.031715105259</v>
      </c>
      <c r="S1870" s="38">
        <v>18581.479633682306</v>
      </c>
      <c r="T1870" s="38">
        <v>18517.027215522299</v>
      </c>
      <c r="U1870" s="38">
        <v>18596.82154262226</v>
      </c>
      <c r="V1870" s="38">
        <v>18756.197294861835</v>
      </c>
      <c r="W1870" s="38">
        <v>19061.78619199531</v>
      </c>
      <c r="X1870" s="38">
        <v>19434.45680411467</v>
      </c>
      <c r="Y1870" s="38">
        <v>19878.638333964911</v>
      </c>
      <c r="Z1870" s="38">
        <v>20300.335031357114</v>
      </c>
      <c r="AA1870" s="38">
        <v>20670.268201544204</v>
      </c>
      <c r="AB1870" s="38">
        <v>20986.233760401788</v>
      </c>
      <c r="AC1870" s="38">
        <v>21248.97699815964</v>
      </c>
      <c r="AD1870" s="38">
        <v>21463.545196477156</v>
      </c>
    </row>
    <row r="1871" spans="1:30" x14ac:dyDescent="0.25">
      <c r="A1871" t="s">
        <v>24</v>
      </c>
      <c r="B1871" t="s">
        <v>18</v>
      </c>
      <c r="C1871" s="31" t="s">
        <v>6</v>
      </c>
      <c r="D1871" s="2" t="s">
        <v>41</v>
      </c>
      <c r="E1871" s="38">
        <v>14141</v>
      </c>
      <c r="F1871" s="38">
        <v>13781.645706516436</v>
      </c>
      <c r="G1871" s="38">
        <v>13482.281427899796</v>
      </c>
      <c r="H1871" s="38">
        <v>13394.404810419408</v>
      </c>
      <c r="I1871" s="38">
        <v>13470.81989184013</v>
      </c>
      <c r="J1871" s="38">
        <v>13649.532422824555</v>
      </c>
      <c r="K1871" s="38">
        <v>13796.941042994211</v>
      </c>
      <c r="L1871" s="38">
        <v>13819.023918890551</v>
      </c>
      <c r="M1871" s="38">
        <v>13912.877348887949</v>
      </c>
      <c r="N1871" s="38">
        <v>14046.074991727997</v>
      </c>
      <c r="O1871" s="38">
        <v>14239.538845091236</v>
      </c>
      <c r="P1871" s="38">
        <v>14548.769862175961</v>
      </c>
      <c r="Q1871" s="38">
        <v>14915.648982375365</v>
      </c>
      <c r="R1871" s="38">
        <v>15156.94152708149</v>
      </c>
      <c r="S1871" s="38">
        <v>15309.17794416283</v>
      </c>
      <c r="T1871" s="38">
        <v>15339.980663665223</v>
      </c>
      <c r="U1871" s="38">
        <v>15300.081933059922</v>
      </c>
      <c r="V1871" s="38">
        <v>15258.612639632931</v>
      </c>
      <c r="W1871" s="38">
        <v>15182.353296750691</v>
      </c>
      <c r="X1871" s="38">
        <v>15114.895646880128</v>
      </c>
      <c r="Y1871" s="38">
        <v>15072.712037379344</v>
      </c>
      <c r="Z1871" s="38">
        <v>15115.463565104732</v>
      </c>
      <c r="AA1871" s="38">
        <v>15211.612887776257</v>
      </c>
      <c r="AB1871" s="38">
        <v>15407.310544275691</v>
      </c>
      <c r="AC1871" s="38">
        <v>15659.826873223141</v>
      </c>
      <c r="AD1871" s="38">
        <v>15953.208831561033</v>
      </c>
    </row>
    <row r="1872" spans="1:30" x14ac:dyDescent="0.25">
      <c r="A1872" t="s">
        <v>24</v>
      </c>
      <c r="B1872" t="s">
        <v>18</v>
      </c>
      <c r="C1872" s="31" t="s">
        <v>6</v>
      </c>
      <c r="D1872" s="2" t="s">
        <v>42</v>
      </c>
      <c r="E1872" s="38">
        <v>14108</v>
      </c>
      <c r="F1872" s="38">
        <v>14496.709133084081</v>
      </c>
      <c r="G1872" s="38">
        <v>14706.861403937261</v>
      </c>
      <c r="H1872" s="38">
        <v>14849.852245637201</v>
      </c>
      <c r="I1872" s="38">
        <v>14746.718335498957</v>
      </c>
      <c r="J1872" s="38">
        <v>14621.95876118028</v>
      </c>
      <c r="K1872" s="38">
        <v>14504.124703687268</v>
      </c>
      <c r="L1872" s="38">
        <v>14404.652421248378</v>
      </c>
      <c r="M1872" s="38">
        <v>14410.550622259705</v>
      </c>
      <c r="N1872" s="38">
        <v>14506.133572335351</v>
      </c>
      <c r="O1872" s="38">
        <v>14683.036108358354</v>
      </c>
      <c r="P1872" s="38">
        <v>14833.283411494234</v>
      </c>
      <c r="Q1872" s="38">
        <v>14914.393822390073</v>
      </c>
      <c r="R1872" s="38">
        <v>15029.361799668848</v>
      </c>
      <c r="S1872" s="38">
        <v>15147.245869879265</v>
      </c>
      <c r="T1872" s="38">
        <v>15308.714102081727</v>
      </c>
      <c r="U1872" s="38">
        <v>15564.813833426486</v>
      </c>
      <c r="V1872" s="38">
        <v>15861.718873082213</v>
      </c>
      <c r="W1872" s="38">
        <v>16077.267609525275</v>
      </c>
      <c r="X1872" s="38">
        <v>16242.673358901366</v>
      </c>
      <c r="Y1872" s="38">
        <v>16301.475764728553</v>
      </c>
      <c r="Z1872" s="38">
        <v>16297.194942051081</v>
      </c>
      <c r="AA1872" s="38">
        <v>16287.093305847064</v>
      </c>
      <c r="AB1872" s="38">
        <v>16251.938779937409</v>
      </c>
      <c r="AC1872" s="38">
        <v>16210.766494124746</v>
      </c>
      <c r="AD1872" s="38">
        <v>16205.542516245803</v>
      </c>
    </row>
    <row r="1873" spans="1:30" x14ac:dyDescent="0.25">
      <c r="A1873" t="s">
        <v>24</v>
      </c>
      <c r="B1873" t="s">
        <v>18</v>
      </c>
      <c r="C1873" s="31" t="s">
        <v>6</v>
      </c>
      <c r="D1873" s="2" t="s">
        <v>43</v>
      </c>
      <c r="E1873" s="38">
        <v>14142</v>
      </c>
      <c r="F1873" s="38">
        <v>14301.189939281416</v>
      </c>
      <c r="G1873" s="38">
        <v>14524.353733644726</v>
      </c>
      <c r="H1873" s="38">
        <v>14787.14009672415</v>
      </c>
      <c r="I1873" s="38">
        <v>15259.408150616327</v>
      </c>
      <c r="J1873" s="38">
        <v>15594.233201250829</v>
      </c>
      <c r="K1873" s="38">
        <v>15976.529330040939</v>
      </c>
      <c r="L1873" s="38">
        <v>16246.50373121861</v>
      </c>
      <c r="M1873" s="38">
        <v>16472.197434260004</v>
      </c>
      <c r="N1873" s="38">
        <v>16519.020057288522</v>
      </c>
      <c r="O1873" s="38">
        <v>16534.981802913408</v>
      </c>
      <c r="P1873" s="38">
        <v>16534.139882619635</v>
      </c>
      <c r="Q1873" s="38">
        <v>16523.840190956107</v>
      </c>
      <c r="R1873" s="38">
        <v>16561.578227771548</v>
      </c>
      <c r="S1873" s="38">
        <v>16641.117735484862</v>
      </c>
      <c r="T1873" s="38">
        <v>16778.119429252714</v>
      </c>
      <c r="U1873" s="38">
        <v>16884.10345232096</v>
      </c>
      <c r="V1873" s="38">
        <v>16950.829201637262</v>
      </c>
      <c r="W1873" s="38">
        <v>17046.504266870754</v>
      </c>
      <c r="X1873" s="38">
        <v>17141.912514161741</v>
      </c>
      <c r="Y1873" s="38">
        <v>17287.916751302007</v>
      </c>
      <c r="Z1873" s="38">
        <v>17528.372672928912</v>
      </c>
      <c r="AA1873" s="38">
        <v>17805.299611100898</v>
      </c>
      <c r="AB1873" s="38">
        <v>18021.757656548121</v>
      </c>
      <c r="AC1873" s="38">
        <v>18205.562233901419</v>
      </c>
      <c r="AD1873" s="38">
        <v>18287.90824270216</v>
      </c>
    </row>
    <row r="1874" spans="1:30" x14ac:dyDescent="0.25">
      <c r="A1874" t="s">
        <v>24</v>
      </c>
      <c r="B1874" t="s">
        <v>18</v>
      </c>
      <c r="C1874" s="31" t="s">
        <v>6</v>
      </c>
      <c r="D1874" s="2" t="s">
        <v>44</v>
      </c>
      <c r="E1874" s="38">
        <v>14327</v>
      </c>
      <c r="F1874" s="38">
        <v>14457.364334240403</v>
      </c>
      <c r="G1874" s="38">
        <v>14888.466655744778</v>
      </c>
      <c r="H1874" s="38">
        <v>15130.355748216109</v>
      </c>
      <c r="I1874" s="38">
        <v>15380.323237030008</v>
      </c>
      <c r="J1874" s="38">
        <v>15799.940184239393</v>
      </c>
      <c r="K1874" s="38">
        <v>16029.208903090504</v>
      </c>
      <c r="L1874" s="38">
        <v>16275.285211464139</v>
      </c>
      <c r="M1874" s="38">
        <v>16558.577688933918</v>
      </c>
      <c r="N1874" s="38">
        <v>17005.095682130064</v>
      </c>
      <c r="O1874" s="38">
        <v>17346.69833490239</v>
      </c>
      <c r="P1874" s="38">
        <v>17726.229368651559</v>
      </c>
      <c r="Q1874" s="38">
        <v>18017.728500350117</v>
      </c>
      <c r="R1874" s="38">
        <v>18264.713991578465</v>
      </c>
      <c r="S1874" s="38">
        <v>18357.548751272192</v>
      </c>
      <c r="T1874" s="38">
        <v>18405.577703218154</v>
      </c>
      <c r="U1874" s="38">
        <v>18427.09223240985</v>
      </c>
      <c r="V1874" s="38">
        <v>18428.417910911743</v>
      </c>
      <c r="W1874" s="38">
        <v>18456.188664393812</v>
      </c>
      <c r="X1874" s="38">
        <v>18509.985887708284</v>
      </c>
      <c r="Y1874" s="38">
        <v>18617.261719811006</v>
      </c>
      <c r="Z1874" s="38">
        <v>18699.678090951445</v>
      </c>
      <c r="AA1874" s="38">
        <v>18759.830876134169</v>
      </c>
      <c r="AB1874" s="38">
        <v>18850.790766674167</v>
      </c>
      <c r="AC1874" s="38">
        <v>18942.221177451062</v>
      </c>
      <c r="AD1874" s="38">
        <v>19089.026372946362</v>
      </c>
    </row>
    <row r="1875" spans="1:30" x14ac:dyDescent="0.25">
      <c r="A1875" t="s">
        <v>24</v>
      </c>
      <c r="B1875" t="s">
        <v>18</v>
      </c>
      <c r="C1875" s="31" t="s">
        <v>6</v>
      </c>
      <c r="D1875" s="2" t="s">
        <v>45</v>
      </c>
      <c r="E1875" s="38">
        <v>16847</v>
      </c>
      <c r="F1875" s="38">
        <v>16415.100893745621</v>
      </c>
      <c r="G1875" s="38">
        <v>15933.379989175854</v>
      </c>
      <c r="H1875" s="38">
        <v>15670.885343954797</v>
      </c>
      <c r="I1875" s="38">
        <v>15677.383292190041</v>
      </c>
      <c r="J1875" s="38">
        <v>15678.063892698636</v>
      </c>
      <c r="K1875" s="38">
        <v>15905.998043515694</v>
      </c>
      <c r="L1875" s="38">
        <v>16400.38491584357</v>
      </c>
      <c r="M1875" s="38">
        <v>16746.883299421417</v>
      </c>
      <c r="N1875" s="38">
        <v>17086.267249160104</v>
      </c>
      <c r="O1875" s="38">
        <v>17529.613812074171</v>
      </c>
      <c r="P1875" s="38">
        <v>17798.573240899554</v>
      </c>
      <c r="Q1875" s="38">
        <v>18053.4648668843</v>
      </c>
      <c r="R1875" s="38">
        <v>18339.125810022873</v>
      </c>
      <c r="S1875" s="38">
        <v>18757.233504091731</v>
      </c>
      <c r="T1875" s="38">
        <v>19080.749686173393</v>
      </c>
      <c r="U1875" s="38">
        <v>19437.213032364649</v>
      </c>
      <c r="V1875" s="38">
        <v>19723.120355262174</v>
      </c>
      <c r="W1875" s="38">
        <v>19968.832714160981</v>
      </c>
      <c r="X1875" s="38">
        <v>20079.21956339998</v>
      </c>
      <c r="Y1875" s="38">
        <v>20144.65582950785</v>
      </c>
      <c r="Z1875" s="38">
        <v>20184.23256717802</v>
      </c>
      <c r="AA1875" s="38">
        <v>20198.255824277112</v>
      </c>
      <c r="AB1875" s="38">
        <v>20227.762582065305</v>
      </c>
      <c r="AC1875" s="38">
        <v>20273.140879586197</v>
      </c>
      <c r="AD1875" s="38">
        <v>20368.916662106927</v>
      </c>
    </row>
    <row r="1876" spans="1:30" x14ac:dyDescent="0.25">
      <c r="A1876" t="s">
        <v>24</v>
      </c>
      <c r="B1876" t="s">
        <v>18</v>
      </c>
      <c r="C1876" s="31" t="s">
        <v>6</v>
      </c>
      <c r="D1876" s="2" t="s">
        <v>46</v>
      </c>
      <c r="E1876" s="38">
        <v>18341</v>
      </c>
      <c r="F1876" s="38">
        <v>18689.871210600173</v>
      </c>
      <c r="G1876" s="38">
        <v>18860.074461240034</v>
      </c>
      <c r="H1876" s="38">
        <v>18882.278752569549</v>
      </c>
      <c r="I1876" s="38">
        <v>18664.722080974774</v>
      </c>
      <c r="J1876" s="38">
        <v>18177.355736875983</v>
      </c>
      <c r="K1876" s="38">
        <v>17776.458977855844</v>
      </c>
      <c r="L1876" s="38">
        <v>17366.709391475604</v>
      </c>
      <c r="M1876" s="38">
        <v>17155.352632678485</v>
      </c>
      <c r="N1876" s="38">
        <v>17214.898722590638</v>
      </c>
      <c r="O1876" s="38">
        <v>17308.978036924549</v>
      </c>
      <c r="P1876" s="38">
        <v>17604.521119164558</v>
      </c>
      <c r="Q1876" s="38">
        <v>18143.690344302744</v>
      </c>
      <c r="R1876" s="38">
        <v>18559.289310613563</v>
      </c>
      <c r="S1876" s="38">
        <v>18952.810028235035</v>
      </c>
      <c r="T1876" s="38">
        <v>19403.278100749201</v>
      </c>
      <c r="U1876" s="38">
        <v>19689.455146770095</v>
      </c>
      <c r="V1876" s="38">
        <v>19944.773520273673</v>
      </c>
      <c r="W1876" s="38">
        <v>20229.982487048896</v>
      </c>
      <c r="X1876" s="38">
        <v>20634.957553572167</v>
      </c>
      <c r="Y1876" s="38">
        <v>20956.133216502792</v>
      </c>
      <c r="Z1876" s="38">
        <v>21311.71088766693</v>
      </c>
      <c r="AA1876" s="38">
        <v>21609.125348012039</v>
      </c>
      <c r="AB1876" s="38">
        <v>21868.98414078619</v>
      </c>
      <c r="AC1876" s="38">
        <v>22003.967523381049</v>
      </c>
      <c r="AD1876" s="38">
        <v>22092.320150527063</v>
      </c>
    </row>
    <row r="1877" spans="1:30" x14ac:dyDescent="0.25">
      <c r="A1877" t="s">
        <v>24</v>
      </c>
      <c r="B1877" t="s">
        <v>18</v>
      </c>
      <c r="C1877" s="31" t="s">
        <v>6</v>
      </c>
      <c r="D1877" s="2" t="s">
        <v>47</v>
      </c>
      <c r="E1877" s="38">
        <v>20010</v>
      </c>
      <c r="F1877" s="38">
        <v>19544.83035767611</v>
      </c>
      <c r="G1877" s="38">
        <v>19320.948279260607</v>
      </c>
      <c r="H1877" s="38">
        <v>19282.355696221479</v>
      </c>
      <c r="I1877" s="38">
        <v>19347.148471793596</v>
      </c>
      <c r="J1877" s="38">
        <v>19857.958990019379</v>
      </c>
      <c r="K1877" s="38">
        <v>20290.798035952634</v>
      </c>
      <c r="L1877" s="38">
        <v>20532.92570416641</v>
      </c>
      <c r="M1877" s="38">
        <v>20601.700961335635</v>
      </c>
      <c r="N1877" s="38">
        <v>20425.968368787744</v>
      </c>
      <c r="O1877" s="38">
        <v>19958.346012627066</v>
      </c>
      <c r="P1877" s="38">
        <v>19559.567279891795</v>
      </c>
      <c r="Q1877" s="38">
        <v>19183.799119931427</v>
      </c>
      <c r="R1877" s="38">
        <v>18997.178339260536</v>
      </c>
      <c r="S1877" s="38">
        <v>19086.007459784527</v>
      </c>
      <c r="T1877" s="38">
        <v>19239.890793879647</v>
      </c>
      <c r="U1877" s="38">
        <v>19585.038243037681</v>
      </c>
      <c r="V1877" s="38">
        <v>20162.125118871823</v>
      </c>
      <c r="W1877" s="38">
        <v>20638.190980886488</v>
      </c>
      <c r="X1877" s="38">
        <v>21084.894828466422</v>
      </c>
      <c r="Y1877" s="38">
        <v>21558.325807558522</v>
      </c>
      <c r="Z1877" s="38">
        <v>21876.567037906636</v>
      </c>
      <c r="AA1877" s="38">
        <v>22151.132326775216</v>
      </c>
      <c r="AB1877" s="38">
        <v>22456.064580700244</v>
      </c>
      <c r="AC1877" s="38">
        <v>22873.018275746523</v>
      </c>
      <c r="AD1877" s="38">
        <v>23211.843415228373</v>
      </c>
    </row>
    <row r="1878" spans="1:30" x14ac:dyDescent="0.25">
      <c r="A1878" t="s">
        <v>24</v>
      </c>
      <c r="B1878" t="s">
        <v>18</v>
      </c>
      <c r="C1878" s="31" t="s">
        <v>6</v>
      </c>
      <c r="D1878" s="2" t="s">
        <v>48</v>
      </c>
      <c r="E1878" s="38">
        <v>21172</v>
      </c>
      <c r="F1878" s="38">
        <v>21662.047191356432</v>
      </c>
      <c r="G1878" s="38">
        <v>21922.752744769554</v>
      </c>
      <c r="H1878" s="38">
        <v>22132.544213856938</v>
      </c>
      <c r="I1878" s="38">
        <v>22157.112061206382</v>
      </c>
      <c r="J1878" s="38">
        <v>21888.716313169531</v>
      </c>
      <c r="K1878" s="38">
        <v>21502.07380233999</v>
      </c>
      <c r="L1878" s="38">
        <v>21322.880263591647</v>
      </c>
      <c r="M1878" s="38">
        <v>21331.540301479938</v>
      </c>
      <c r="N1878" s="38">
        <v>21489.116714406558</v>
      </c>
      <c r="O1878" s="38">
        <v>22079.340204773769</v>
      </c>
      <c r="P1878" s="38">
        <v>22590.22727930596</v>
      </c>
      <c r="Q1878" s="38">
        <v>22891.938335977291</v>
      </c>
      <c r="R1878" s="38">
        <v>22991.451008337532</v>
      </c>
      <c r="S1878" s="38">
        <v>22832.238503258457</v>
      </c>
      <c r="T1878" s="38">
        <v>22352.71787931685</v>
      </c>
      <c r="U1878" s="38">
        <v>21932.239577487773</v>
      </c>
      <c r="V1878" s="38">
        <v>21568.964914331096</v>
      </c>
      <c r="W1878" s="38">
        <v>21398.215793876439</v>
      </c>
      <c r="X1878" s="38">
        <v>21519.095701661587</v>
      </c>
      <c r="Y1878" s="38">
        <v>21739.5289589971</v>
      </c>
      <c r="Z1878" s="38">
        <v>22153.055562512738</v>
      </c>
      <c r="AA1878" s="38">
        <v>22795.846322912817</v>
      </c>
      <c r="AB1878" s="38">
        <v>23356.932645397996</v>
      </c>
      <c r="AC1878" s="38">
        <v>23880.640716902919</v>
      </c>
      <c r="AD1878" s="38">
        <v>24404.668012396283</v>
      </c>
    </row>
    <row r="1879" spans="1:30" x14ac:dyDescent="0.25">
      <c r="A1879" t="s">
        <v>24</v>
      </c>
      <c r="B1879" t="s">
        <v>18</v>
      </c>
      <c r="C1879" s="31" t="s">
        <v>6</v>
      </c>
      <c r="D1879" s="2" t="s">
        <v>49</v>
      </c>
      <c r="E1879" s="38">
        <v>21467</v>
      </c>
      <c r="F1879" s="38">
        <v>21742.012798171614</v>
      </c>
      <c r="G1879" s="38">
        <v>22121.007339432101</v>
      </c>
      <c r="H1879" s="38">
        <v>22507.773303605631</v>
      </c>
      <c r="I1879" s="38">
        <v>22904.600069955035</v>
      </c>
      <c r="J1879" s="38">
        <v>23417.295585595166</v>
      </c>
      <c r="K1879" s="38">
        <v>24002.142195939581</v>
      </c>
      <c r="L1879" s="38">
        <v>24361.122761990526</v>
      </c>
      <c r="M1879" s="38">
        <v>24646.685964605433</v>
      </c>
      <c r="N1879" s="38">
        <v>24707.249215609274</v>
      </c>
      <c r="O1879" s="38">
        <v>24480.303612609619</v>
      </c>
      <c r="P1879" s="38">
        <v>24143.784005288926</v>
      </c>
      <c r="Q1879" s="38">
        <v>23992.8985013825</v>
      </c>
      <c r="R1879" s="38">
        <v>24036.89257577074</v>
      </c>
      <c r="S1879" s="38">
        <v>24272.559308176038</v>
      </c>
      <c r="T1879" s="38">
        <v>24937.97874377585</v>
      </c>
      <c r="U1879" s="38">
        <v>25521.811199820375</v>
      </c>
      <c r="V1879" s="38">
        <v>25877.343667407076</v>
      </c>
      <c r="W1879" s="38">
        <v>26005.768190194634</v>
      </c>
      <c r="X1879" s="38">
        <v>25862.322365866588</v>
      </c>
      <c r="Y1879" s="38">
        <v>25371.987201713688</v>
      </c>
      <c r="Z1879" s="38">
        <v>24936.462410375236</v>
      </c>
      <c r="AA1879" s="38">
        <v>24592.413294876304</v>
      </c>
      <c r="AB1879" s="38">
        <v>24449.552221889891</v>
      </c>
      <c r="AC1879" s="38">
        <v>24620.300633076164</v>
      </c>
      <c r="AD1879" s="38">
        <v>24924.466168198793</v>
      </c>
    </row>
    <row r="1880" spans="1:30" x14ac:dyDescent="0.25">
      <c r="A1880" t="s">
        <v>24</v>
      </c>
      <c r="B1880" t="s">
        <v>18</v>
      </c>
      <c r="C1880" s="31" t="s">
        <v>6</v>
      </c>
      <c r="D1880" s="2" t="s">
        <v>50</v>
      </c>
      <c r="E1880" s="38">
        <v>22776</v>
      </c>
      <c r="F1880" s="38">
        <v>22466.933039571279</v>
      </c>
      <c r="G1880" s="38">
        <v>22451.737465208065</v>
      </c>
      <c r="H1880" s="38">
        <v>22491.772243919586</v>
      </c>
      <c r="I1880" s="38">
        <v>22725.990653586618</v>
      </c>
      <c r="J1880" s="38">
        <v>22974.148722189158</v>
      </c>
      <c r="K1880" s="38">
        <v>23364.215356173008</v>
      </c>
      <c r="L1880" s="38">
        <v>23848.41056059744</v>
      </c>
      <c r="M1880" s="38">
        <v>24349.380710401689</v>
      </c>
      <c r="N1880" s="38">
        <v>24856.494619457066</v>
      </c>
      <c r="O1880" s="38">
        <v>25460.930886754435</v>
      </c>
      <c r="P1880" s="38">
        <v>26112.217036941474</v>
      </c>
      <c r="Q1880" s="38">
        <v>26543.867891022994</v>
      </c>
      <c r="R1880" s="38">
        <v>26882.274241580253</v>
      </c>
      <c r="S1880" s="38">
        <v>26957.977693048648</v>
      </c>
      <c r="T1880" s="38">
        <v>26753.794767453321</v>
      </c>
      <c r="U1880" s="38">
        <v>26453.741513783396</v>
      </c>
      <c r="V1880" s="38">
        <v>26329.65336605005</v>
      </c>
      <c r="W1880" s="38">
        <v>26413.688142390434</v>
      </c>
      <c r="X1880" s="38">
        <v>26723.356591694232</v>
      </c>
      <c r="Y1880" s="38">
        <v>27468.353710144118</v>
      </c>
      <c r="Z1880" s="38">
        <v>28127.678300919175</v>
      </c>
      <c r="AA1880" s="38">
        <v>28536.405740121489</v>
      </c>
      <c r="AB1880" s="38">
        <v>28699.240071937915</v>
      </c>
      <c r="AC1880" s="38">
        <v>28578.525027360665</v>
      </c>
      <c r="AD1880" s="38">
        <v>28096.99700442535</v>
      </c>
    </row>
    <row r="1881" spans="1:30" x14ac:dyDescent="0.25">
      <c r="A1881" t="s">
        <v>24</v>
      </c>
      <c r="B1881" t="s">
        <v>18</v>
      </c>
      <c r="C1881" s="31" t="s">
        <v>6</v>
      </c>
      <c r="D1881" s="2" t="s">
        <v>51</v>
      </c>
      <c r="E1881" s="38">
        <v>18110</v>
      </c>
      <c r="F1881" s="38">
        <v>19434.912048844486</v>
      </c>
      <c r="G1881" s="38">
        <v>20551.989977370067</v>
      </c>
      <c r="H1881" s="38">
        <v>21383.99661512873</v>
      </c>
      <c r="I1881" s="38">
        <v>21851.203146593682</v>
      </c>
      <c r="J1881" s="38">
        <v>22378.215874670364</v>
      </c>
      <c r="K1881" s="38">
        <v>22217.925022299525</v>
      </c>
      <c r="L1881" s="38">
        <v>22313.694510937523</v>
      </c>
      <c r="M1881" s="38">
        <v>22457.089144875412</v>
      </c>
      <c r="N1881" s="38">
        <v>22758.166291523106</v>
      </c>
      <c r="O1881" s="38">
        <v>23089.829151596088</v>
      </c>
      <c r="P1881" s="38">
        <v>23542.011839231265</v>
      </c>
      <c r="Q1881" s="38">
        <v>24083.182557187436</v>
      </c>
      <c r="R1881" s="38">
        <v>24643.922465115567</v>
      </c>
      <c r="S1881" s="38">
        <v>25208.489218365219</v>
      </c>
      <c r="T1881" s="38">
        <v>25856.24196234077</v>
      </c>
      <c r="U1881" s="38">
        <v>26532.451924164707</v>
      </c>
      <c r="V1881" s="38">
        <v>27002.190750991562</v>
      </c>
      <c r="W1881" s="38">
        <v>27370.93888222277</v>
      </c>
      <c r="X1881" s="38">
        <v>27464.706235415917</v>
      </c>
      <c r="Y1881" s="38">
        <v>27303.481345068729</v>
      </c>
      <c r="Z1881" s="38">
        <v>27063.041883200673</v>
      </c>
      <c r="AA1881" s="38">
        <v>26991.227160420545</v>
      </c>
      <c r="AB1881" s="38">
        <v>27131.031366629119</v>
      </c>
      <c r="AC1881" s="38">
        <v>27504.777196933646</v>
      </c>
      <c r="AD1881" s="38">
        <v>28305.317108772193</v>
      </c>
    </row>
    <row r="1882" spans="1:30" x14ac:dyDescent="0.25">
      <c r="A1882" t="s">
        <v>24</v>
      </c>
      <c r="B1882" t="s">
        <v>18</v>
      </c>
      <c r="C1882" s="31" t="s">
        <v>6</v>
      </c>
      <c r="D1882" s="2" t="s">
        <v>52</v>
      </c>
      <c r="E1882" s="38">
        <v>12524</v>
      </c>
      <c r="F1882" s="38">
        <v>13149.136821665768</v>
      </c>
      <c r="G1882" s="38">
        <v>13712.542975972623</v>
      </c>
      <c r="H1882" s="38">
        <v>14424.748369612284</v>
      </c>
      <c r="I1882" s="38">
        <v>15304.087360194688</v>
      </c>
      <c r="J1882" s="38">
        <v>16117.547812972705</v>
      </c>
      <c r="K1882" s="38">
        <v>17391.995260789081</v>
      </c>
      <c r="L1882" s="38">
        <v>18447.725695065852</v>
      </c>
      <c r="M1882" s="38">
        <v>19239.738303776994</v>
      </c>
      <c r="N1882" s="38">
        <v>19736.964341630737</v>
      </c>
      <c r="O1882" s="38">
        <v>20271.949550347126</v>
      </c>
      <c r="P1882" s="38">
        <v>20218.820393975686</v>
      </c>
      <c r="Q1882" s="38">
        <v>20382.949595647442</v>
      </c>
      <c r="R1882" s="38">
        <v>20589.496586263231</v>
      </c>
      <c r="S1882" s="38">
        <v>20922.299647879991</v>
      </c>
      <c r="T1882" s="38">
        <v>21294.814704650009</v>
      </c>
      <c r="U1882" s="38">
        <v>21765.922708102182</v>
      </c>
      <c r="V1882" s="38">
        <v>22316.897011750923</v>
      </c>
      <c r="W1882" s="38">
        <v>22886.796233248337</v>
      </c>
      <c r="X1882" s="38">
        <v>23465.11137104591</v>
      </c>
      <c r="Y1882" s="38">
        <v>24118.994272901131</v>
      </c>
      <c r="Z1882" s="38">
        <v>24791.456619967947</v>
      </c>
      <c r="AA1882" s="38">
        <v>25278.917131772621</v>
      </c>
      <c r="AB1882" s="38">
        <v>25667.022652055013</v>
      </c>
      <c r="AC1882" s="38">
        <v>25791.364734098064</v>
      </c>
      <c r="AD1882" s="38">
        <v>25694.437197423384</v>
      </c>
    </row>
    <row r="1883" spans="1:30" x14ac:dyDescent="0.25">
      <c r="A1883" t="s">
        <v>24</v>
      </c>
      <c r="B1883" t="s">
        <v>18</v>
      </c>
      <c r="C1883" s="31" t="s">
        <v>6</v>
      </c>
      <c r="D1883" s="2" t="s">
        <v>53</v>
      </c>
      <c r="E1883" s="38">
        <v>7665</v>
      </c>
      <c r="F1883" s="38">
        <v>7960.123489806153</v>
      </c>
      <c r="G1883" s="38">
        <v>8333.9017712857931</v>
      </c>
      <c r="H1883" s="38">
        <v>8753.1867732136598</v>
      </c>
      <c r="I1883" s="38">
        <v>9276.8981626295772</v>
      </c>
      <c r="J1883" s="38">
        <v>9775.6962115666975</v>
      </c>
      <c r="K1883" s="38">
        <v>10323.547724121501</v>
      </c>
      <c r="L1883" s="38">
        <v>10806.008524651043</v>
      </c>
      <c r="M1883" s="38">
        <v>11419.088805420897</v>
      </c>
      <c r="N1883" s="38">
        <v>12171.614614566024</v>
      </c>
      <c r="O1883" s="38">
        <v>12867.424745535121</v>
      </c>
      <c r="P1883" s="38">
        <v>13960.542579270463</v>
      </c>
      <c r="Q1883" s="38">
        <v>14850.625190095147</v>
      </c>
      <c r="R1883" s="38">
        <v>15526.762446044599</v>
      </c>
      <c r="S1883" s="38">
        <v>15990.008898318938</v>
      </c>
      <c r="T1883" s="38">
        <v>16474.545346922849</v>
      </c>
      <c r="U1883" s="38">
        <v>16514.001431021832</v>
      </c>
      <c r="V1883" s="38">
        <v>16719.45037930222</v>
      </c>
      <c r="W1883" s="38">
        <v>16959.897085921926</v>
      </c>
      <c r="X1883" s="38">
        <v>17297.124212239411</v>
      </c>
      <c r="Y1883" s="38">
        <v>17678.112851022677</v>
      </c>
      <c r="Z1883" s="38">
        <v>18136.350106966307</v>
      </c>
      <c r="AA1883" s="38">
        <v>18662.286291341057</v>
      </c>
      <c r="AB1883" s="38">
        <v>19203.932905093796</v>
      </c>
      <c r="AC1883" s="38">
        <v>19758.212217250439</v>
      </c>
      <c r="AD1883" s="38">
        <v>20378.810408244877</v>
      </c>
    </row>
    <row r="1884" spans="1:30" x14ac:dyDescent="0.25">
      <c r="A1884" t="s">
        <v>24</v>
      </c>
      <c r="B1884" t="s">
        <v>18</v>
      </c>
      <c r="C1884" s="31" t="s">
        <v>6</v>
      </c>
      <c r="D1884" s="2" t="s">
        <v>1</v>
      </c>
      <c r="E1884" s="38">
        <v>6868</v>
      </c>
      <c r="F1884" s="38">
        <v>7026.5268816632415</v>
      </c>
      <c r="G1884" s="38">
        <v>7130.1695775666685</v>
      </c>
      <c r="H1884" s="38">
        <v>7294.627656779202</v>
      </c>
      <c r="I1884" s="38">
        <v>7477.7756686700586</v>
      </c>
      <c r="J1884" s="38">
        <v>7719.5610235948034</v>
      </c>
      <c r="K1884" s="38">
        <v>8047.0679902303345</v>
      </c>
      <c r="L1884" s="38">
        <v>8369.8999167838647</v>
      </c>
      <c r="M1884" s="38">
        <v>8762.9435142238508</v>
      </c>
      <c r="N1884" s="38">
        <v>9232.8792220712894</v>
      </c>
      <c r="O1884" s="38">
        <v>9723.6710377150812</v>
      </c>
      <c r="P1884" s="38">
        <v>10300.098919832506</v>
      </c>
      <c r="Q1884" s="38">
        <v>10818.360075229228</v>
      </c>
      <c r="R1884" s="38">
        <v>11476.694363645587</v>
      </c>
      <c r="S1884" s="38">
        <v>12281.164123158398</v>
      </c>
      <c r="T1884" s="38">
        <v>13053.007247483303</v>
      </c>
      <c r="U1884" s="38">
        <v>14172.601877592257</v>
      </c>
      <c r="V1884" s="38">
        <v>15084.023196663855</v>
      </c>
      <c r="W1884" s="38">
        <v>15923.367402760508</v>
      </c>
      <c r="X1884" s="38">
        <v>16707.493405503188</v>
      </c>
      <c r="Y1884" s="38">
        <v>17475.436739952846</v>
      </c>
      <c r="Z1884" s="38">
        <v>18177.276247151298</v>
      </c>
      <c r="AA1884" s="38">
        <v>18856.509891620612</v>
      </c>
      <c r="AB1884" s="38">
        <v>19516.427267278264</v>
      </c>
      <c r="AC1884" s="38">
        <v>20214.573710372286</v>
      </c>
      <c r="AD1884" s="38">
        <v>20947.254540146379</v>
      </c>
    </row>
    <row r="1885" spans="1:30" x14ac:dyDescent="0.25">
      <c r="A1885" t="s">
        <v>24</v>
      </c>
      <c r="B1885" t="s">
        <v>18</v>
      </c>
      <c r="C1885" s="31" t="s">
        <v>6</v>
      </c>
      <c r="D1885" s="2" t="s">
        <v>0</v>
      </c>
      <c r="E1885" s="38">
        <v>292364</v>
      </c>
      <c r="F1885" s="38">
        <v>295308.54683341132</v>
      </c>
      <c r="G1885" s="38">
        <v>298564.20758933463</v>
      </c>
      <c r="H1885" s="38">
        <v>302065.41361975373</v>
      </c>
      <c r="I1885" s="38">
        <v>305806.74371674651</v>
      </c>
      <c r="J1885" s="38">
        <v>309781.59443414921</v>
      </c>
      <c r="K1885" s="38">
        <v>313970.45289527898</v>
      </c>
      <c r="L1885" s="38">
        <v>318246.8378652067</v>
      </c>
      <c r="M1885" s="38">
        <v>322610.39738309185</v>
      </c>
      <c r="N1885" s="38">
        <v>327060.14575546526</v>
      </c>
      <c r="O1885" s="38">
        <v>331596.81402445433</v>
      </c>
      <c r="P1885" s="38">
        <v>336165.36155311659</v>
      </c>
      <c r="Q1885" s="38">
        <v>340706.45948247594</v>
      </c>
      <c r="R1885" s="38">
        <v>345219.08580047503</v>
      </c>
      <c r="S1885" s="38">
        <v>349700.53995800158</v>
      </c>
      <c r="T1885" s="38">
        <v>354146.76418317587</v>
      </c>
      <c r="U1885" s="38">
        <v>358552.641177746</v>
      </c>
      <c r="V1885" s="38">
        <v>362915.5907696652</v>
      </c>
      <c r="W1885" s="38">
        <v>367234.59365732985</v>
      </c>
      <c r="X1885" s="38">
        <v>371511.48184463871</v>
      </c>
      <c r="Y1885" s="38">
        <v>375749.09082255349</v>
      </c>
      <c r="Z1885" s="38">
        <v>379955.89611833467</v>
      </c>
      <c r="AA1885" s="38">
        <v>384132.94316046889</v>
      </c>
      <c r="AB1885" s="38">
        <v>388282.77180473349</v>
      </c>
      <c r="AC1885" s="38">
        <v>392408.1379280414</v>
      </c>
      <c r="AD1885" s="38">
        <v>396514.63634758809</v>
      </c>
    </row>
    <row r="1886" spans="1:30" x14ac:dyDescent="0.25">
      <c r="C1886" s="31"/>
      <c r="D1886" s="2"/>
      <c r="E1886" s="3"/>
      <c r="F1886" s="3"/>
      <c r="G1886" s="3"/>
      <c r="H1886" s="3"/>
      <c r="I1886" s="3"/>
      <c r="J1886" s="3"/>
      <c r="K1886" s="3"/>
      <c r="L1886" s="3"/>
      <c r="M1886" s="3"/>
      <c r="N1886" s="3"/>
      <c r="O1886" s="3"/>
      <c r="P1886" s="3"/>
      <c r="Q1886" s="3"/>
      <c r="R1886" s="3"/>
      <c r="S1886" s="3"/>
      <c r="T1886" s="3"/>
      <c r="U1886" s="3"/>
      <c r="V1886" s="3"/>
      <c r="W1886" s="3"/>
      <c r="X1886" s="3"/>
      <c r="Y1886" s="3"/>
      <c r="Z1886" s="3"/>
      <c r="AA1886" s="3"/>
      <c r="AB1886" s="3"/>
      <c r="AC1886" s="3"/>
      <c r="AD1886" s="3"/>
    </row>
    <row r="1887" spans="1:30" x14ac:dyDescent="0.25">
      <c r="C1887" s="31"/>
      <c r="D1887" s="2"/>
      <c r="E1887" s="3"/>
      <c r="F1887" s="3"/>
      <c r="G1887" s="3"/>
      <c r="H1887" s="3"/>
      <c r="I1887" s="3"/>
      <c r="J1887" s="3"/>
      <c r="K1887" s="3"/>
      <c r="L1887" s="3"/>
      <c r="M1887" s="3"/>
      <c r="N1887" s="3"/>
      <c r="O1887" s="3"/>
      <c r="P1887" s="3"/>
      <c r="Q1887" s="3"/>
      <c r="R1887" s="3"/>
      <c r="S1887" s="3"/>
      <c r="T1887" s="3"/>
      <c r="U1887" s="3"/>
      <c r="V1887" s="3"/>
      <c r="W1887" s="3"/>
      <c r="X1887" s="3"/>
      <c r="Y1887" s="3"/>
      <c r="Z1887" s="3"/>
      <c r="AA1887" s="3"/>
      <c r="AB1887" s="3"/>
      <c r="AC1887" s="3"/>
      <c r="AD1887" s="3"/>
    </row>
    <row r="1888" spans="1:30" x14ac:dyDescent="0.25">
      <c r="C1888" s="31"/>
      <c r="D1888" s="2"/>
      <c r="E1888" s="3"/>
      <c r="F1888" s="3"/>
      <c r="G1888" s="3"/>
      <c r="H1888" s="3"/>
      <c r="I1888" s="3"/>
      <c r="J1888" s="3"/>
      <c r="K1888" s="3"/>
      <c r="L1888" s="3"/>
      <c r="M1888" s="3"/>
      <c r="N1888" s="3"/>
      <c r="O1888" s="3"/>
      <c r="P1888" s="3"/>
      <c r="Q1888" s="3"/>
      <c r="R1888" s="3"/>
      <c r="S1888" s="3"/>
      <c r="T1888" s="3"/>
      <c r="U1888" s="3"/>
      <c r="V1888" s="3"/>
      <c r="W1888" s="3"/>
      <c r="X1888" s="3"/>
      <c r="Y1888" s="3"/>
      <c r="Z1888" s="3"/>
      <c r="AA1888" s="3"/>
      <c r="AB1888" s="3"/>
      <c r="AC1888" s="3"/>
      <c r="AD1888" s="3"/>
    </row>
    <row r="1889" spans="1:30" x14ac:dyDescent="0.25">
      <c r="C1889" s="31"/>
      <c r="D1889" s="2"/>
      <c r="E1889" s="3"/>
      <c r="F1889" s="3"/>
      <c r="G1889" s="3"/>
      <c r="H1889" s="3"/>
      <c r="I1889" s="3"/>
      <c r="J1889" s="3"/>
      <c r="K1889" s="3"/>
      <c r="L1889" s="3"/>
      <c r="M1889" s="3"/>
      <c r="N1889" s="3"/>
      <c r="O1889" s="3"/>
      <c r="P1889" s="3"/>
      <c r="Q1889" s="3"/>
      <c r="R1889" s="3"/>
      <c r="S1889" s="3"/>
      <c r="T1889" s="3"/>
      <c r="U1889" s="3"/>
      <c r="V1889" s="3"/>
      <c r="W1889" s="3"/>
      <c r="X1889" s="3"/>
      <c r="Y1889" s="3"/>
      <c r="Z1889" s="3"/>
      <c r="AA1889" s="3"/>
      <c r="AB1889" s="3"/>
      <c r="AC1889" s="3"/>
      <c r="AD1889" s="3"/>
    </row>
    <row r="1890" spans="1:30" x14ac:dyDescent="0.25">
      <c r="C1890" s="31"/>
      <c r="D1890" s="2"/>
      <c r="E1890" s="3"/>
      <c r="F1890" s="3"/>
      <c r="G1890" s="3"/>
      <c r="H1890" s="3"/>
      <c r="I1890" s="3"/>
      <c r="J1890" s="3"/>
      <c r="K1890" s="3"/>
      <c r="L1890" s="3"/>
      <c r="M1890" s="3"/>
      <c r="N1890" s="3"/>
      <c r="O1890" s="3"/>
      <c r="P1890" s="3"/>
      <c r="Q1890" s="3"/>
      <c r="R1890" s="3"/>
      <c r="S1890" s="3"/>
      <c r="T1890" s="3"/>
      <c r="U1890" s="3"/>
      <c r="V1890" s="3"/>
      <c r="W1890" s="3"/>
      <c r="X1890" s="3"/>
      <c r="Y1890" s="3"/>
      <c r="Z1890" s="3"/>
      <c r="AA1890" s="3"/>
      <c r="AB1890" s="3"/>
      <c r="AC1890" s="3"/>
      <c r="AD1890" s="3"/>
    </row>
    <row r="1891" spans="1:30" x14ac:dyDescent="0.25">
      <c r="C1891" s="31"/>
      <c r="D1891" s="2"/>
      <c r="E1891" s="3"/>
      <c r="F1891" s="3"/>
      <c r="G1891" s="3"/>
      <c r="H1891" s="3"/>
      <c r="I1891" s="3"/>
      <c r="J1891" s="3"/>
      <c r="K1891" s="3"/>
      <c r="L1891" s="3"/>
      <c r="M1891" s="3"/>
      <c r="N1891" s="3"/>
      <c r="O1891" s="3"/>
      <c r="P1891" s="3"/>
      <c r="Q1891" s="3"/>
      <c r="R1891" s="3"/>
      <c r="S1891" s="3"/>
      <c r="T1891" s="3"/>
      <c r="U1891" s="3"/>
      <c r="V1891" s="3"/>
      <c r="W1891" s="3"/>
      <c r="X1891" s="3"/>
      <c r="Y1891" s="3"/>
      <c r="Z1891" s="3"/>
      <c r="AA1891" s="3"/>
      <c r="AB1891" s="3"/>
      <c r="AC1891" s="3"/>
      <c r="AD1891" s="3"/>
    </row>
    <row r="1892" spans="1:30" x14ac:dyDescent="0.25">
      <c r="A1892" t="s">
        <v>21</v>
      </c>
      <c r="B1892" t="s">
        <v>20</v>
      </c>
      <c r="C1892" s="31" t="s">
        <v>4</v>
      </c>
      <c r="D1892" s="2" t="s">
        <v>0</v>
      </c>
      <c r="E1892" s="38">
        <v>2403286</v>
      </c>
      <c r="F1892" s="38">
        <v>2439490.8042718661</v>
      </c>
      <c r="G1892" s="38">
        <v>2474898.3114295318</v>
      </c>
      <c r="H1892" s="38">
        <v>2509446.862601792</v>
      </c>
      <c r="I1892" s="38">
        <v>2543058.4361155108</v>
      </c>
      <c r="J1892" s="38">
        <v>2575654.6246068692</v>
      </c>
      <c r="K1892" s="38">
        <v>2607160.9566914947</v>
      </c>
      <c r="L1892" s="38">
        <v>2638576.4272075631</v>
      </c>
      <c r="M1892" s="38">
        <v>2669841.2183328969</v>
      </c>
      <c r="N1892" s="38">
        <v>2700898.5789442882</v>
      </c>
      <c r="O1892" s="38">
        <v>2731702.1960622529</v>
      </c>
      <c r="P1892" s="38">
        <v>2762215.5880599231</v>
      </c>
      <c r="Q1892" s="38">
        <v>2792446.5567155923</v>
      </c>
      <c r="R1892" s="38">
        <v>2822378.7371827071</v>
      </c>
      <c r="S1892" s="38">
        <v>2851999.0207267925</v>
      </c>
      <c r="T1892" s="38">
        <v>2881297.9143173047</v>
      </c>
      <c r="U1892" s="38">
        <v>2910275.6749177128</v>
      </c>
      <c r="V1892" s="38">
        <v>2938940.5161722219</v>
      </c>
      <c r="W1892" s="38">
        <v>2967303.5446415623</v>
      </c>
      <c r="X1892" s="38">
        <v>2995376.1388843101</v>
      </c>
      <c r="Y1892" s="38">
        <v>3023170.5258681048</v>
      </c>
      <c r="Z1892" s="38">
        <v>3050697.1806992982</v>
      </c>
      <c r="AA1892" s="38">
        <v>3077988.0880773598</v>
      </c>
      <c r="AB1892" s="38">
        <v>3105049.857915658</v>
      </c>
      <c r="AC1892" s="38">
        <v>3131884.5623211586</v>
      </c>
      <c r="AD1892" s="38">
        <v>3158491.040635502</v>
      </c>
    </row>
    <row r="1893" spans="1:30" x14ac:dyDescent="0.25">
      <c r="A1893" t="s">
        <v>21</v>
      </c>
      <c r="B1893" t="s">
        <v>20</v>
      </c>
      <c r="C1893" s="31" t="s">
        <v>5</v>
      </c>
      <c r="D1893" s="2" t="s">
        <v>0</v>
      </c>
      <c r="E1893" s="38">
        <v>2445591</v>
      </c>
      <c r="F1893" s="38">
        <v>2487910.4341550018</v>
      </c>
      <c r="G1893" s="38">
        <v>2529495.4620424462</v>
      </c>
      <c r="H1893" s="38">
        <v>2570279.7955742567</v>
      </c>
      <c r="I1893" s="38">
        <v>2610194.6660222956</v>
      </c>
      <c r="J1893" s="38">
        <v>2649167.4301111386</v>
      </c>
      <c r="K1893" s="38">
        <v>2687126.6081475979</v>
      </c>
      <c r="L1893" s="38">
        <v>2725033.451370751</v>
      </c>
      <c r="M1893" s="38">
        <v>2762839.4195018765</v>
      </c>
      <c r="N1893" s="38">
        <v>2800492.087613191</v>
      </c>
      <c r="O1893" s="38">
        <v>2837936.9898945242</v>
      </c>
      <c r="P1893" s="38">
        <v>2875114.1337694041</v>
      </c>
      <c r="Q1893" s="38">
        <v>2912002.9630096438</v>
      </c>
      <c r="R1893" s="38">
        <v>2948566.1846617865</v>
      </c>
      <c r="S1893" s="38">
        <v>2984775.1008204469</v>
      </c>
      <c r="T1893" s="38">
        <v>3020607.4647475849</v>
      </c>
      <c r="U1893" s="38">
        <v>3056043.5940019349</v>
      </c>
      <c r="V1893" s="38">
        <v>3091066.6072315485</v>
      </c>
      <c r="W1893" s="38">
        <v>3125662.6943414654</v>
      </c>
      <c r="X1893" s="38">
        <v>3159824.8387234518</v>
      </c>
      <c r="Y1893" s="38">
        <v>3193548.8748908169</v>
      </c>
      <c r="Z1893" s="38">
        <v>3226833.6027804026</v>
      </c>
      <c r="AA1893" s="38">
        <v>3259678.989134911</v>
      </c>
      <c r="AB1893" s="38">
        <v>3292084.5701324693</v>
      </c>
      <c r="AC1893" s="38">
        <v>3324045.442334312</v>
      </c>
      <c r="AD1893" s="38">
        <v>3355557.6054733912</v>
      </c>
    </row>
    <row r="1894" spans="1:30" x14ac:dyDescent="0.25">
      <c r="A1894" t="s">
        <v>21</v>
      </c>
      <c r="B1894" t="s">
        <v>20</v>
      </c>
      <c r="C1894" s="31" t="s">
        <v>6</v>
      </c>
      <c r="D1894" s="2" t="s">
        <v>0</v>
      </c>
      <c r="E1894" s="38">
        <v>4848877</v>
      </c>
      <c r="F1894" s="38">
        <v>4927401.2384268669</v>
      </c>
      <c r="G1894" s="38">
        <v>5004393.7734719785</v>
      </c>
      <c r="H1894" s="38">
        <v>5079726.6581760477</v>
      </c>
      <c r="I1894" s="38">
        <v>5153253.1021378059</v>
      </c>
      <c r="J1894" s="38">
        <v>5224822.0547180064</v>
      </c>
      <c r="K1894" s="38">
        <v>5294287.5648390921</v>
      </c>
      <c r="L1894" s="38">
        <v>5363609.8785783136</v>
      </c>
      <c r="M1894" s="38">
        <v>5432680.6378347753</v>
      </c>
      <c r="N1894" s="38">
        <v>5501390.6665574787</v>
      </c>
      <c r="O1894" s="38">
        <v>5569639.1859567761</v>
      </c>
      <c r="P1894" s="38">
        <v>5637329.7218293259</v>
      </c>
      <c r="Q1894" s="38">
        <v>5704449.5197252352</v>
      </c>
      <c r="R1894" s="38">
        <v>5770944.9218444927</v>
      </c>
      <c r="S1894" s="38">
        <v>5836774.1215472398</v>
      </c>
      <c r="T1894" s="38">
        <v>5901905.3790648906</v>
      </c>
      <c r="U1894" s="38">
        <v>5966319.2689196495</v>
      </c>
      <c r="V1894" s="38">
        <v>6030007.1234037699</v>
      </c>
      <c r="W1894" s="38">
        <v>6092966.2389830267</v>
      </c>
      <c r="X1894" s="38">
        <v>6155200.9776077624</v>
      </c>
      <c r="Y1894" s="38">
        <v>6216719.4007589212</v>
      </c>
      <c r="Z1894" s="38">
        <v>6277530.7834797017</v>
      </c>
      <c r="AA1894" s="38">
        <v>6337667.0772122713</v>
      </c>
      <c r="AB1894" s="38">
        <v>6397134.4280481283</v>
      </c>
      <c r="AC1894" s="38">
        <v>6455930.0046554701</v>
      </c>
      <c r="AD1894" s="38">
        <v>6514048.6461088927</v>
      </c>
    </row>
    <row r="1895" spans="1:30" x14ac:dyDescent="0.25">
      <c r="A1895" t="s">
        <v>19</v>
      </c>
      <c r="B1895" t="s">
        <v>20</v>
      </c>
      <c r="C1895" s="31" t="s">
        <v>4</v>
      </c>
      <c r="D1895" s="2" t="s">
        <v>0</v>
      </c>
      <c r="E1895" s="38">
        <v>2403286</v>
      </c>
      <c r="F1895" s="38">
        <v>2439677.5619407692</v>
      </c>
      <c r="G1895" s="38">
        <v>2476688.4276943994</v>
      </c>
      <c r="H1895" s="38">
        <v>2514786.467692758</v>
      </c>
      <c r="I1895" s="38">
        <v>2553981.3756730179</v>
      </c>
      <c r="J1895" s="38">
        <v>2594253.5432446622</v>
      </c>
      <c r="K1895" s="38">
        <v>2635586.173172839</v>
      </c>
      <c r="L1895" s="38">
        <v>2677698.7818413931</v>
      </c>
      <c r="M1895" s="38">
        <v>2720562.7064160393</v>
      </c>
      <c r="N1895" s="38">
        <v>2764152.1205261042</v>
      </c>
      <c r="O1895" s="38">
        <v>2808451.3793917862</v>
      </c>
      <c r="P1895" s="38">
        <v>2853454.4186501098</v>
      </c>
      <c r="Q1895" s="38">
        <v>2898469.3089143476</v>
      </c>
      <c r="R1895" s="38">
        <v>2943472.2413216298</v>
      </c>
      <c r="S1895" s="38">
        <v>2988441.5376308169</v>
      </c>
      <c r="T1895" s="38">
        <v>3033357.990459512</v>
      </c>
      <c r="U1895" s="38">
        <v>3078240.1381895766</v>
      </c>
      <c r="V1895" s="38">
        <v>3123082.9448234788</v>
      </c>
      <c r="W1895" s="38">
        <v>3167886.1659045094</v>
      </c>
      <c r="X1895" s="38">
        <v>3212651.7229922749</v>
      </c>
      <c r="Y1895" s="38">
        <v>3257384.8496319591</v>
      </c>
      <c r="Z1895" s="38">
        <v>3302092.1859479644</v>
      </c>
      <c r="AA1895" s="38">
        <v>3346781.0084330887</v>
      </c>
      <c r="AB1895" s="38">
        <v>3391458.5822397992</v>
      </c>
      <c r="AC1895" s="38">
        <v>3436147.0982557833</v>
      </c>
      <c r="AD1895" s="38">
        <v>3480864.2468155599</v>
      </c>
    </row>
    <row r="1896" spans="1:30" x14ac:dyDescent="0.25">
      <c r="A1896" t="s">
        <v>19</v>
      </c>
      <c r="B1896" t="s">
        <v>20</v>
      </c>
      <c r="C1896" s="31" t="s">
        <v>5</v>
      </c>
      <c r="D1896" s="2" t="s">
        <v>0</v>
      </c>
      <c r="E1896" s="38">
        <v>2445591</v>
      </c>
      <c r="F1896" s="38">
        <v>2488028.9531578058</v>
      </c>
      <c r="G1896" s="38">
        <v>2531112.4279615916</v>
      </c>
      <c r="H1896" s="38">
        <v>2575347.7609196599</v>
      </c>
      <c r="I1896" s="38">
        <v>2620751.7788958498</v>
      </c>
      <c r="J1896" s="38">
        <v>2667313.4714577575</v>
      </c>
      <c r="K1896" s="38">
        <v>2715020.6650258168</v>
      </c>
      <c r="L1896" s="38">
        <v>2763586.6302277795</v>
      </c>
      <c r="M1896" s="38">
        <v>2813008.0905115088</v>
      </c>
      <c r="N1896" s="38">
        <v>2863264.1211851919</v>
      </c>
      <c r="O1896" s="38">
        <v>2914328.6311563915</v>
      </c>
      <c r="P1896" s="38">
        <v>2966168.4268549182</v>
      </c>
      <c r="Q1896" s="38">
        <v>3018014.6510210321</v>
      </c>
      <c r="R1896" s="38">
        <v>3069825.5825886298</v>
      </c>
      <c r="S1896" s="38">
        <v>3121566.4262391473</v>
      </c>
      <c r="T1896" s="38">
        <v>3173207.5831644004</v>
      </c>
      <c r="U1896" s="38">
        <v>3224721.7311522737</v>
      </c>
      <c r="V1896" s="38">
        <v>3276089.337887424</v>
      </c>
      <c r="W1896" s="38">
        <v>3327303.6009278186</v>
      </c>
      <c r="X1896" s="38">
        <v>3378350.1395048192</v>
      </c>
      <c r="Y1896" s="38">
        <v>3429219.2856320464</v>
      </c>
      <c r="Z1896" s="38">
        <v>3479906.1411185325</v>
      </c>
      <c r="AA1896" s="38">
        <v>3530408.6376418103</v>
      </c>
      <c r="AB1896" s="38">
        <v>3580726.2962784786</v>
      </c>
      <c r="AC1896" s="38">
        <v>3630856.0310764378</v>
      </c>
      <c r="AD1896" s="38">
        <v>3680796.6251616753</v>
      </c>
    </row>
    <row r="1897" spans="1:30" x14ac:dyDescent="0.25">
      <c r="A1897" t="s">
        <v>19</v>
      </c>
      <c r="B1897" t="s">
        <v>20</v>
      </c>
      <c r="C1897" s="31" t="s">
        <v>6</v>
      </c>
      <c r="D1897" s="2" t="s">
        <v>0</v>
      </c>
      <c r="E1897" s="38">
        <v>4848877</v>
      </c>
      <c r="F1897" s="38">
        <v>4927706.5150985736</v>
      </c>
      <c r="G1897" s="38">
        <v>5007800.8556559924</v>
      </c>
      <c r="H1897" s="38">
        <v>5090134.2286124183</v>
      </c>
      <c r="I1897" s="38">
        <v>5174733.1545688687</v>
      </c>
      <c r="J1897" s="38">
        <v>5261567.0147024198</v>
      </c>
      <c r="K1897" s="38">
        <v>5350606.8381986553</v>
      </c>
      <c r="L1897" s="38">
        <v>5441285.4120691726</v>
      </c>
      <c r="M1897" s="38">
        <v>5533570.7969275452</v>
      </c>
      <c r="N1897" s="38">
        <v>5627416.2417112971</v>
      </c>
      <c r="O1897" s="38">
        <v>5722780.0105481781</v>
      </c>
      <c r="P1897" s="38">
        <v>5819622.8455050262</v>
      </c>
      <c r="Q1897" s="38">
        <v>5916483.9599353792</v>
      </c>
      <c r="R1897" s="38">
        <v>6013297.8239102606</v>
      </c>
      <c r="S1897" s="38">
        <v>6110007.9638699647</v>
      </c>
      <c r="T1897" s="38">
        <v>6206565.5736239133</v>
      </c>
      <c r="U1897" s="38">
        <v>6302961.8693418503</v>
      </c>
      <c r="V1897" s="38">
        <v>6399172.2827109043</v>
      </c>
      <c r="W1897" s="38">
        <v>6495189.7668323284</v>
      </c>
      <c r="X1897" s="38">
        <v>6591001.862497095</v>
      </c>
      <c r="Y1897" s="38">
        <v>6686604.1352640074</v>
      </c>
      <c r="Z1897" s="38">
        <v>6781998.3270664969</v>
      </c>
      <c r="AA1897" s="38">
        <v>6877189.6460748985</v>
      </c>
      <c r="AB1897" s="38">
        <v>6972184.8785182768</v>
      </c>
      <c r="AC1897" s="38">
        <v>7067003.129332222</v>
      </c>
      <c r="AD1897" s="38">
        <v>7161660.8719772352</v>
      </c>
    </row>
    <row r="1898" spans="1:30" x14ac:dyDescent="0.25">
      <c r="A1898" t="s">
        <v>24</v>
      </c>
      <c r="B1898" t="s">
        <v>20</v>
      </c>
      <c r="C1898" s="31" t="s">
        <v>4</v>
      </c>
      <c r="D1898" s="2" t="s">
        <v>0</v>
      </c>
      <c r="E1898" s="38">
        <v>2403286</v>
      </c>
      <c r="F1898" s="38">
        <v>2440976.9475825229</v>
      </c>
      <c r="G1898" s="38">
        <v>2481329.292664065</v>
      </c>
      <c r="H1898" s="38">
        <v>2524408.5199661846</v>
      </c>
      <c r="I1898" s="38">
        <v>2570273.4596587061</v>
      </c>
      <c r="J1898" s="38">
        <v>2618982.9088266748</v>
      </c>
      <c r="K1898" s="38">
        <v>2670599.646772135</v>
      </c>
      <c r="L1898" s="38">
        <v>2724011.2047668844</v>
      </c>
      <c r="M1898" s="38">
        <v>2779246.2516554524</v>
      </c>
      <c r="N1898" s="38">
        <v>2836336.733818261</v>
      </c>
      <c r="O1898" s="38">
        <v>2895325.2079320243</v>
      </c>
      <c r="P1898" s="38">
        <v>2956264.3765433878</v>
      </c>
      <c r="Q1898" s="38">
        <v>3017587.1065516835</v>
      </c>
      <c r="R1898" s="38">
        <v>3079284.7334956676</v>
      </c>
      <c r="S1898" s="38">
        <v>3141322.2806511568</v>
      </c>
      <c r="T1898" s="38">
        <v>3203666.3573482023</v>
      </c>
      <c r="U1898" s="38">
        <v>3266292.0137394881</v>
      </c>
      <c r="V1898" s="38">
        <v>3329183.1087711342</v>
      </c>
      <c r="W1898" s="38">
        <v>3392329.8483670228</v>
      </c>
      <c r="X1898" s="38">
        <v>3455749.0134733897</v>
      </c>
      <c r="Y1898" s="38">
        <v>3519446.3492923519</v>
      </c>
      <c r="Z1898" s="38">
        <v>3583424.7868768596</v>
      </c>
      <c r="AA1898" s="38">
        <v>3647692.0551592568</v>
      </c>
      <c r="AB1898" s="38">
        <v>3712258.3160090782</v>
      </c>
      <c r="AC1898" s="38">
        <v>3777134.9118293733</v>
      </c>
      <c r="AD1898" s="38">
        <v>3842370.4161132025</v>
      </c>
    </row>
    <row r="1899" spans="1:30" x14ac:dyDescent="0.25">
      <c r="A1899" t="s">
        <v>24</v>
      </c>
      <c r="B1899" t="s">
        <v>20</v>
      </c>
      <c r="C1899" s="31" t="s">
        <v>5</v>
      </c>
      <c r="D1899" s="2" t="s">
        <v>0</v>
      </c>
      <c r="E1899" s="38">
        <v>2445591</v>
      </c>
      <c r="F1899" s="38">
        <v>2489311.5740804807</v>
      </c>
      <c r="G1899" s="38">
        <v>2535722.9209633009</v>
      </c>
      <c r="H1899" s="38">
        <v>2584900.9969469849</v>
      </c>
      <c r="I1899" s="38">
        <v>2636920.1598039656</v>
      </c>
      <c r="J1899" s="38">
        <v>2691851.8928552773</v>
      </c>
      <c r="K1899" s="38">
        <v>2749778.2546865451</v>
      </c>
      <c r="L1899" s="38">
        <v>2809634.8803962828</v>
      </c>
      <c r="M1899" s="38">
        <v>2871465.7597400555</v>
      </c>
      <c r="N1899" s="38">
        <v>2935311.5936186668</v>
      </c>
      <c r="O1899" s="38">
        <v>3001208.2441192395</v>
      </c>
      <c r="P1899" s="38">
        <v>3069185.3978652284</v>
      </c>
      <c r="Q1899" s="38">
        <v>3137533.2730403477</v>
      </c>
      <c r="R1899" s="38">
        <v>3206206.4116410641</v>
      </c>
      <c r="S1899" s="38">
        <v>3275178.3839467191</v>
      </c>
      <c r="T1899" s="38">
        <v>3344407.6407264881</v>
      </c>
      <c r="U1899" s="38">
        <v>3413855.0964130177</v>
      </c>
      <c r="V1899" s="38">
        <v>3483485.8398514362</v>
      </c>
      <c r="W1899" s="38">
        <v>3553269.3034616257</v>
      </c>
      <c r="X1899" s="38">
        <v>3623185.3420275906</v>
      </c>
      <c r="Y1899" s="38">
        <v>3693220.8489412395</v>
      </c>
      <c r="Z1899" s="38">
        <v>3763395.2003662763</v>
      </c>
      <c r="AA1899" s="38">
        <v>3833711.6228175187</v>
      </c>
      <c r="AB1899" s="38">
        <v>3904170.8161310968</v>
      </c>
      <c r="AC1899" s="38">
        <v>3974773.2847958012</v>
      </c>
      <c r="AD1899" s="38">
        <v>4045522.9101109393</v>
      </c>
    </row>
    <row r="1900" spans="1:30" x14ac:dyDescent="0.25">
      <c r="A1900" t="s">
        <v>24</v>
      </c>
      <c r="B1900" t="s">
        <v>20</v>
      </c>
      <c r="C1900" s="31" t="s">
        <v>6</v>
      </c>
      <c r="D1900" s="2" t="s">
        <v>0</v>
      </c>
      <c r="E1900" s="38">
        <v>4848877</v>
      </c>
      <c r="F1900" s="38">
        <v>4930288.5216630017</v>
      </c>
      <c r="G1900" s="38">
        <v>5017052.2136273663</v>
      </c>
      <c r="H1900" s="38">
        <v>5109309.5169131709</v>
      </c>
      <c r="I1900" s="38">
        <v>5207193.6194626717</v>
      </c>
      <c r="J1900" s="38">
        <v>5310834.8016819535</v>
      </c>
      <c r="K1900" s="38">
        <v>5420377.9014586797</v>
      </c>
      <c r="L1900" s="38">
        <v>5533646.0851631677</v>
      </c>
      <c r="M1900" s="38">
        <v>5650712.0113955075</v>
      </c>
      <c r="N1900" s="38">
        <v>5771648.3274369296</v>
      </c>
      <c r="O1900" s="38">
        <v>5896533.4520512624</v>
      </c>
      <c r="P1900" s="38">
        <v>6025449.7744086152</v>
      </c>
      <c r="Q1900" s="38">
        <v>6155120.3795920322</v>
      </c>
      <c r="R1900" s="38">
        <v>6285491.1451367335</v>
      </c>
      <c r="S1900" s="38">
        <v>6416500.6645978745</v>
      </c>
      <c r="T1900" s="38">
        <v>6548073.9980746908</v>
      </c>
      <c r="U1900" s="38">
        <v>6680147.1101525072</v>
      </c>
      <c r="V1900" s="38">
        <v>6812668.9486225722</v>
      </c>
      <c r="W1900" s="38">
        <v>6945599.1518286476</v>
      </c>
      <c r="X1900" s="38">
        <v>7078934.3555009803</v>
      </c>
      <c r="Y1900" s="38">
        <v>7212667.1982335914</v>
      </c>
      <c r="Z1900" s="38">
        <v>7346819.9872431364</v>
      </c>
      <c r="AA1900" s="38">
        <v>7481403.6779767731</v>
      </c>
      <c r="AB1900" s="38">
        <v>7616429.1321401736</v>
      </c>
      <c r="AC1900" s="38">
        <v>7751908.196625175</v>
      </c>
      <c r="AD1900" s="38">
        <v>7887893.3262241408</v>
      </c>
    </row>
  </sheetData>
  <sheetProtection algorithmName="SHA-512" hashValue="8qvTCMgzfF/sL8I1lohYtLqiUkdmtYP1uwlO0KuYQFuQgSBiidUUYxyeAsS1x+zOA38yKNbAweCcHat7Lw52Qg==" saltValue="/jVQwYtb7e78r95jSGWBMg==" spinCount="100000" sheet="1" objects="1" scenarios="1" formatCells="0" formatColumns="0" formatRows="0"/>
  <mergeCells count="2">
    <mergeCell ref="E4:AD4"/>
    <mergeCell ref="E2:AD2"/>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Main Page</vt:lpstr>
      <vt:lpstr>Dropdown Table</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cp:lastModifiedBy/>
  <dcterms:created xsi:type="dcterms:W3CDTF">2018-12-12T04:34:09Z</dcterms:created>
  <dcterms:modified xsi:type="dcterms:W3CDTF">2018-12-12T06:12:13Z</dcterms:modified>
</cp:coreProperties>
</file>