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nnamed surface\Downloads\"/>
    </mc:Choice>
  </mc:AlternateContent>
  <xr:revisionPtr revIDLastSave="0" documentId="13_ncr:1_{95FA484F-E103-4569-9908-F191D67F92CB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Rubric" sheetId="2" r:id="rId1"/>
    <sheet name="sales per month" sheetId="4" r:id="rId2"/>
    <sheet name="quantity per month" sheetId="6" r:id="rId3"/>
    <sheet name="bar graph sales per quarter" sheetId="7" r:id="rId4"/>
    <sheet name="Data" sheetId="1" r:id="rId5"/>
  </sheets>
  <definedNames>
    <definedName name="_xlnm._FilterDatabase" localSheetId="4" hidden="1">Data!$A$1:$AF$603</definedName>
  </definedNames>
  <calcPr calcId="191028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82" i="1" l="1"/>
  <c r="X49" i="1"/>
</calcChain>
</file>

<file path=xl/sharedStrings.xml><?xml version="1.0" encoding="utf-8"?>
<sst xmlns="http://schemas.openxmlformats.org/spreadsheetml/2006/main" count="6754" uniqueCount="1571">
  <si>
    <t>1.  Due beginning of class Monday 9-25-23 (2 p.m. and 3:30 p.m respectively)</t>
  </si>
  <si>
    <t>A. Report information on a new worksheet (tab within this file) and return this entire spreadsheet with completed information.</t>
  </si>
  <si>
    <t>B. Place in Moodle dropbox</t>
  </si>
  <si>
    <t>2.  Create pivot table on a new worksheet (tab within this file).</t>
  </si>
  <si>
    <r>
      <rPr>
        <sz val="12"/>
        <color rgb="FF000000"/>
        <rFont val="Calibri"/>
        <scheme val="minor"/>
      </rPr>
      <t>A. Sort pivot table by month and sales per month.</t>
    </r>
    <r>
      <rPr>
        <sz val="12"/>
        <color rgb="FFFF0000"/>
        <rFont val="Calibri"/>
        <scheme val="minor"/>
      </rPr>
      <t xml:space="preserve"> (5 points)</t>
    </r>
  </si>
  <si>
    <t>3.  Create pivot table on a new worksheet (tab within this file)</t>
  </si>
  <si>
    <r>
      <rPr>
        <sz val="12"/>
        <color rgb="FF000000"/>
        <rFont val="Calibri"/>
        <scheme val="minor"/>
      </rPr>
      <t xml:space="preserve">A. Sort pivot table by month and quantity per month </t>
    </r>
    <r>
      <rPr>
        <sz val="12"/>
        <color rgb="FFFF0000"/>
        <rFont val="Calibri"/>
        <scheme val="minor"/>
      </rPr>
      <t>(5 points)</t>
    </r>
  </si>
  <si>
    <r>
      <rPr>
        <sz val="12"/>
        <color rgb="FF000000"/>
        <rFont val="Calibri"/>
        <scheme val="minor"/>
      </rPr>
      <t xml:space="preserve">4. Create bar graph for 2023 sales per quarter.  (4 bars).  </t>
    </r>
    <r>
      <rPr>
        <sz val="12"/>
        <color rgb="FFFF0000"/>
        <rFont val="Calibri"/>
        <scheme val="minor"/>
      </rPr>
      <t>(5 points)</t>
    </r>
  </si>
  <si>
    <r>
      <rPr>
        <sz val="12"/>
        <color rgb="FF000000"/>
        <rFont val="Calibri"/>
        <scheme val="minor"/>
      </rPr>
      <t xml:space="preserve">5. Create line graph for 2023 sales per month (12 points on line).  </t>
    </r>
    <r>
      <rPr>
        <sz val="12"/>
        <color rgb="FFFF0000"/>
        <rFont val="Calibri"/>
        <scheme val="minor"/>
      </rPr>
      <t>(5 points)</t>
    </r>
  </si>
  <si>
    <t>6.  Identify / record the following:</t>
  </si>
  <si>
    <r>
      <rPr>
        <sz val="12"/>
        <color rgb="FF000000"/>
        <rFont val="Calibri"/>
        <scheme val="minor"/>
      </rPr>
      <t xml:space="preserve">A.  What is the sales for Oct. 2023? </t>
    </r>
    <r>
      <rPr>
        <sz val="12"/>
        <color rgb="FFFF0000"/>
        <rFont val="Calibri"/>
        <scheme val="minor"/>
      </rPr>
      <t>(1 point)</t>
    </r>
  </si>
  <si>
    <r>
      <rPr>
        <sz val="12"/>
        <color rgb="FF000000"/>
        <rFont val="Calibri"/>
      </rPr>
      <t xml:space="preserve">B.  What is the past due sales dollars due prior 1-1-2023? </t>
    </r>
    <r>
      <rPr>
        <sz val="12"/>
        <color rgb="FFFF0000"/>
        <rFont val="Calibri"/>
      </rPr>
      <t>(1 point)</t>
    </r>
  </si>
  <si>
    <r>
      <rPr>
        <sz val="12"/>
        <color rgb="FF000000"/>
        <rFont val="Calibri"/>
        <scheme val="minor"/>
      </rPr>
      <t xml:space="preserve">C.  What is the oldest past due sales item (record part number, PO, quantity and price) </t>
    </r>
    <r>
      <rPr>
        <sz val="12"/>
        <color rgb="FFFF0000"/>
        <rFont val="Calibri"/>
        <scheme val="minor"/>
      </rPr>
      <t>(1 point)</t>
    </r>
  </si>
  <si>
    <r>
      <rPr>
        <sz val="12"/>
        <color rgb="FF000000"/>
        <rFont val="Calibri"/>
      </rPr>
      <t xml:space="preserve">D.  What is the average sales per month in 2023? </t>
    </r>
    <r>
      <rPr>
        <sz val="12"/>
        <color rgb="FFFF0000"/>
        <rFont val="Calibri"/>
      </rPr>
      <t>(1 point)</t>
    </r>
  </si>
  <si>
    <r>
      <rPr>
        <sz val="12"/>
        <color rgb="FF000000"/>
        <rFont val="Calibri"/>
        <scheme val="minor"/>
      </rPr>
      <t xml:space="preserve">E.  What part number is the highest price per piece? </t>
    </r>
    <r>
      <rPr>
        <sz val="12"/>
        <color rgb="FFFF0000"/>
        <rFont val="Calibri"/>
        <scheme val="minor"/>
      </rPr>
      <t>(1 point)</t>
    </r>
  </si>
  <si>
    <t>Customer</t>
  </si>
  <si>
    <t>PO Type</t>
  </si>
  <si>
    <t>PO</t>
  </si>
  <si>
    <t>Add Date</t>
  </si>
  <si>
    <t>Rel No</t>
  </si>
  <si>
    <t>Release Status</t>
  </si>
  <si>
    <t>Customer Part</t>
  </si>
  <si>
    <t>Part</t>
  </si>
  <si>
    <t>Part Status</t>
  </si>
  <si>
    <t>Job</t>
  </si>
  <si>
    <t>Status</t>
  </si>
  <si>
    <t>Current Operation</t>
  </si>
  <si>
    <t>Scheduled Completion</t>
  </si>
  <si>
    <t>Quantity Ready</t>
  </si>
  <si>
    <t>Due Date</t>
  </si>
  <si>
    <t>Ship Date</t>
  </si>
  <si>
    <t>Qty</t>
  </si>
  <si>
    <t>Bal</t>
  </si>
  <si>
    <t>Shipments</t>
  </si>
  <si>
    <t>Piece Price</t>
  </si>
  <si>
    <t>None</t>
  </si>
  <si>
    <t>Total Balance</t>
  </si>
  <si>
    <t>Days Past Due</t>
  </si>
  <si>
    <t>DLA</t>
  </si>
  <si>
    <t>LTA</t>
  </si>
  <si>
    <t>SPE7M8-22-P-0239</t>
  </si>
  <si>
    <t>ITEM NO. 0002</t>
  </si>
  <si>
    <t>Open</t>
  </si>
  <si>
    <t>4820-01-306-8374</t>
  </si>
  <si>
    <t>35CA0557*B</t>
  </si>
  <si>
    <t>Limited Production</t>
  </si>
  <si>
    <t>29670</t>
  </si>
  <si>
    <t>Completed</t>
  </si>
  <si>
    <t/>
  </si>
  <si>
    <t>ITEM NO. 0001</t>
  </si>
  <si>
    <t>IR29707</t>
  </si>
  <si>
    <t>ROBINSON HELICOPTER</t>
  </si>
  <si>
    <t>RMA</t>
  </si>
  <si>
    <t>VR19342</t>
  </si>
  <si>
    <t>LN# 1</t>
  </si>
  <si>
    <t>C670-1 REV F</t>
  </si>
  <si>
    <t>72D6C*E</t>
  </si>
  <si>
    <t>30289</t>
  </si>
  <si>
    <t>Production</t>
  </si>
  <si>
    <t>Assm 1</t>
  </si>
  <si>
    <t>SPO</t>
  </si>
  <si>
    <t>377059</t>
  </si>
  <si>
    <t>LN #1</t>
  </si>
  <si>
    <t>TEXTRON</t>
  </si>
  <si>
    <t>4501513345</t>
  </si>
  <si>
    <t>ITEM 00010</t>
  </si>
  <si>
    <t>449-366-003-101</t>
  </si>
  <si>
    <t>449D1*AB</t>
  </si>
  <si>
    <t>IR30820</t>
  </si>
  <si>
    <t>Scheduled</t>
  </si>
  <si>
    <t>HUNTINGTON VALLEY</t>
  </si>
  <si>
    <t>151853</t>
  </si>
  <si>
    <t>LINE 01-1</t>
  </si>
  <si>
    <t>7M892-1</t>
  </si>
  <si>
    <t>7M892-1*L</t>
  </si>
  <si>
    <t>29889</t>
  </si>
  <si>
    <t>TRIMAN</t>
  </si>
  <si>
    <t>PO42619</t>
  </si>
  <si>
    <t>BCL Item No. ITM010043</t>
  </si>
  <si>
    <t>4820-01-209-0752</t>
  </si>
  <si>
    <t>595CA0055*C</t>
  </si>
  <si>
    <t>30996</t>
  </si>
  <si>
    <t>Assm 2</t>
  </si>
  <si>
    <t>MHD-ROCKLAND</t>
  </si>
  <si>
    <t>1PO77093</t>
  </si>
  <si>
    <t>LINE 1.1</t>
  </si>
  <si>
    <t>652372-1</t>
  </si>
  <si>
    <t>1470C*AA</t>
  </si>
  <si>
    <t>29721</t>
  </si>
  <si>
    <t>Test 1</t>
  </si>
  <si>
    <t>LEONARDO HELICOPTERS</t>
  </si>
  <si>
    <t>4802666896</t>
  </si>
  <si>
    <t>ITEM 10</t>
  </si>
  <si>
    <t>6G2880V01051</t>
  </si>
  <si>
    <t>FLAFL00014-10*C</t>
  </si>
  <si>
    <t>29856</t>
  </si>
  <si>
    <t>Pre-Scheduled</t>
  </si>
  <si>
    <t>378704</t>
  </si>
  <si>
    <t>A670-1</t>
  </si>
  <si>
    <t>72CA0204*C</t>
  </si>
  <si>
    <t>28475</t>
  </si>
  <si>
    <t>4501339290</t>
  </si>
  <si>
    <t>9910242-12</t>
  </si>
  <si>
    <t>74D-814*NC</t>
  </si>
  <si>
    <t>29799</t>
  </si>
  <si>
    <t>4505842689</t>
  </si>
  <si>
    <t>79C30</t>
  </si>
  <si>
    <t>79C30*</t>
  </si>
  <si>
    <t>29892</t>
  </si>
  <si>
    <t>Insp 1</t>
  </si>
  <si>
    <t>BLACKHAWK AEROSPACE</t>
  </si>
  <si>
    <t>2704</t>
  </si>
  <si>
    <t>LINE 1 REL 2</t>
  </si>
  <si>
    <t>GCAFL00024-48</t>
  </si>
  <si>
    <t>GCAFL00024-48*C</t>
  </si>
  <si>
    <t>30320</t>
  </si>
  <si>
    <t>LINE 2 REL 2</t>
  </si>
  <si>
    <t>FLAFL00015-10</t>
  </si>
  <si>
    <t>FLAFL00015-10*B</t>
  </si>
  <si>
    <t>30319</t>
  </si>
  <si>
    <t>LINE 4 REL 2</t>
  </si>
  <si>
    <t>72C8-8BC</t>
  </si>
  <si>
    <t>72C8-8BC*C</t>
  </si>
  <si>
    <t>30385</t>
  </si>
  <si>
    <t>LINE 5 REL 2</t>
  </si>
  <si>
    <t>295C-6</t>
  </si>
  <si>
    <t>295C-6*F</t>
  </si>
  <si>
    <t>30309</t>
  </si>
  <si>
    <t>COLUMBIA HELICOPTERS</t>
  </si>
  <si>
    <t>027288-20</t>
  </si>
  <si>
    <t>LN 1</t>
  </si>
  <si>
    <t>C07PS003-1</t>
  </si>
  <si>
    <t>HMAFL00005-12*</t>
  </si>
  <si>
    <t>DE HAVILLAND</t>
  </si>
  <si>
    <t>5001986709</t>
  </si>
  <si>
    <t>ITEM 00001</t>
  </si>
  <si>
    <t>50C2L6</t>
  </si>
  <si>
    <t>50C-2L6*A</t>
  </si>
  <si>
    <t>29720</t>
  </si>
  <si>
    <t>AIR TRACTOR</t>
  </si>
  <si>
    <t>JM00004081</t>
  </si>
  <si>
    <t>LINE/REL 7</t>
  </si>
  <si>
    <t>73D312</t>
  </si>
  <si>
    <t>73D312*D</t>
  </si>
  <si>
    <t>27579</t>
  </si>
  <si>
    <t>BOEING</t>
  </si>
  <si>
    <t>OVH</t>
  </si>
  <si>
    <t>2276357</t>
  </si>
  <si>
    <t>ITEM 0001</t>
  </si>
  <si>
    <t>7-311642402A5-RCU</t>
  </si>
  <si>
    <t>35D53-5-Overhaul*D</t>
  </si>
  <si>
    <t>R29369</t>
  </si>
  <si>
    <t>2276360</t>
  </si>
  <si>
    <t>R29363</t>
  </si>
  <si>
    <t>2276363</t>
  </si>
  <si>
    <t>R29365</t>
  </si>
  <si>
    <t>2276366</t>
  </si>
  <si>
    <t>R29362</t>
  </si>
  <si>
    <t>2276367</t>
  </si>
  <si>
    <t>R29361</t>
  </si>
  <si>
    <t>2280343</t>
  </si>
  <si>
    <t>7-311642402A3-RCU</t>
  </si>
  <si>
    <t>35D53-3-OVERHAUL*D</t>
  </si>
  <si>
    <t>R29383</t>
  </si>
  <si>
    <t>2280372</t>
  </si>
  <si>
    <t>R29373</t>
  </si>
  <si>
    <t>2280375</t>
  </si>
  <si>
    <t>R29374</t>
  </si>
  <si>
    <t>2280378</t>
  </si>
  <si>
    <t>R29359</t>
  </si>
  <si>
    <t>2280382</t>
  </si>
  <si>
    <t>R29364</t>
  </si>
  <si>
    <t>2280384</t>
  </si>
  <si>
    <t>R29367</t>
  </si>
  <si>
    <t>2280386</t>
  </si>
  <si>
    <t>R29372</t>
  </si>
  <si>
    <t>2280388</t>
  </si>
  <si>
    <t>R29368</t>
  </si>
  <si>
    <t>2280389</t>
  </si>
  <si>
    <t>R29360</t>
  </si>
  <si>
    <t>2309684</t>
  </si>
  <si>
    <t>R30066</t>
  </si>
  <si>
    <t>2309685</t>
  </si>
  <si>
    <t>R30067</t>
  </si>
  <si>
    <t>2309687</t>
  </si>
  <si>
    <t>R30068</t>
  </si>
  <si>
    <t>2349037</t>
  </si>
  <si>
    <t>R30932</t>
  </si>
  <si>
    <t>2349040</t>
  </si>
  <si>
    <t>R30929</t>
  </si>
  <si>
    <t>2349048</t>
  </si>
  <si>
    <t>R30927</t>
  </si>
  <si>
    <t>2349053</t>
  </si>
  <si>
    <t>R30928</t>
  </si>
  <si>
    <t>PIPER</t>
  </si>
  <si>
    <t>180000526</t>
  </si>
  <si>
    <t>LINE NO. 10</t>
  </si>
  <si>
    <t>492-241 REV G/PS50036-2-2</t>
  </si>
  <si>
    <t>BJ1000AS1MY-1*B</t>
  </si>
  <si>
    <t>28978</t>
  </si>
  <si>
    <t>4501464307</t>
  </si>
  <si>
    <t>ITEM 00020</t>
  </si>
  <si>
    <t>214-066-235-101</t>
  </si>
  <si>
    <t>967C-12*A</t>
  </si>
  <si>
    <t>27639</t>
  </si>
  <si>
    <t>4505833628</t>
  </si>
  <si>
    <t>475C-61NSX</t>
  </si>
  <si>
    <t>475C-61NSX*F</t>
  </si>
  <si>
    <t>29532</t>
  </si>
  <si>
    <t>180000520</t>
  </si>
  <si>
    <t>492-402</t>
  </si>
  <si>
    <t>35C-8R1*K</t>
  </si>
  <si>
    <t>28694</t>
  </si>
  <si>
    <t>4501345370</t>
  </si>
  <si>
    <t>50C9F</t>
  </si>
  <si>
    <t>50C9F*</t>
  </si>
  <si>
    <t>29102</t>
  </si>
  <si>
    <t>4501429898</t>
  </si>
  <si>
    <t>30028</t>
  </si>
  <si>
    <t>180000523</t>
  </si>
  <si>
    <t>492-308</t>
  </si>
  <si>
    <t>710C-4X*B</t>
  </si>
  <si>
    <t>28827</t>
  </si>
  <si>
    <t>2280344</t>
  </si>
  <si>
    <t>R29378</t>
  </si>
  <si>
    <t>2308863</t>
  </si>
  <si>
    <t>17B1E1020-501</t>
  </si>
  <si>
    <t>172C*H</t>
  </si>
  <si>
    <t>30411</t>
  </si>
  <si>
    <t>Blanket</t>
  </si>
  <si>
    <t>700701755</t>
  </si>
  <si>
    <t>492-202/PS50036-2-1</t>
  </si>
  <si>
    <t>BJ1000AS1MY*C</t>
  </si>
  <si>
    <t>29571</t>
  </si>
  <si>
    <t>4501421668</t>
  </si>
  <si>
    <t>101-389011-95</t>
  </si>
  <si>
    <t>35C095*D</t>
  </si>
  <si>
    <t>29992</t>
  </si>
  <si>
    <t>Assm 4</t>
  </si>
  <si>
    <t>4501429899</t>
  </si>
  <si>
    <t>30026</t>
  </si>
  <si>
    <t>4505828468</t>
  </si>
  <si>
    <t>107B</t>
  </si>
  <si>
    <t>107B*A</t>
  </si>
  <si>
    <t>29810</t>
  </si>
  <si>
    <t>4505848295</t>
  </si>
  <si>
    <t>ITEM 10 LINE 0001</t>
  </si>
  <si>
    <t>30311</t>
  </si>
  <si>
    <t>4501319509</t>
  </si>
  <si>
    <t>79C1</t>
  </si>
  <si>
    <t>79C1*D</t>
  </si>
  <si>
    <t>29528</t>
  </si>
  <si>
    <t>TRANS-AERO</t>
  </si>
  <si>
    <t>MQQH-0164</t>
  </si>
  <si>
    <t>ITEM # 1</t>
  </si>
  <si>
    <t>062A245-003</t>
  </si>
  <si>
    <t>75C1A*E</t>
  </si>
  <si>
    <t>28897</t>
  </si>
  <si>
    <t>4802712165</t>
  </si>
  <si>
    <t>ITEM POS 10</t>
  </si>
  <si>
    <t>609-366-628-101</t>
  </si>
  <si>
    <t>47C2*F</t>
  </si>
  <si>
    <t>31094</t>
  </si>
  <si>
    <t>200212405</t>
  </si>
  <si>
    <t>592-611</t>
  </si>
  <si>
    <t>50C6*</t>
  </si>
  <si>
    <t>29291</t>
  </si>
  <si>
    <t>4505831932</t>
  </si>
  <si>
    <t>79C20A</t>
  </si>
  <si>
    <t>79C20A*A</t>
  </si>
  <si>
    <t>29255</t>
  </si>
  <si>
    <t>2339338</t>
  </si>
  <si>
    <t>7-311642402-5</t>
  </si>
  <si>
    <t>R30685</t>
  </si>
  <si>
    <t>2280346</t>
  </si>
  <si>
    <t>R29384</t>
  </si>
  <si>
    <t>NORTHROP GRUMMAN</t>
  </si>
  <si>
    <t>5000304977</t>
  </si>
  <si>
    <t>ITEM 1</t>
  </si>
  <si>
    <t>72D16-2</t>
  </si>
  <si>
    <t>72D16-2*B</t>
  </si>
  <si>
    <t>30054</t>
  </si>
  <si>
    <t>30768</t>
  </si>
  <si>
    <t>377660</t>
  </si>
  <si>
    <t>F670-1/F670</t>
  </si>
  <si>
    <t>72DA0186*F</t>
  </si>
  <si>
    <t>29581</t>
  </si>
  <si>
    <t>TRIUMPH GEAR</t>
  </si>
  <si>
    <t>P000088554</t>
  </si>
  <si>
    <t>LINE 1</t>
  </si>
  <si>
    <t>71C-4GDF</t>
  </si>
  <si>
    <t>71C-4GDF*A</t>
  </si>
  <si>
    <t>30029</t>
  </si>
  <si>
    <t>7100031359</t>
  </si>
  <si>
    <t>ITEM 1-1</t>
  </si>
  <si>
    <t>465C57DL</t>
  </si>
  <si>
    <t>465C-57DL*B</t>
  </si>
  <si>
    <t>30085</t>
  </si>
  <si>
    <t>ITEM 2-1</t>
  </si>
  <si>
    <t>971C5</t>
  </si>
  <si>
    <t>971C5*A</t>
  </si>
  <si>
    <t>30086</t>
  </si>
  <si>
    <t>ELMEC</t>
  </si>
  <si>
    <t>306</t>
  </si>
  <si>
    <t>LINE #1</t>
  </si>
  <si>
    <t>00039056N</t>
  </si>
  <si>
    <t>35C-2*A</t>
  </si>
  <si>
    <t>30096</t>
  </si>
  <si>
    <t>LINE #3</t>
  </si>
  <si>
    <t>30090</t>
  </si>
  <si>
    <t>LINE #2.1</t>
  </si>
  <si>
    <t>00039058N</t>
  </si>
  <si>
    <t>7M893-1*E</t>
  </si>
  <si>
    <t>30091</t>
  </si>
  <si>
    <t>EPIC</t>
  </si>
  <si>
    <t>PO145817</t>
  </si>
  <si>
    <t>LINE 10</t>
  </si>
  <si>
    <t>79C20AC</t>
  </si>
  <si>
    <t>79C20AC*A</t>
  </si>
  <si>
    <t>30088</t>
  </si>
  <si>
    <t>WESCO</t>
  </si>
  <si>
    <t>2651878</t>
  </si>
  <si>
    <t>LINE NUMBER 1.000</t>
  </si>
  <si>
    <t>79C3M</t>
  </si>
  <si>
    <t>79C3M*A</t>
  </si>
  <si>
    <t>29993</t>
  </si>
  <si>
    <t>180000525</t>
  </si>
  <si>
    <t>101590-003</t>
  </si>
  <si>
    <t>FLAFL00007-8*NC</t>
  </si>
  <si>
    <t>28880</t>
  </si>
  <si>
    <t>LOCKHEED MARTIN</t>
  </si>
  <si>
    <t>6536475066</t>
  </si>
  <si>
    <t>C7903-2</t>
  </si>
  <si>
    <t>DRPHL00008-8*A</t>
  </si>
  <si>
    <t>29176</t>
  </si>
  <si>
    <t>ALL-SYSTEM</t>
  </si>
  <si>
    <t>061210/5K/49296</t>
  </si>
  <si>
    <t>LINE 01</t>
  </si>
  <si>
    <t>GCALH00023-24</t>
  </si>
  <si>
    <t>GCALH00023-24*B</t>
  </si>
  <si>
    <t>30259</t>
  </si>
  <si>
    <t>2271412</t>
  </si>
  <si>
    <t>ITEM 0002</t>
  </si>
  <si>
    <t>7-117420026</t>
  </si>
  <si>
    <t>29319</t>
  </si>
  <si>
    <t>Machine 1</t>
  </si>
  <si>
    <t>2280304</t>
  </si>
  <si>
    <t>7-311642425</t>
  </si>
  <si>
    <t>513C1N*G</t>
  </si>
  <si>
    <t>29417</t>
  </si>
  <si>
    <t>2280349</t>
  </si>
  <si>
    <t>R29379</t>
  </si>
  <si>
    <t>5001937237</t>
  </si>
  <si>
    <t>68C4H</t>
  </si>
  <si>
    <t>68C4H*D</t>
  </si>
  <si>
    <t>29718</t>
  </si>
  <si>
    <t>5001994612</t>
  </si>
  <si>
    <t>72D4X</t>
  </si>
  <si>
    <t>72D4X*D</t>
  </si>
  <si>
    <t>30084</t>
  </si>
  <si>
    <t>5002001463</t>
  </si>
  <si>
    <t>50C2LX1</t>
  </si>
  <si>
    <t>50C-2LX1*C</t>
  </si>
  <si>
    <t>30201</t>
  </si>
  <si>
    <t>EATON</t>
  </si>
  <si>
    <t>PE002705</t>
  </si>
  <si>
    <t>62569</t>
  </si>
  <si>
    <t>79CA0084-4*A</t>
  </si>
  <si>
    <t>30229</t>
  </si>
  <si>
    <t>PE003973</t>
  </si>
  <si>
    <t>62067-3 REV B</t>
  </si>
  <si>
    <t>79C2A4-3*D</t>
  </si>
  <si>
    <t>31012</t>
  </si>
  <si>
    <t>STRATOS</t>
  </si>
  <si>
    <t>P115061</t>
  </si>
  <si>
    <t>967B-12</t>
  </si>
  <si>
    <t>967B-12*K</t>
  </si>
  <si>
    <t>30097</t>
  </si>
  <si>
    <t>29109</t>
  </si>
  <si>
    <t>29418</t>
  </si>
  <si>
    <t>6536086112</t>
  </si>
  <si>
    <t>LINE 20</t>
  </si>
  <si>
    <t>695049-3</t>
  </si>
  <si>
    <t>475C-62NW*E</t>
  </si>
  <si>
    <t>27527</t>
  </si>
  <si>
    <t>PARKER</t>
  </si>
  <si>
    <t>H524895692</t>
  </si>
  <si>
    <t>LINE-REL 01-001</t>
  </si>
  <si>
    <t>2950007-101</t>
  </si>
  <si>
    <t>72C4-8*C</t>
  </si>
  <si>
    <t>29809</t>
  </si>
  <si>
    <t>JSFNP16034</t>
  </si>
  <si>
    <t>LINE #03-171</t>
  </si>
  <si>
    <t>2030037-103</t>
  </si>
  <si>
    <t>35CA0326*C</t>
  </si>
  <si>
    <t>27504</t>
  </si>
  <si>
    <t>ITEM 10 LINE 0002</t>
  </si>
  <si>
    <t>30349</t>
  </si>
  <si>
    <t>HONDA</t>
  </si>
  <si>
    <t>2500048681</t>
  </si>
  <si>
    <t>HJ1-12810-164-003</t>
  </si>
  <si>
    <t>FLAFL00003-10*B</t>
  </si>
  <si>
    <t>29602</t>
  </si>
  <si>
    <t>ITEM 20</t>
  </si>
  <si>
    <t>29817</t>
  </si>
  <si>
    <t>PO43088</t>
  </si>
  <si>
    <t>ITM025170</t>
  </si>
  <si>
    <t>4820-01-015-3439</t>
  </si>
  <si>
    <t>VEAAL00001-35*NC</t>
  </si>
  <si>
    <t>30206</t>
  </si>
  <si>
    <t>LINE/REL 8</t>
  </si>
  <si>
    <t>27580</t>
  </si>
  <si>
    <t>00S5L93</t>
  </si>
  <si>
    <t>11009B</t>
  </si>
  <si>
    <t>11009B*C</t>
  </si>
  <si>
    <t>30207</t>
  </si>
  <si>
    <t>LINE NO. 20</t>
  </si>
  <si>
    <t>28979</t>
  </si>
  <si>
    <t>AERO-GLEN (AI0)</t>
  </si>
  <si>
    <t>076684</t>
  </si>
  <si>
    <t>LINE 00001</t>
  </si>
  <si>
    <t>70307-03018-102</t>
  </si>
  <si>
    <t>971C-21*E</t>
  </si>
  <si>
    <t>30205</t>
  </si>
  <si>
    <t>2280352</t>
  </si>
  <si>
    <t>R29389</t>
  </si>
  <si>
    <t>CALCO</t>
  </si>
  <si>
    <t>393849</t>
  </si>
  <si>
    <t>LINE 2</t>
  </si>
  <si>
    <t>70307-03018-103</t>
  </si>
  <si>
    <t>971D-22*D</t>
  </si>
  <si>
    <t>29415</t>
  </si>
  <si>
    <t>LINE-REL 08-003</t>
  </si>
  <si>
    <t>2030022-102</t>
  </si>
  <si>
    <t>35CA0331*C</t>
  </si>
  <si>
    <t>27511</t>
  </si>
  <si>
    <t>LINE-REL 06-053</t>
  </si>
  <si>
    <t>2060077-102</t>
  </si>
  <si>
    <t>74CA0026*A</t>
  </si>
  <si>
    <t>27588</t>
  </si>
  <si>
    <t>4501413011</t>
  </si>
  <si>
    <t>Item 00050</t>
  </si>
  <si>
    <t>FLAFL00018-8</t>
  </si>
  <si>
    <t>FLAFL00018-8*B</t>
  </si>
  <si>
    <t>ECR – In Process for Production</t>
  </si>
  <si>
    <t>30728</t>
  </si>
  <si>
    <t>4501445652</t>
  </si>
  <si>
    <t>209-062-010-1</t>
  </si>
  <si>
    <t>375C-8B*M</t>
  </si>
  <si>
    <t>27520</t>
  </si>
  <si>
    <t>PO145690</t>
  </si>
  <si>
    <t>PK99007030-1</t>
  </si>
  <si>
    <t>FLAFL00008-10*NC</t>
  </si>
  <si>
    <t>30056</t>
  </si>
  <si>
    <t>GULFSTREAM</t>
  </si>
  <si>
    <t>SAPO22-45607</t>
  </si>
  <si>
    <t>79C2C</t>
  </si>
  <si>
    <t>79C2C*B</t>
  </si>
  <si>
    <t>29960</t>
  </si>
  <si>
    <t>2280355</t>
  </si>
  <si>
    <t>R29390</t>
  </si>
  <si>
    <t>4505837952</t>
  </si>
  <si>
    <t>79B10D</t>
  </si>
  <si>
    <t>79B10D*A</t>
  </si>
  <si>
    <t>396248</t>
  </si>
  <si>
    <t>79C20AD</t>
  </si>
  <si>
    <t>79C20AD*G</t>
  </si>
  <si>
    <t>30194</t>
  </si>
  <si>
    <t>79C41</t>
  </si>
  <si>
    <t>79C41*B</t>
  </si>
  <si>
    <t>30204</t>
  </si>
  <si>
    <t>6536832861</t>
  </si>
  <si>
    <t>697708-1</t>
  </si>
  <si>
    <t>50C17*C</t>
  </si>
  <si>
    <t>27707</t>
  </si>
  <si>
    <t>3441548</t>
  </si>
  <si>
    <t>LNBR 1</t>
  </si>
  <si>
    <t>9910242-11</t>
  </si>
  <si>
    <t>74D-813*</t>
  </si>
  <si>
    <t>IR30737</t>
  </si>
  <si>
    <t>4501360946</t>
  </si>
  <si>
    <t>9912083-2</t>
  </si>
  <si>
    <t>79C2*C</t>
  </si>
  <si>
    <t>29803</t>
  </si>
  <si>
    <t>4501455761</t>
  </si>
  <si>
    <t>30199</t>
  </si>
  <si>
    <t>4501529599</t>
  </si>
  <si>
    <t>465C-63TW</t>
  </si>
  <si>
    <t>465C-63TW*T</t>
  </si>
  <si>
    <t>29982</t>
  </si>
  <si>
    <t>4505837374</t>
  </si>
  <si>
    <t>36-380087-1</t>
  </si>
  <si>
    <t>73D84*B</t>
  </si>
  <si>
    <t>IR30990</t>
  </si>
  <si>
    <t>PO43086</t>
  </si>
  <si>
    <t>ITM025167</t>
  </si>
  <si>
    <t>4820-00-604-0668</t>
  </si>
  <si>
    <t>37CA0002*C</t>
  </si>
  <si>
    <t>30200</t>
  </si>
  <si>
    <t>H524855252</t>
  </si>
  <si>
    <t>2940034-101</t>
  </si>
  <si>
    <t>79C340*E</t>
  </si>
  <si>
    <t>30246</t>
  </si>
  <si>
    <t>4505832245</t>
  </si>
  <si>
    <t>101-389015-9</t>
  </si>
  <si>
    <t>72C8-9*B</t>
  </si>
  <si>
    <t>29306</t>
  </si>
  <si>
    <t>DERCO</t>
  </si>
  <si>
    <t>1423353</t>
  </si>
  <si>
    <t>LINE 1 REL 1</t>
  </si>
  <si>
    <t>4820-01-156-7205</t>
  </si>
  <si>
    <t>30230</t>
  </si>
  <si>
    <t>30202</t>
  </si>
  <si>
    <t>6537353263</t>
  </si>
  <si>
    <t>LINE 100</t>
  </si>
  <si>
    <t>695990-1</t>
  </si>
  <si>
    <t>475C-72NK*R</t>
  </si>
  <si>
    <t>29944</t>
  </si>
  <si>
    <t>2298721</t>
  </si>
  <si>
    <t>114P4015-1</t>
  </si>
  <si>
    <t>475C-73N*U</t>
  </si>
  <si>
    <t>30634</t>
  </si>
  <si>
    <t>PO43284</t>
  </si>
  <si>
    <t>ITM025282</t>
  </si>
  <si>
    <t>4820-01-321-8116</t>
  </si>
  <si>
    <t>72D66-0*B</t>
  </si>
  <si>
    <t>30316</t>
  </si>
  <si>
    <t>VIKING</t>
  </si>
  <si>
    <t>196219</t>
  </si>
  <si>
    <t>212-040-232-001</t>
  </si>
  <si>
    <t>465C-62NSW*V</t>
  </si>
  <si>
    <t>29995</t>
  </si>
  <si>
    <t>H524855262</t>
  </si>
  <si>
    <t>30317</t>
  </si>
  <si>
    <t>2280356</t>
  </si>
  <si>
    <t>R29387</t>
  </si>
  <si>
    <t>396559</t>
  </si>
  <si>
    <t>MS29530-4</t>
  </si>
  <si>
    <t>72D-4*G</t>
  </si>
  <si>
    <t>30315</t>
  </si>
  <si>
    <t>PO146063</t>
  </si>
  <si>
    <t>PK99005209A1</t>
  </si>
  <si>
    <t>PRAHL00006-4*NC</t>
  </si>
  <si>
    <t>30261</t>
  </si>
  <si>
    <t>PO146389</t>
  </si>
  <si>
    <t>35B3-2</t>
  </si>
  <si>
    <t>35B3-2*C</t>
  </si>
  <si>
    <t>30298</t>
  </si>
  <si>
    <t>4501368666</t>
  </si>
  <si>
    <t>465C-61SK</t>
  </si>
  <si>
    <t>465C-61SK*A</t>
  </si>
  <si>
    <t>29297</t>
  </si>
  <si>
    <t>4501433331</t>
  </si>
  <si>
    <t>966B-1</t>
  </si>
  <si>
    <t>966B-1*F</t>
  </si>
  <si>
    <t>30055</t>
  </si>
  <si>
    <t>4501464548</t>
  </si>
  <si>
    <t>30255</t>
  </si>
  <si>
    <t>PO43345</t>
  </si>
  <si>
    <t>ITM025294</t>
  </si>
  <si>
    <t>4820-00-580-6615</t>
  </si>
  <si>
    <t>1100B52Z-G*H</t>
  </si>
  <si>
    <t>30305</t>
  </si>
  <si>
    <t>4505826069</t>
  </si>
  <si>
    <t>101-389015-7</t>
  </si>
  <si>
    <t>72C8-7*B</t>
  </si>
  <si>
    <t>28896</t>
  </si>
  <si>
    <t>JM00004820</t>
  </si>
  <si>
    <t>LINE/REL 1</t>
  </si>
  <si>
    <t>35CA0413</t>
  </si>
  <si>
    <t>35CA0413*B</t>
  </si>
  <si>
    <t>30603</t>
  </si>
  <si>
    <t>2326906</t>
  </si>
  <si>
    <t>30419</t>
  </si>
  <si>
    <t>2276790</t>
  </si>
  <si>
    <t>ITEM 0003</t>
  </si>
  <si>
    <t>35D53-5*D</t>
  </si>
  <si>
    <t>29325</t>
  </si>
  <si>
    <t>2279601</t>
  </si>
  <si>
    <t>7-311642402-3</t>
  </si>
  <si>
    <t>35D53-3*D</t>
  </si>
  <si>
    <t>29419</t>
  </si>
  <si>
    <t>2280358</t>
  </si>
  <si>
    <t>R29392</t>
  </si>
  <si>
    <t>PO42947</t>
  </si>
  <si>
    <t>ITM016827</t>
  </si>
  <si>
    <t>4820-01-050-3478</t>
  </si>
  <si>
    <t>71C-4GD*B</t>
  </si>
  <si>
    <t>30410</t>
  </si>
  <si>
    <t>29326</t>
  </si>
  <si>
    <t>29327</t>
  </si>
  <si>
    <t>29421</t>
  </si>
  <si>
    <t>29420</t>
  </si>
  <si>
    <t>1423586</t>
  </si>
  <si>
    <t>2915-01-310-9139</t>
  </si>
  <si>
    <t>750B72*F</t>
  </si>
  <si>
    <t>29290</t>
  </si>
  <si>
    <t>LINE/REL 9</t>
  </si>
  <si>
    <t>27581</t>
  </si>
  <si>
    <t>DTC</t>
  </si>
  <si>
    <t>22164-240-450</t>
  </si>
  <si>
    <t>4820-00-532-7404</t>
  </si>
  <si>
    <t>BJ1000AS1M*L</t>
  </si>
  <si>
    <t>30444</t>
  </si>
  <si>
    <t>6536206400</t>
  </si>
  <si>
    <t>348692</t>
  </si>
  <si>
    <t>348692*B</t>
  </si>
  <si>
    <t>27493</t>
  </si>
  <si>
    <t>H506844677</t>
  </si>
  <si>
    <t>LINE-REL 01-007</t>
  </si>
  <si>
    <t>28204</t>
  </si>
  <si>
    <t>29582</t>
  </si>
  <si>
    <t>COBHAM</t>
  </si>
  <si>
    <t>251572</t>
  </si>
  <si>
    <t>30384</t>
  </si>
  <si>
    <t>PO146682</t>
  </si>
  <si>
    <t>GCAFL00004-48</t>
  </si>
  <si>
    <t>GCAFL00004-48*D</t>
  </si>
  <si>
    <t>30421</t>
  </si>
  <si>
    <t>JOHNSON</t>
  </si>
  <si>
    <t>63003</t>
  </si>
  <si>
    <t>ITEM 1A</t>
  </si>
  <si>
    <t>MS29571-1</t>
  </si>
  <si>
    <t>79C3*B</t>
  </si>
  <si>
    <t>30440</t>
  </si>
  <si>
    <t>5000315235</t>
  </si>
  <si>
    <t>BJ1000AHS2</t>
  </si>
  <si>
    <t>BJ1000AHS2*T</t>
  </si>
  <si>
    <t>30804</t>
  </si>
  <si>
    <t>ITEM 5</t>
  </si>
  <si>
    <t>30805</t>
  </si>
  <si>
    <t>ITEM 6</t>
  </si>
  <si>
    <t>30894</t>
  </si>
  <si>
    <t>H524053952</t>
  </si>
  <si>
    <t>30485</t>
  </si>
  <si>
    <t>LINE #03-172</t>
  </si>
  <si>
    <t>27408</t>
  </si>
  <si>
    <t>LINE-REL 06-054</t>
  </si>
  <si>
    <t>27589</t>
  </si>
  <si>
    <t>4505822600</t>
  </si>
  <si>
    <t>28682</t>
  </si>
  <si>
    <t>5001990003</t>
  </si>
  <si>
    <t>601R96058-1</t>
  </si>
  <si>
    <t>92C15*C</t>
  </si>
  <si>
    <t>29880</t>
  </si>
  <si>
    <t>MT-0560</t>
  </si>
  <si>
    <t>ITEM #1</t>
  </si>
  <si>
    <t>4820-01-003-3265</t>
  </si>
  <si>
    <t>35C-48P*C</t>
  </si>
  <si>
    <t>30094</t>
  </si>
  <si>
    <t>2280360</t>
  </si>
  <si>
    <t>R29388</t>
  </si>
  <si>
    <t>AEROTECH (AS3)</t>
  </si>
  <si>
    <t>027096</t>
  </si>
  <si>
    <t>4820-00-054-7772</t>
  </si>
  <si>
    <t>30490</t>
  </si>
  <si>
    <t>30489</t>
  </si>
  <si>
    <t>2309680</t>
  </si>
  <si>
    <t>R30049</t>
  </si>
  <si>
    <t>1423278</t>
  </si>
  <si>
    <t>465C59NW</t>
  </si>
  <si>
    <t>465C-59NW*U</t>
  </si>
  <si>
    <t>30169</t>
  </si>
  <si>
    <t>PO146964</t>
  </si>
  <si>
    <t>967C-12</t>
  </si>
  <si>
    <t>30591</t>
  </si>
  <si>
    <t>4500273559</t>
  </si>
  <si>
    <t>DLVRY# 2</t>
  </si>
  <si>
    <t>775C-80NW</t>
  </si>
  <si>
    <t>775C-80NW*G</t>
  </si>
  <si>
    <t>27609</t>
  </si>
  <si>
    <t>H506858347</t>
  </si>
  <si>
    <t>LINE-REL 01-003</t>
  </si>
  <si>
    <t>2940034-201</t>
  </si>
  <si>
    <t>79C201*F</t>
  </si>
  <si>
    <t>30186</t>
  </si>
  <si>
    <t>H524129252</t>
  </si>
  <si>
    <t>30691</t>
  </si>
  <si>
    <t>387638</t>
  </si>
  <si>
    <t>F620-1//F620</t>
  </si>
  <si>
    <t>72DA0193*E</t>
  </si>
  <si>
    <t>31015</t>
  </si>
  <si>
    <t>Pending</t>
  </si>
  <si>
    <t>4505822203</t>
  </si>
  <si>
    <t>133-389012-1</t>
  </si>
  <si>
    <t>35C96*H</t>
  </si>
  <si>
    <t>28681</t>
  </si>
  <si>
    <t>LINE # 2.2</t>
  </si>
  <si>
    <t>30170</t>
  </si>
  <si>
    <t>4501139333</t>
  </si>
  <si>
    <t>ITEM 10 - LINE 0004</t>
  </si>
  <si>
    <t>72C10G</t>
  </si>
  <si>
    <t>72C10G*A</t>
  </si>
  <si>
    <t>27544</t>
  </si>
  <si>
    <t>4501477266</t>
  </si>
  <si>
    <t>79C20AE</t>
  </si>
  <si>
    <t>79C20AE*F</t>
  </si>
  <si>
    <t>30493</t>
  </si>
  <si>
    <t>RHINOSHIELD</t>
  </si>
  <si>
    <t>2729</t>
  </si>
  <si>
    <t>ITEM NO. 703A-7B</t>
  </si>
  <si>
    <t>703A7B</t>
  </si>
  <si>
    <t>703A-7B*F</t>
  </si>
  <si>
    <t>30633</t>
  </si>
  <si>
    <t>2253101</t>
  </si>
  <si>
    <t>7-311642402A5-NEU</t>
  </si>
  <si>
    <t>R28981</t>
  </si>
  <si>
    <t>2309681</t>
  </si>
  <si>
    <t>R30050</t>
  </si>
  <si>
    <t>396937</t>
  </si>
  <si>
    <t>30494</t>
  </si>
  <si>
    <t>397052</t>
  </si>
  <si>
    <t>68D1</t>
  </si>
  <si>
    <t>68D-1*</t>
  </si>
  <si>
    <t>30731</t>
  </si>
  <si>
    <t>ITEM 1B</t>
  </si>
  <si>
    <t>30441</t>
  </si>
  <si>
    <t>4501397999</t>
  </si>
  <si>
    <t>68C48</t>
  </si>
  <si>
    <t>68C48*F</t>
  </si>
  <si>
    <t>29999</t>
  </si>
  <si>
    <t>AIRTECH</t>
  </si>
  <si>
    <t>5220726004</t>
  </si>
  <si>
    <t>NO. 3</t>
  </si>
  <si>
    <t>8101001-1</t>
  </si>
  <si>
    <t>79C3G*B</t>
  </si>
  <si>
    <t>30258</t>
  </si>
  <si>
    <t>NO. 4</t>
  </si>
  <si>
    <t>C7589-1</t>
  </si>
  <si>
    <t>69D-6*A</t>
  </si>
  <si>
    <t>30256</t>
  </si>
  <si>
    <t>AR-TECH</t>
  </si>
  <si>
    <t>65734</t>
  </si>
  <si>
    <t>1680-00-962-3216</t>
  </si>
  <si>
    <t>30543</t>
  </si>
  <si>
    <t>4802662258</t>
  </si>
  <si>
    <t>109-0600-69-3</t>
  </si>
  <si>
    <t>465C-61SXB*A</t>
  </si>
  <si>
    <t>29971</t>
  </si>
  <si>
    <t>180000352</t>
  </si>
  <si>
    <t>LINE NO. 30</t>
  </si>
  <si>
    <t>592-661</t>
  </si>
  <si>
    <t>72C810A*B</t>
  </si>
  <si>
    <t>29423</t>
  </si>
  <si>
    <t>4501482958</t>
  </si>
  <si>
    <t>101-389011-115</t>
  </si>
  <si>
    <t>35C101B*A</t>
  </si>
  <si>
    <t>30433</t>
  </si>
  <si>
    <t>4501507972</t>
  </si>
  <si>
    <t>72D12C6</t>
  </si>
  <si>
    <t>72D12C-6*A</t>
  </si>
  <si>
    <t>30908</t>
  </si>
  <si>
    <t>28828</t>
  </si>
  <si>
    <t>4802629000</t>
  </si>
  <si>
    <t>ITEM POS 70</t>
  </si>
  <si>
    <t>30796</t>
  </si>
  <si>
    <t>ITEM POS 80</t>
  </si>
  <si>
    <t>30795</t>
  </si>
  <si>
    <t>129-0610-11-101 Rev B</t>
  </si>
  <si>
    <t>967B-5A*B</t>
  </si>
  <si>
    <t>30821</t>
  </si>
  <si>
    <t>ITEM POS 20</t>
  </si>
  <si>
    <t>30822</t>
  </si>
  <si>
    <t>ITEM POS 30</t>
  </si>
  <si>
    <t>30823</t>
  </si>
  <si>
    <t>ITEM POS 40</t>
  </si>
  <si>
    <t>30824</t>
  </si>
  <si>
    <t>ITEM POS 50</t>
  </si>
  <si>
    <t>30825</t>
  </si>
  <si>
    <t>ITEM POS 60</t>
  </si>
  <si>
    <t>30826</t>
  </si>
  <si>
    <t>2253083</t>
  </si>
  <si>
    <t>7-311642402A3-UAU</t>
  </si>
  <si>
    <t>R28989</t>
  </si>
  <si>
    <t>PK99005265</t>
  </si>
  <si>
    <t>SEKFL00001-12*C</t>
  </si>
  <si>
    <t>ECR – In Process Needs Customer Approval</t>
  </si>
  <si>
    <t>30592</t>
  </si>
  <si>
    <t>2308965</t>
  </si>
  <si>
    <t>Item 0002</t>
  </si>
  <si>
    <t>29981</t>
  </si>
  <si>
    <t>5002025022</t>
  </si>
  <si>
    <t>79C2A3</t>
  </si>
  <si>
    <t>79C2A3*A</t>
  </si>
  <si>
    <t>30680</t>
  </si>
  <si>
    <t>PO43925</t>
  </si>
  <si>
    <t>ITM025546</t>
  </si>
  <si>
    <t>1560-00-070-3547</t>
  </si>
  <si>
    <t>7050B-9*J</t>
  </si>
  <si>
    <t>30797</t>
  </si>
  <si>
    <t>P316871</t>
  </si>
  <si>
    <t>25-0022 REV A</t>
  </si>
  <si>
    <t>GCAFL00004-48-25-0022*NC</t>
  </si>
  <si>
    <t>30758</t>
  </si>
  <si>
    <t>PO147323</t>
  </si>
  <si>
    <t>PK99005256A-</t>
  </si>
  <si>
    <t>CHAFH00036-4*A</t>
  </si>
  <si>
    <t>30708</t>
  </si>
  <si>
    <t>30702</t>
  </si>
  <si>
    <t>28695</t>
  </si>
  <si>
    <t>PO43974</t>
  </si>
  <si>
    <t>ITM025587</t>
  </si>
  <si>
    <t>5330-01-261-6720</t>
  </si>
  <si>
    <t>7M7537-1*D</t>
  </si>
  <si>
    <t>00SMJ37</t>
  </si>
  <si>
    <t>50C17</t>
  </si>
  <si>
    <t>30665</t>
  </si>
  <si>
    <t>5002027112</t>
  </si>
  <si>
    <t>30753</t>
  </si>
  <si>
    <t>5002027117</t>
  </si>
  <si>
    <t>50CA0001</t>
  </si>
  <si>
    <t>50CA0001*A</t>
  </si>
  <si>
    <t>30755</t>
  </si>
  <si>
    <t>5002027150</t>
  </si>
  <si>
    <t>79C2A1</t>
  </si>
  <si>
    <t>79C2A1*B</t>
  </si>
  <si>
    <t>30658</t>
  </si>
  <si>
    <t>2309683</t>
  </si>
  <si>
    <t>R30051</t>
  </si>
  <si>
    <t>29898</t>
  </si>
  <si>
    <t>SPE4A7-23-F-0147</t>
  </si>
  <si>
    <t>CLIN 0001</t>
  </si>
  <si>
    <t>1680-01-095-7347</t>
  </si>
  <si>
    <t>30951</t>
  </si>
  <si>
    <t>PIAGGIO</t>
  </si>
  <si>
    <t>OA22C3A043530</t>
  </si>
  <si>
    <t>N. 1000</t>
  </si>
  <si>
    <t>50C2M</t>
  </si>
  <si>
    <t>50C2M*C</t>
  </si>
  <si>
    <t>30600</t>
  </si>
  <si>
    <t>LINE/REL 10</t>
  </si>
  <si>
    <t>28270</t>
  </si>
  <si>
    <t>JM00004877</t>
  </si>
  <si>
    <t>73D308</t>
  </si>
  <si>
    <t>73D308*C</t>
  </si>
  <si>
    <t>30583</t>
  </si>
  <si>
    <t>2253102</t>
  </si>
  <si>
    <t>R28982</t>
  </si>
  <si>
    <t>253292</t>
  </si>
  <si>
    <t>30864</t>
  </si>
  <si>
    <t>1PO78279</t>
  </si>
  <si>
    <t>290B2</t>
  </si>
  <si>
    <t>290B-2*L</t>
  </si>
  <si>
    <t>31064</t>
  </si>
  <si>
    <t>4501396846</t>
  </si>
  <si>
    <t>9912016-2 REV D</t>
  </si>
  <si>
    <t>35C-10D*A</t>
  </si>
  <si>
    <t>29666</t>
  </si>
  <si>
    <t>28182</t>
  </si>
  <si>
    <t>PO147157</t>
  </si>
  <si>
    <t>P0000523</t>
  </si>
  <si>
    <t>P0000523*A</t>
  </si>
  <si>
    <t>30581</t>
  </si>
  <si>
    <t>4802724046</t>
  </si>
  <si>
    <t>30541</t>
  </si>
  <si>
    <t>29983</t>
  </si>
  <si>
    <t>PO146921</t>
  </si>
  <si>
    <t>30491</t>
  </si>
  <si>
    <t>68C7</t>
  </si>
  <si>
    <t>68C-7*K</t>
  </si>
  <si>
    <t>28269</t>
  </si>
  <si>
    <t>2253090</t>
  </si>
  <si>
    <t>R28986</t>
  </si>
  <si>
    <t>SAPO21-25922</t>
  </si>
  <si>
    <t>27605</t>
  </si>
  <si>
    <t>N. 2000</t>
  </si>
  <si>
    <t>72D55H</t>
  </si>
  <si>
    <t>72D55H*B</t>
  </si>
  <si>
    <t>30601</t>
  </si>
  <si>
    <t>LINE 30</t>
  </si>
  <si>
    <t>30593</t>
  </si>
  <si>
    <t>LINE #03-173</t>
  </si>
  <si>
    <t>27505</t>
  </si>
  <si>
    <t>LINE-REL 08-004</t>
  </si>
  <si>
    <t>28625</t>
  </si>
  <si>
    <t>LINE-REL 06-055</t>
  </si>
  <si>
    <t>28271</t>
  </si>
  <si>
    <t>2349025</t>
  </si>
  <si>
    <t>R30921</t>
  </si>
  <si>
    <t>5002013826</t>
  </si>
  <si>
    <t>50C-2L4</t>
  </si>
  <si>
    <t>50C2L4*</t>
  </si>
  <si>
    <t>30757</t>
  </si>
  <si>
    <t>GKN</t>
  </si>
  <si>
    <t>A000066060</t>
  </si>
  <si>
    <t>ITEM NO. 1</t>
  </si>
  <si>
    <t>Y-GCAFL00015-48</t>
  </si>
  <si>
    <t>GCAFL00015-48*A</t>
  </si>
  <si>
    <t>30594</t>
  </si>
  <si>
    <t>H524895693</t>
  </si>
  <si>
    <t>30247</t>
  </si>
  <si>
    <t>28881</t>
  </si>
  <si>
    <t>ROBERTSON FUEL SYSTEMS</t>
  </si>
  <si>
    <t>P64932</t>
  </si>
  <si>
    <t>1006C</t>
  </si>
  <si>
    <t>1006C*F</t>
  </si>
  <si>
    <t>Pending Mfg Review</t>
  </si>
  <si>
    <t>LINE 2 REL 1</t>
  </si>
  <si>
    <t>971D1X</t>
  </si>
  <si>
    <t>971D1X*B</t>
  </si>
  <si>
    <t>29929</t>
  </si>
  <si>
    <t>SAPO22-63499</t>
  </si>
  <si>
    <t>30806</t>
  </si>
  <si>
    <t>P65034</t>
  </si>
  <si>
    <t>HM027-081</t>
  </si>
  <si>
    <t>71C7X2*A</t>
  </si>
  <si>
    <t>30098</t>
  </si>
  <si>
    <t>HM 029-094-11</t>
  </si>
  <si>
    <t>VEAFL00003-12*A</t>
  </si>
  <si>
    <t>30099</t>
  </si>
  <si>
    <t>180000516</t>
  </si>
  <si>
    <t>492-391</t>
  </si>
  <si>
    <t>CHAFL00009-6*B</t>
  </si>
  <si>
    <t>28565</t>
  </si>
  <si>
    <t>PO44238</t>
  </si>
  <si>
    <t>30866</t>
  </si>
  <si>
    <t>SAPO22-41851</t>
  </si>
  <si>
    <t>29736</t>
  </si>
  <si>
    <t>ITEM 2</t>
  </si>
  <si>
    <t>29737</t>
  </si>
  <si>
    <t>ITEM 3</t>
  </si>
  <si>
    <t>29738</t>
  </si>
  <si>
    <t>ITEM 4</t>
  </si>
  <si>
    <t>29739</t>
  </si>
  <si>
    <t>4802761670</t>
  </si>
  <si>
    <t>31089</t>
  </si>
  <si>
    <t>4505817978</t>
  </si>
  <si>
    <t>475C-72N</t>
  </si>
  <si>
    <t>475C-72N*P</t>
  </si>
  <si>
    <t>29456</t>
  </si>
  <si>
    <t>2323317</t>
  </si>
  <si>
    <t>R30342</t>
  </si>
  <si>
    <t>LN#1</t>
  </si>
  <si>
    <t>29583</t>
  </si>
  <si>
    <t>30496</t>
  </si>
  <si>
    <t>PO147786</t>
  </si>
  <si>
    <t>30949</t>
  </si>
  <si>
    <t>4802735438</t>
  </si>
  <si>
    <t>30540</t>
  </si>
  <si>
    <t>4501429897</t>
  </si>
  <si>
    <t>30663</t>
  </si>
  <si>
    <t>4505848037</t>
  </si>
  <si>
    <t>30203</t>
  </si>
  <si>
    <t>30534</t>
  </si>
  <si>
    <t>28626</t>
  </si>
  <si>
    <t>29140</t>
  </si>
  <si>
    <t>30536</t>
  </si>
  <si>
    <t>2323308</t>
  </si>
  <si>
    <t>R30335</t>
  </si>
  <si>
    <t>5002038071</t>
  </si>
  <si>
    <t>30910</t>
  </si>
  <si>
    <t>5002038075</t>
  </si>
  <si>
    <t>31034</t>
  </si>
  <si>
    <t>5002038087</t>
  </si>
  <si>
    <t>50C4L</t>
  </si>
  <si>
    <t>50C4L*</t>
  </si>
  <si>
    <t>30911</t>
  </si>
  <si>
    <t>SPE4A7-23-F-1429</t>
  </si>
  <si>
    <t>2915-01-097-6071</t>
  </si>
  <si>
    <t>30950</t>
  </si>
  <si>
    <t>H503882686</t>
  </si>
  <si>
    <t>LINE-REL 01-002</t>
  </si>
  <si>
    <t>2940054-101</t>
  </si>
  <si>
    <t>650C*K</t>
  </si>
  <si>
    <t>29104</t>
  </si>
  <si>
    <t>H524326072</t>
  </si>
  <si>
    <t>2040027-101</t>
  </si>
  <si>
    <t>68CA0005*D</t>
  </si>
  <si>
    <t>30946</t>
  </si>
  <si>
    <t>SUNSHINE</t>
  </si>
  <si>
    <t>9095</t>
  </si>
  <si>
    <t>996C1</t>
  </si>
  <si>
    <t>996C-1*E</t>
  </si>
  <si>
    <t>30952</t>
  </si>
  <si>
    <t>ARLINGTON</t>
  </si>
  <si>
    <t>PUR04HEC-00</t>
  </si>
  <si>
    <t>LINE 001</t>
  </si>
  <si>
    <t>C7990-2</t>
  </si>
  <si>
    <t>35C-24*F</t>
  </si>
  <si>
    <t>30938</t>
  </si>
  <si>
    <t>2354547</t>
  </si>
  <si>
    <t>30937</t>
  </si>
  <si>
    <t>DLVRY# 4</t>
  </si>
  <si>
    <t>27611</t>
  </si>
  <si>
    <t>ITEM 1C</t>
  </si>
  <si>
    <t>30442</t>
  </si>
  <si>
    <t>6536900433</t>
  </si>
  <si>
    <t>28419</t>
  </si>
  <si>
    <t>5000329692</t>
  </si>
  <si>
    <t>ST7M415-2</t>
  </si>
  <si>
    <t>30811</t>
  </si>
  <si>
    <t>Hold</t>
  </si>
  <si>
    <t>30812</t>
  </si>
  <si>
    <t>H503882684</t>
  </si>
  <si>
    <t>2940045-101</t>
  </si>
  <si>
    <t>35C19-45*F</t>
  </si>
  <si>
    <t>29168</t>
  </si>
  <si>
    <t>2355234</t>
  </si>
  <si>
    <t>CV99-9</t>
  </si>
  <si>
    <t>31036</t>
  </si>
  <si>
    <t>LINE 0003</t>
  </si>
  <si>
    <t>31055</t>
  </si>
  <si>
    <t>DLVRY# 3</t>
  </si>
  <si>
    <t>27610</t>
  </si>
  <si>
    <t>LINE 120</t>
  </si>
  <si>
    <t>29901</t>
  </si>
  <si>
    <t>4501433393</t>
  </si>
  <si>
    <t>710C5X</t>
  </si>
  <si>
    <t>710C-5X*E</t>
  </si>
  <si>
    <t>29945</t>
  </si>
  <si>
    <t>4505826418</t>
  </si>
  <si>
    <t>29169</t>
  </si>
  <si>
    <t>2349029</t>
  </si>
  <si>
    <t>R30923</t>
  </si>
  <si>
    <t>PILATUS AIRCRAFT</t>
  </si>
  <si>
    <t>4500368843</t>
  </si>
  <si>
    <t>109-19657 / 9638221133</t>
  </si>
  <si>
    <t>M83248/1-109*</t>
  </si>
  <si>
    <t>ITEM 002</t>
  </si>
  <si>
    <t>30841</t>
  </si>
  <si>
    <t>2349031</t>
  </si>
  <si>
    <t>R30954</t>
  </si>
  <si>
    <t>31037</t>
  </si>
  <si>
    <t>6537022581</t>
  </si>
  <si>
    <t>100725 50C17</t>
  </si>
  <si>
    <t>30944</t>
  </si>
  <si>
    <t>30945</t>
  </si>
  <si>
    <t>30424</t>
  </si>
  <si>
    <t>LINE NO. 21</t>
  </si>
  <si>
    <t>30350</t>
  </si>
  <si>
    <t>LINE/REL 11</t>
  </si>
  <si>
    <t>28528</t>
  </si>
  <si>
    <t>LINE/REL 2</t>
  </si>
  <si>
    <t>30584</t>
  </si>
  <si>
    <t>5002011942</t>
  </si>
  <si>
    <t>N672-0498</t>
  </si>
  <si>
    <t>31095</t>
  </si>
  <si>
    <t>4501350323</t>
  </si>
  <si>
    <t>9914475-1 REV A</t>
  </si>
  <si>
    <t>35B3-1*J</t>
  </si>
  <si>
    <t>29110</t>
  </si>
  <si>
    <t>4501524280</t>
  </si>
  <si>
    <t>Item 00010</t>
  </si>
  <si>
    <t>29857</t>
  </si>
  <si>
    <t>4501540842</t>
  </si>
  <si>
    <t>449-366-004-101</t>
  </si>
  <si>
    <t>35CA0381*B</t>
  </si>
  <si>
    <t>30372</t>
  </si>
  <si>
    <t>LINE #03-174</t>
  </si>
  <si>
    <t>28384</t>
  </si>
  <si>
    <t>LINE-REL 06-056</t>
  </si>
  <si>
    <t>28627</t>
  </si>
  <si>
    <t>4501439890</t>
  </si>
  <si>
    <t>30089</t>
  </si>
  <si>
    <t>29813</t>
  </si>
  <si>
    <t>SPE4A7-22-F-051B</t>
  </si>
  <si>
    <t>1560-01-397-1755 / 4820-01-397-1755</t>
  </si>
  <si>
    <t>95C5*C</t>
  </si>
  <si>
    <t>29715</t>
  </si>
  <si>
    <t>28656</t>
  </si>
  <si>
    <t>AIDC</t>
  </si>
  <si>
    <t>4526004885</t>
  </si>
  <si>
    <t>ITEM 00040</t>
  </si>
  <si>
    <t>4820-014-1 REV C</t>
  </si>
  <si>
    <t>28655</t>
  </si>
  <si>
    <t>2349033</t>
  </si>
  <si>
    <t>R30922</t>
  </si>
  <si>
    <t>180000594</t>
  </si>
  <si>
    <t>30947</t>
  </si>
  <si>
    <t>SAPO22-63620</t>
  </si>
  <si>
    <t>30807</t>
  </si>
  <si>
    <t>4501469246</t>
  </si>
  <si>
    <t>50C4</t>
  </si>
  <si>
    <t>50C4*B</t>
  </si>
  <si>
    <t>30313</t>
  </si>
  <si>
    <t>4501527562</t>
  </si>
  <si>
    <t>S1951-5</t>
  </si>
  <si>
    <t>71C-4T*C</t>
  </si>
  <si>
    <t>30909</t>
  </si>
  <si>
    <t>4802668147</t>
  </si>
  <si>
    <t>31082</t>
  </si>
  <si>
    <t>2323318</t>
  </si>
  <si>
    <t>R30344</t>
  </si>
  <si>
    <t>4505853014</t>
  </si>
  <si>
    <t>BJ107</t>
  </si>
  <si>
    <t>BJ107*B</t>
  </si>
  <si>
    <t>30832</t>
  </si>
  <si>
    <t>2165349</t>
  </si>
  <si>
    <t>90D</t>
  </si>
  <si>
    <t>90D*A</t>
  </si>
  <si>
    <t>28742</t>
  </si>
  <si>
    <t>28741</t>
  </si>
  <si>
    <t>2323310</t>
  </si>
  <si>
    <t>R30334</t>
  </si>
  <si>
    <t>29584</t>
  </si>
  <si>
    <t>PO147239</t>
  </si>
  <si>
    <t>PK99007050</t>
  </si>
  <si>
    <t>CHAFL00038-4*A</t>
  </si>
  <si>
    <t>30653</t>
  </si>
  <si>
    <t>SAPO22-62363</t>
  </si>
  <si>
    <t>68C9R</t>
  </si>
  <si>
    <t>68C9R*</t>
  </si>
  <si>
    <t>31052</t>
  </si>
  <si>
    <t>30425</t>
  </si>
  <si>
    <t>28829</t>
  </si>
  <si>
    <t>4501477264</t>
  </si>
  <si>
    <t>30435</t>
  </si>
  <si>
    <t>29984</t>
  </si>
  <si>
    <t>134991</t>
  </si>
  <si>
    <t>29289</t>
  </si>
  <si>
    <t>LINE/REL 12</t>
  </si>
  <si>
    <t>28929</t>
  </si>
  <si>
    <t>LINE/REL 3</t>
  </si>
  <si>
    <t>30585</t>
  </si>
  <si>
    <t>2323322</t>
  </si>
  <si>
    <t>R30343</t>
  </si>
  <si>
    <t>2323313</t>
  </si>
  <si>
    <t>R30333</t>
  </si>
  <si>
    <t>5000247337</t>
  </si>
  <si>
    <t>74J588005-103</t>
  </si>
  <si>
    <t>68D-10*G</t>
  </si>
  <si>
    <t>28666</t>
  </si>
  <si>
    <t>5000274553</t>
  </si>
  <si>
    <t>30187</t>
  </si>
  <si>
    <t>LINE-REL 08-005</t>
  </si>
  <si>
    <t>29220</t>
  </si>
  <si>
    <t>LINE-REL 03-175</t>
  </si>
  <si>
    <t>28654</t>
  </si>
  <si>
    <t>LINE-REL 06-057</t>
  </si>
  <si>
    <t>28930</t>
  </si>
  <si>
    <t>4505838923</t>
  </si>
  <si>
    <t>29598</t>
  </si>
  <si>
    <t>4505851121</t>
  </si>
  <si>
    <t>118-389008-1</t>
  </si>
  <si>
    <t>35C7-1*</t>
  </si>
  <si>
    <t>30434</t>
  </si>
  <si>
    <t>4505853707</t>
  </si>
  <si>
    <t>967B1A</t>
  </si>
  <si>
    <t>967B-1A*E</t>
  </si>
  <si>
    <t>31050</t>
  </si>
  <si>
    <t>4505854042</t>
  </si>
  <si>
    <t>31051</t>
  </si>
  <si>
    <t>4505854597</t>
  </si>
  <si>
    <t>920012-007</t>
  </si>
  <si>
    <t>79CA0096*B</t>
  </si>
  <si>
    <t>31005</t>
  </si>
  <si>
    <t>6536122808</t>
  </si>
  <si>
    <t>28928</t>
  </si>
  <si>
    <t>29001</t>
  </si>
  <si>
    <t>MQPH-0245-1-23</t>
  </si>
  <si>
    <t># 2</t>
  </si>
  <si>
    <t>28994</t>
  </si>
  <si>
    <t>255346</t>
  </si>
  <si>
    <t>30759</t>
  </si>
  <si>
    <t>2323411</t>
  </si>
  <si>
    <t>R30341</t>
  </si>
  <si>
    <t>30497</t>
  </si>
  <si>
    <t>2349064</t>
  </si>
  <si>
    <t>R30953</t>
  </si>
  <si>
    <t>5001952819</t>
  </si>
  <si>
    <t>30994</t>
  </si>
  <si>
    <t>4501521862</t>
  </si>
  <si>
    <t>9912071-5</t>
  </si>
  <si>
    <t>35B5*B</t>
  </si>
  <si>
    <t>30816</t>
  </si>
  <si>
    <t>4505853711</t>
  </si>
  <si>
    <t>30698</t>
  </si>
  <si>
    <t>4501489361</t>
  </si>
  <si>
    <t>180C4</t>
  </si>
  <si>
    <t>180C4*E</t>
  </si>
  <si>
    <t>30725</t>
  </si>
  <si>
    <t>2323402</t>
  </si>
  <si>
    <t>7-311642402A3-NEU</t>
  </si>
  <si>
    <t>R30336</t>
  </si>
  <si>
    <t>2345518</t>
  </si>
  <si>
    <t>R30930</t>
  </si>
  <si>
    <t>DLVRY# 5</t>
  </si>
  <si>
    <t>28314</t>
  </si>
  <si>
    <t>29101</t>
  </si>
  <si>
    <t>LINE NO. 31</t>
  </si>
  <si>
    <t>30351</t>
  </si>
  <si>
    <t>4501464547</t>
  </si>
  <si>
    <t>36-380026-1</t>
  </si>
  <si>
    <t>73D-64*D</t>
  </si>
  <si>
    <t>30257</t>
  </si>
  <si>
    <t>LINE-REL 01-004</t>
  </si>
  <si>
    <t>30426</t>
  </si>
  <si>
    <t>2345500</t>
  </si>
  <si>
    <t>R30920</t>
  </si>
  <si>
    <t>2349068</t>
  </si>
  <si>
    <t>R30925</t>
  </si>
  <si>
    <t>2345502</t>
  </si>
  <si>
    <t>R30918</t>
  </si>
  <si>
    <t>4505853261</t>
  </si>
  <si>
    <t>30699</t>
  </si>
  <si>
    <t>4501502857</t>
  </si>
  <si>
    <t>79C20C</t>
  </si>
  <si>
    <t>79C20C*A</t>
  </si>
  <si>
    <t>30639</t>
  </si>
  <si>
    <t>SPE4A7-22-F-115R</t>
  </si>
  <si>
    <t>30178</t>
  </si>
  <si>
    <t>4501527820</t>
  </si>
  <si>
    <t>9912071-2</t>
  </si>
  <si>
    <t>35BA0344*A</t>
  </si>
  <si>
    <t>30863</t>
  </si>
  <si>
    <t>2349071</t>
  </si>
  <si>
    <t>R31006</t>
  </si>
  <si>
    <t>LINE NO. 40</t>
  </si>
  <si>
    <t>29514</t>
  </si>
  <si>
    <t>LINE/REL 13</t>
  </si>
  <si>
    <t>29195</t>
  </si>
  <si>
    <t>LINE/REL 4</t>
  </si>
  <si>
    <t>30586</t>
  </si>
  <si>
    <t>LINE NO. 41</t>
  </si>
  <si>
    <t>30352</t>
  </si>
  <si>
    <t>4505854193</t>
  </si>
  <si>
    <t>30815</t>
  </si>
  <si>
    <t>4501518918</t>
  </si>
  <si>
    <t>30819</t>
  </si>
  <si>
    <t>MT-0563</t>
  </si>
  <si>
    <t>750B71</t>
  </si>
  <si>
    <t>750B71*D</t>
  </si>
  <si>
    <t>MT-0565</t>
  </si>
  <si>
    <t>30296</t>
  </si>
  <si>
    <t>MT-0566</t>
  </si>
  <si>
    <t>30297</t>
  </si>
  <si>
    <t>LINE 50</t>
  </si>
  <si>
    <t>29243</t>
  </si>
  <si>
    <t>LINE-REL 08-006</t>
  </si>
  <si>
    <t>29242</t>
  </si>
  <si>
    <t>LINE-REL 03-176</t>
  </si>
  <si>
    <t>29100</t>
  </si>
  <si>
    <t>LINE-REL 06-058</t>
  </si>
  <si>
    <t>29244</t>
  </si>
  <si>
    <t>29585</t>
  </si>
  <si>
    <t>2323406</t>
  </si>
  <si>
    <t>R30338</t>
  </si>
  <si>
    <t>H539053660</t>
  </si>
  <si>
    <t>8831</t>
  </si>
  <si>
    <t>30537</t>
  </si>
  <si>
    <t>P65224</t>
  </si>
  <si>
    <t>75C-8</t>
  </si>
  <si>
    <t>75C-8*C</t>
  </si>
  <si>
    <t>30422</t>
  </si>
  <si>
    <t>MT-0559</t>
  </si>
  <si>
    <t>30087</t>
  </si>
  <si>
    <t>2323417</t>
  </si>
  <si>
    <t>R30340</t>
  </si>
  <si>
    <t>LINE 3</t>
  </si>
  <si>
    <t>30760</t>
  </si>
  <si>
    <t>2323408</t>
  </si>
  <si>
    <t>R30337</t>
  </si>
  <si>
    <t>31090</t>
  </si>
  <si>
    <t>695340</t>
  </si>
  <si>
    <t>29281</t>
  </si>
  <si>
    <t>DLVRY# 6</t>
  </si>
  <si>
    <t>28529</t>
  </si>
  <si>
    <t>29986</t>
  </si>
  <si>
    <t>2345521</t>
  </si>
  <si>
    <t>R30931</t>
  </si>
  <si>
    <t>29395</t>
  </si>
  <si>
    <t>LINE 40</t>
  </si>
  <si>
    <t>BJ1000AS1M*K</t>
  </si>
  <si>
    <t>29904</t>
  </si>
  <si>
    <t>29394</t>
  </si>
  <si>
    <t>30498</t>
  </si>
  <si>
    <t>2323414</t>
  </si>
  <si>
    <t>R30339</t>
  </si>
  <si>
    <t>LINE NO. 50</t>
  </si>
  <si>
    <t>30188</t>
  </si>
  <si>
    <t>4505854371</t>
  </si>
  <si>
    <t>30814</t>
  </si>
  <si>
    <t>MT-0568</t>
  </si>
  <si>
    <t>465C62NL5</t>
  </si>
  <si>
    <t>465C-62NL-5*A</t>
  </si>
  <si>
    <t>30748</t>
  </si>
  <si>
    <t>LINE/REL 14</t>
  </si>
  <si>
    <t>29459</t>
  </si>
  <si>
    <t>LINE/REL 5</t>
  </si>
  <si>
    <t>30587</t>
  </si>
  <si>
    <t>29461</t>
  </si>
  <si>
    <t>30808</t>
  </si>
  <si>
    <t>5000271895</t>
  </si>
  <si>
    <t>74J588005-101</t>
  </si>
  <si>
    <t>68D20S*C</t>
  </si>
  <si>
    <t>29622</t>
  </si>
  <si>
    <t>2253105</t>
  </si>
  <si>
    <t>R28983</t>
  </si>
  <si>
    <t>29462</t>
  </si>
  <si>
    <t>LINE-REL 03-177</t>
  </si>
  <si>
    <t>29241</t>
  </si>
  <si>
    <t>LINE-REL 06-059</t>
  </si>
  <si>
    <t>29460</t>
  </si>
  <si>
    <t>4505855475</t>
  </si>
  <si>
    <t>30936</t>
  </si>
  <si>
    <t>255489</t>
  </si>
  <si>
    <t>30714</t>
  </si>
  <si>
    <t>DLVRY# 7</t>
  </si>
  <si>
    <t>29245</t>
  </si>
  <si>
    <t>2253092</t>
  </si>
  <si>
    <t>R28988</t>
  </si>
  <si>
    <t>2345548</t>
  </si>
  <si>
    <t>R30933</t>
  </si>
  <si>
    <t>LINE 5</t>
  </si>
  <si>
    <t>30761</t>
  </si>
  <si>
    <t>2253106</t>
  </si>
  <si>
    <t>R28984</t>
  </si>
  <si>
    <t>2345505</t>
  </si>
  <si>
    <t>R30913</t>
  </si>
  <si>
    <t>4501554823</t>
  </si>
  <si>
    <t>31073</t>
  </si>
  <si>
    <t>29625</t>
  </si>
  <si>
    <t>2253094</t>
  </si>
  <si>
    <t>R28985</t>
  </si>
  <si>
    <t>29623</t>
  </si>
  <si>
    <t>29621</t>
  </si>
  <si>
    <t>2345551</t>
  </si>
  <si>
    <t>R30935</t>
  </si>
  <si>
    <t>2345513</t>
  </si>
  <si>
    <t>R30917</t>
  </si>
  <si>
    <t>LINE 150</t>
  </si>
  <si>
    <t>695760-1</t>
  </si>
  <si>
    <t>29899</t>
  </si>
  <si>
    <t>30666</t>
  </si>
  <si>
    <t>LINE/REL 15</t>
  </si>
  <si>
    <t>29815</t>
  </si>
  <si>
    <t>LINE/REL 6</t>
  </si>
  <si>
    <t>30588</t>
  </si>
  <si>
    <t>IAI</t>
  </si>
  <si>
    <t>L000237819</t>
  </si>
  <si>
    <t>C7990-3</t>
  </si>
  <si>
    <t>35C24A*G</t>
  </si>
  <si>
    <t>30940</t>
  </si>
  <si>
    <t>30941</t>
  </si>
  <si>
    <t>30942</t>
  </si>
  <si>
    <t>30943</t>
  </si>
  <si>
    <t>ITEM 8</t>
  </si>
  <si>
    <t>30939</t>
  </si>
  <si>
    <t>LINE-REL 08-007</t>
  </si>
  <si>
    <t>29812</t>
  </si>
  <si>
    <t>LINE-REL 03-178</t>
  </si>
  <si>
    <t>29811</t>
  </si>
  <si>
    <t>LINE-REL 06-060</t>
  </si>
  <si>
    <t>29816</t>
  </si>
  <si>
    <t>29902</t>
  </si>
  <si>
    <t>29905</t>
  </si>
  <si>
    <t>4802742593</t>
  </si>
  <si>
    <t>31083</t>
  </si>
  <si>
    <t>31084</t>
  </si>
  <si>
    <t>31085</t>
  </si>
  <si>
    <t>31086</t>
  </si>
  <si>
    <t>31087</t>
  </si>
  <si>
    <t>31088</t>
  </si>
  <si>
    <t>LINE 70</t>
  </si>
  <si>
    <t>29900</t>
  </si>
  <si>
    <t>2342676</t>
  </si>
  <si>
    <t>DRPFL00027-4</t>
  </si>
  <si>
    <t>DRPFL00027-4*V0</t>
  </si>
  <si>
    <t>DRPFL00027-6</t>
  </si>
  <si>
    <t>DRPFL00027-6*V0</t>
  </si>
  <si>
    <t>30499</t>
  </si>
  <si>
    <t>2348874</t>
  </si>
  <si>
    <t>R30934</t>
  </si>
  <si>
    <t>DLVRY# 8</t>
  </si>
  <si>
    <t>29515</t>
  </si>
  <si>
    <t>LINE 7</t>
  </si>
  <si>
    <t>30762</t>
  </si>
  <si>
    <t>2348870</t>
  </si>
  <si>
    <t>R30919</t>
  </si>
  <si>
    <t>30073</t>
  </si>
  <si>
    <t>LINE 110</t>
  </si>
  <si>
    <t>30027</t>
  </si>
  <si>
    <t>30074</t>
  </si>
  <si>
    <t>LINE/REL 16</t>
  </si>
  <si>
    <t>30075</t>
  </si>
  <si>
    <t>30589</t>
  </si>
  <si>
    <t>30948</t>
  </si>
  <si>
    <t>30150</t>
  </si>
  <si>
    <t>DLVRY# 9</t>
  </si>
  <si>
    <t>29903</t>
  </si>
  <si>
    <t>LINE-REL 08-008</t>
  </si>
  <si>
    <t>30147</t>
  </si>
  <si>
    <t>LINE-REL 03-179</t>
  </si>
  <si>
    <t>30146</t>
  </si>
  <si>
    <t>LINE-REL 06-061</t>
  </si>
  <si>
    <t>30148</t>
  </si>
  <si>
    <t>4501499515</t>
  </si>
  <si>
    <t>30580</t>
  </si>
  <si>
    <t>30145</t>
  </si>
  <si>
    <t>4505856409</t>
  </si>
  <si>
    <t>31035</t>
  </si>
  <si>
    <t>4505851919</t>
  </si>
  <si>
    <t>133-389012-1 REV C</t>
  </si>
  <si>
    <t>30492</t>
  </si>
  <si>
    <t>2323325</t>
  </si>
  <si>
    <t>R30687</t>
  </si>
  <si>
    <t>LINE 9</t>
  </si>
  <si>
    <t>30763</t>
  </si>
  <si>
    <t>2253095</t>
  </si>
  <si>
    <t>R28987</t>
  </si>
  <si>
    <t>30538</t>
  </si>
  <si>
    <t>30318</t>
  </si>
  <si>
    <t>DLVRY# 10</t>
  </si>
  <si>
    <t>30149</t>
  </si>
  <si>
    <t>LINE/REL 17</t>
  </si>
  <si>
    <t>30392</t>
  </si>
  <si>
    <t>30590</t>
  </si>
  <si>
    <t>30809</t>
  </si>
  <si>
    <t>ITEM 1D</t>
  </si>
  <si>
    <t>30443</t>
  </si>
  <si>
    <t>30500</t>
  </si>
  <si>
    <t>KAMAN AEROSPACE</t>
  </si>
  <si>
    <t>195911H</t>
  </si>
  <si>
    <t>745818</t>
  </si>
  <si>
    <t>72D12F*NC</t>
  </si>
  <si>
    <t>30391</t>
  </si>
  <si>
    <t>LINE-REL 03-180</t>
  </si>
  <si>
    <t>30390</t>
  </si>
  <si>
    <t>LINE-REL 06-062</t>
  </si>
  <si>
    <t>30393</t>
  </si>
  <si>
    <t>2323330</t>
  </si>
  <si>
    <t>R30686</t>
  </si>
  <si>
    <t>30436</t>
  </si>
  <si>
    <t>2323340</t>
  </si>
  <si>
    <t>R30682</t>
  </si>
  <si>
    <t>30431</t>
  </si>
  <si>
    <t>30432</t>
  </si>
  <si>
    <t>4501519297</t>
  </si>
  <si>
    <t>901-360-100-103</t>
  </si>
  <si>
    <t>20B2*F</t>
  </si>
  <si>
    <t>30430</t>
  </si>
  <si>
    <t>2323333</t>
  </si>
  <si>
    <t>R30689</t>
  </si>
  <si>
    <t>27740</t>
  </si>
  <si>
    <t>30544</t>
  </si>
  <si>
    <t>LINE 130</t>
  </si>
  <si>
    <t>30545</t>
  </si>
  <si>
    <t>DLVRY# 11</t>
  </si>
  <si>
    <t>30643</t>
  </si>
  <si>
    <t>ITEM 1E</t>
  </si>
  <si>
    <t>30693</t>
  </si>
  <si>
    <t>2323347</t>
  </si>
  <si>
    <t>R30681</t>
  </si>
  <si>
    <t>30692</t>
  </si>
  <si>
    <t>2323336</t>
  </si>
  <si>
    <t>R30688</t>
  </si>
  <si>
    <t>2323350</t>
  </si>
  <si>
    <t>R30683</t>
  </si>
  <si>
    <t>LINE-REL 08-009</t>
  </si>
  <si>
    <t>30767</t>
  </si>
  <si>
    <t>LINE-REL 03-181</t>
  </si>
  <si>
    <t>30766</t>
  </si>
  <si>
    <t>LINE-REL 06-063</t>
  </si>
  <si>
    <t>30769</t>
  </si>
  <si>
    <t>MQPH-0245-1-24</t>
  </si>
  <si>
    <t># 1</t>
  </si>
  <si>
    <t>30770</t>
  </si>
  <si>
    <t>DLVRY # 13</t>
  </si>
  <si>
    <t>30874</t>
  </si>
  <si>
    <t>LINE NO. 51</t>
  </si>
  <si>
    <t>30873</t>
  </si>
  <si>
    <t>LINE 4</t>
  </si>
  <si>
    <t>30899</t>
  </si>
  <si>
    <t>30896</t>
  </si>
  <si>
    <t>30897</t>
  </si>
  <si>
    <t>DLVRY# 12</t>
  </si>
  <si>
    <t>30898</t>
  </si>
  <si>
    <t>LINE-REL 03-182</t>
  </si>
  <si>
    <t>30895</t>
  </si>
  <si>
    <t>DLVRY #14</t>
  </si>
  <si>
    <t>31004</t>
  </si>
  <si>
    <t>LINE NO. 60</t>
  </si>
  <si>
    <t>30348</t>
  </si>
  <si>
    <t>31003</t>
  </si>
  <si>
    <t>31056</t>
  </si>
  <si>
    <t>31057</t>
  </si>
  <si>
    <t>72DA0352</t>
  </si>
  <si>
    <t>72DA0352*C</t>
  </si>
  <si>
    <t>31117</t>
  </si>
  <si>
    <t>31116</t>
  </si>
  <si>
    <t>MQPH-0501</t>
  </si>
  <si>
    <t>1</t>
  </si>
  <si>
    <t>ITEM 00030</t>
  </si>
  <si>
    <t>LINE-REL 06-064</t>
  </si>
  <si>
    <t>LINE-REL 08-010</t>
  </si>
  <si>
    <t>LINE-REL 03-183</t>
  </si>
  <si>
    <t>LINE 80</t>
  </si>
  <si>
    <t>LINE 160</t>
  </si>
  <si>
    <t>MT-0567</t>
  </si>
  <si>
    <t>LINE-REL 03-184</t>
  </si>
  <si>
    <t>LINE-REL 06-065</t>
  </si>
  <si>
    <t>4501528187</t>
  </si>
  <si>
    <t>901-340-591-103</t>
  </si>
  <si>
    <t>20CA0117*E</t>
  </si>
  <si>
    <t>MT-0529</t>
  </si>
  <si>
    <t>2</t>
  </si>
  <si>
    <t>LINE-REL 08-011</t>
  </si>
  <si>
    <t>LINE-REL 03-185</t>
  </si>
  <si>
    <t>LINE-REL 06-066</t>
  </si>
  <si>
    <t>NRAE_DRPFL00027</t>
  </si>
  <si>
    <t>NRAE_DRPFL00027*V0</t>
  </si>
  <si>
    <t>LINE 140</t>
  </si>
  <si>
    <t>LINE-REL 03-186</t>
  </si>
  <si>
    <t>LINE-REL 05-028</t>
  </si>
  <si>
    <t>2050097-101</t>
  </si>
  <si>
    <t>290CA0001*B</t>
  </si>
  <si>
    <t>LINE-REL 06-067</t>
  </si>
  <si>
    <t>LINE 180</t>
  </si>
  <si>
    <t>4501201559</t>
  </si>
  <si>
    <t>10</t>
  </si>
  <si>
    <t>LINE-REL 08-012</t>
  </si>
  <si>
    <t>LINE-REL 03-187</t>
  </si>
  <si>
    <t>LINE-REL 06-068</t>
  </si>
  <si>
    <t>LINE 170</t>
  </si>
  <si>
    <t>LINE 60</t>
  </si>
  <si>
    <t>LINE 190</t>
  </si>
  <si>
    <t>LINE-REL 03-188</t>
  </si>
  <si>
    <t>LINE-REL 06-069</t>
  </si>
  <si>
    <t>LINE 90</t>
  </si>
  <si>
    <t>LINE-REL 08-013</t>
  </si>
  <si>
    <t>LINE-REL 03-189</t>
  </si>
  <si>
    <t>LINE-REL 06-070</t>
  </si>
  <si>
    <t># 3</t>
  </si>
  <si>
    <t>LINE-REL 03-190</t>
  </si>
  <si>
    <t>LINE-REL 06-071</t>
  </si>
  <si>
    <t>LINE-REL 08-014</t>
  </si>
  <si>
    <t>LINE-REL 03-191</t>
  </si>
  <si>
    <t>LINE-REL 06-072</t>
  </si>
  <si>
    <t>LINE-REL 05-029</t>
  </si>
  <si>
    <t>LINE-REL 06-073</t>
  </si>
  <si>
    <t>LINE-REL 03-192</t>
  </si>
  <si>
    <t>LINE-REL 08-015</t>
  </si>
  <si>
    <t>LINE-REL 03-193</t>
  </si>
  <si>
    <t>LINE-REL 06-074</t>
  </si>
  <si>
    <t>LINE-REL 03-194</t>
  </si>
  <si>
    <t>LINE-REL 08-016</t>
  </si>
  <si>
    <t>LINE-REL 03-195</t>
  </si>
  <si>
    <t>LINE-REL 06-075</t>
  </si>
  <si>
    <t>LINE-REL 03-196</t>
  </si>
  <si>
    <t>LINE-REL 06-076</t>
  </si>
  <si>
    <t>LINE-REL 08-017</t>
  </si>
  <si>
    <t>LINE-REL 03-197</t>
  </si>
  <si>
    <t>LINE-REL 06-077</t>
  </si>
  <si>
    <t>LINE-REL 03-198</t>
  </si>
  <si>
    <t>LINE-REL 06-078</t>
  </si>
  <si>
    <t>LINE-REL 06-079</t>
  </si>
  <si>
    <t>LINE-REL 03-199</t>
  </si>
  <si>
    <t>LINE-REL 05-030</t>
  </si>
  <si>
    <t>LINE-REL 03-200</t>
  </si>
  <si>
    <t>JSFNP16034 LINE-REL 03-201</t>
  </si>
  <si>
    <t>LINE-REL 08-018</t>
  </si>
  <si>
    <t>Sum of Piece Price</t>
  </si>
  <si>
    <t>Row Labels</t>
  </si>
  <si>
    <t>Grand Total</t>
  </si>
  <si>
    <t>Qtr1</t>
  </si>
  <si>
    <t>Mar</t>
  </si>
  <si>
    <t>Qtr2</t>
  </si>
  <si>
    <t>Jun</t>
  </si>
  <si>
    <t>Qtr3</t>
  </si>
  <si>
    <t>Aug</t>
  </si>
  <si>
    <t>Sep</t>
  </si>
  <si>
    <t>Qtr4</t>
  </si>
  <si>
    <t>Oct</t>
  </si>
  <si>
    <t>Dec</t>
  </si>
  <si>
    <t>Jan</t>
  </si>
  <si>
    <t>Apr</t>
  </si>
  <si>
    <t>May</t>
  </si>
  <si>
    <t>Jul</t>
  </si>
  <si>
    <t>Nov</t>
  </si>
  <si>
    <t>Sum of Qty</t>
  </si>
  <si>
    <t>HMAFL00005-12*,027288-20,20,988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</si>
</sst>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\,\ h:mm\ AM/PM"/>
    <numFmt numFmtId="165" formatCode="#,##0.##;\-#,##0.##"/>
    <numFmt numFmtId="166" formatCode="#,##0;\-#,##0"/>
    <numFmt numFmtId="167" formatCode="#,##0.0;\-#,##0.0"/>
    <numFmt numFmtId="168" formatCode="#,##0.00;\-#,##0.00"/>
  </numFmts>
  <fonts count="9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</font>
    <font>
      <sz val="12"/>
      <color rgb="FF000000"/>
      <name val="Calibri"/>
      <scheme val="minor"/>
    </font>
    <font>
      <sz val="12"/>
      <color rgb="FFFF0000"/>
      <name val="Calibri"/>
      <scheme val="minor"/>
    </font>
    <font>
      <sz val="12"/>
      <color theme="1"/>
      <name val="Calibri"/>
      <scheme val="minor"/>
    </font>
    <font>
      <sz val="12"/>
      <color rgb="FFFF0000"/>
      <name val="Calibri"/>
    </font>
    <font>
      <sz val="12"/>
      <color theme="1"/>
      <name val="Calibri"/>
    </font>
    <font>
      <sz val="7"/>
      <color rgb="FFFFFFF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" fontId="0" fillId="0" borderId="0" xfId="0" applyNumberFormat="1"/>
    <xf numFmtId="14" fontId="0" fillId="0" borderId="0" xfId="0" applyNumberFormat="1"/>
    <xf numFmtId="168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6" fontId="0" fillId="0" borderId="0" xfId="0" applyNumberFormat="1"/>
    <xf numFmtId="165" fontId="0" fillId="0" borderId="0" xfId="0" applyNumberFormat="1"/>
    <xf numFmtId="167" fontId="0" fillId="0" borderId="0" xfId="0" applyNumberFormat="1"/>
    <xf numFmtId="165" fontId="1" fillId="0" borderId="0" xfId="0" applyNumberFormat="1" applyFont="1"/>
    <xf numFmtId="164" fontId="0" fillId="0" borderId="0" xfId="0" applyNumberFormat="1"/>
    <xf numFmtId="0" fontId="5" fillId="0" borderId="0" xfId="0" applyFont="1"/>
    <xf numFmtId="0" fontId="7" fillId="0" borderId="0" xfId="0" applyFont="1"/>
    <xf numFmtId="0" fontId="0" fillId="0" borderId="0" xfId="0" applyNumberFormat="1"/>
    <xf numFmtId="0" fontId="0" fillId="0" borderId="0" xfId="0" pivotButton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 Backlog 2023 Data (2).xlsx]sales per month!PivotTable1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per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per month'!$A$4:$A$15</c:f>
              <c:strCache>
                <c:ptCount val="11"/>
                <c:pt idx="0">
                  <c:v>Jan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'sales per month'!$B$4:$B$15</c:f>
              <c:numCache>
                <c:formatCode>General</c:formatCode>
                <c:ptCount val="11"/>
                <c:pt idx="0">
                  <c:v>11319.12</c:v>
                </c:pt>
                <c:pt idx="1">
                  <c:v>6642.16</c:v>
                </c:pt>
                <c:pt idx="2">
                  <c:v>23734.130000000005</c:v>
                </c:pt>
                <c:pt idx="3">
                  <c:v>9385.2300000000014</c:v>
                </c:pt>
                <c:pt idx="4">
                  <c:v>56359.82</c:v>
                </c:pt>
                <c:pt idx="5">
                  <c:v>53253.660000000033</c:v>
                </c:pt>
                <c:pt idx="6">
                  <c:v>53285.845399999998</c:v>
                </c:pt>
                <c:pt idx="7">
                  <c:v>53293.008800000003</c:v>
                </c:pt>
                <c:pt idx="8">
                  <c:v>67062.687600000048</c:v>
                </c:pt>
                <c:pt idx="9">
                  <c:v>292275.96999999997</c:v>
                </c:pt>
                <c:pt idx="10">
                  <c:v>2883.55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F-4096-8C50-05F3BC854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551599"/>
        <c:axId val="949435759"/>
      </c:lineChart>
      <c:catAx>
        <c:axId val="110855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35759"/>
        <c:crosses val="autoZero"/>
        <c:auto val="1"/>
        <c:lblAlgn val="ctr"/>
        <c:lblOffset val="100"/>
        <c:noMultiLvlLbl val="0"/>
      </c:catAx>
      <c:valAx>
        <c:axId val="9494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5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 Backlog 2023 Data (2).xlsx]bar graph sales per quarter!PivotTable3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graph sales per quarter'!$B$3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graph sales per quarter'!$A$4:$A$8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'bar graph sales per quarter'!$B$4:$B$8</c:f>
              <c:numCache>
                <c:formatCode>General</c:formatCode>
                <c:ptCount val="4"/>
                <c:pt idx="0">
                  <c:v>17961.280000000002</c:v>
                </c:pt>
                <c:pt idx="1">
                  <c:v>89479.180000000051</c:v>
                </c:pt>
                <c:pt idx="2">
                  <c:v>159832.51419999974</c:v>
                </c:pt>
                <c:pt idx="3">
                  <c:v>362222.20759999985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3-4CB6-AF49-B3C198A4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517503"/>
        <c:axId val="1006975071"/>
      </c:barChart>
      <c:catAx>
        <c:axId val="67151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75071"/>
        <c:crosses val="autoZero"/>
        <c:auto val="1"/>
        <c:lblAlgn val="ctr"/>
        <c:lblOffset val="100"/>
        <c:noMultiLvlLbl val="0"/>
      </c:catAx>
      <c:valAx>
        <c:axId val="10069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1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647700</xdr:colOff>
      <xdr:row>0</xdr:row>
      <xdr:rowOff>0</xdr:rowOff>
    </xdr:from>
    <xdr:to>
      <xdr:col>21</xdr:col>
      <xdr:colOff>419100</xdr:colOff>
      <xdr:row>13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CCC061-1019-1EA4-D160-EBA8C27A4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8900" y="0"/>
          <a:ext cx="4572000" cy="2628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206375</xdr:colOff>
      <xdr:row>9</xdr:row>
      <xdr:rowOff>19050</xdr:rowOff>
    </xdr:from>
    <xdr:to>
      <xdr:col>10</xdr:col>
      <xdr:colOff>155575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434C4-2F2E-C86B-1B00-7E9F268E0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9</xdr:row>
      <xdr:rowOff>19050</xdr:rowOff>
    </xdr:from>
    <xdr:to>
      <xdr:col>12</xdr:col>
      <xdr:colOff>501650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92E62-50FB-0592-4C36-A12D59043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named surface" refreshedDate="45193.498970833331" createdVersion="8" refreshedVersion="8" minRefreshableVersion="3" recordCount="598" xr:uid="{43196E5C-31FA-4C76-BBF2-1CFE83137208}">
  <cacheSource type="worksheet">
    <worksheetSource ref="A1:W599" sheet="Data"/>
  </cacheSource>
  <cacheFields count="26">
    <cacheField name="Customer" numFmtId="0">
      <sharedItems/>
    </cacheField>
    <cacheField name="PO Type" numFmtId="0">
      <sharedItems/>
    </cacheField>
    <cacheField name="PO" numFmtId="0">
      <sharedItems/>
    </cacheField>
    <cacheField name="Add Date" numFmtId="14">
      <sharedItems containsSemiMixedTypes="0" containsNonDate="0" containsDate="1" containsString="0" minDate="2020-07-30T14:16:00" maxDate="2022-12-05T13:55:00" count="319">
        <d v="2021-10-22T11:02:00"/>
        <d v="2022-05-13T09:56:00"/>
        <d v="2021-10-18T14:12:00"/>
        <d v="2022-06-22T14:45:00"/>
        <d v="2022-07-21T08:27:00"/>
        <d v="2022-07-25T16:13:00"/>
        <d v="2022-06-22T15:34:00"/>
        <d v="2022-06-09T14:06:00"/>
        <d v="2021-12-09T12:51:00"/>
        <d v="2022-06-22T09:52:00"/>
        <d v="2022-08-09T16:06:00"/>
        <d v="2022-09-13T10:04:00"/>
        <d v="2020-07-30T14:16:00"/>
        <d v="2022-07-28T13:08:00"/>
        <d v="2022-01-19T18:10:00"/>
        <d v="2022-06-03T14:24:00"/>
        <d v="2022-06-03T14:27:00"/>
        <d v="2022-06-03T15:09:00"/>
        <d v="2022-06-03T15:14:00"/>
        <d v="2022-06-03T15:18:00"/>
        <d v="2022-06-13T11:40:00"/>
        <d v="2022-06-10T15:07:00"/>
        <d v="2022-06-10T15:04:00"/>
        <d v="2022-06-10T15:01:00"/>
        <d v="2022-06-10T14:58:00"/>
        <d v="2022-06-10T14:55:00"/>
        <d v="2022-06-10T14:52:00"/>
        <d v="2022-06-10T14:49:00"/>
        <d v="2022-06-10T14:46:00"/>
        <d v="2022-08-24T11:20:00"/>
        <d v="2022-08-24T11:15:00"/>
        <d v="2022-08-24T11:54:00"/>
        <d v="2022-11-10T16:14:00"/>
        <d v="2022-11-10T16:18:00"/>
        <d v="2022-11-10T16:21:00"/>
        <d v="2022-11-10T16:23:00"/>
        <d v="2022-05-10T07:56:00"/>
        <d v="2021-11-03T12:41:00"/>
        <d v="2022-06-22T09:57:00"/>
        <d v="2022-04-12T16:06:00"/>
        <d v="2022-05-17T16:38:00"/>
        <d v="2022-08-23T12:43:00"/>
        <d v="2022-04-21T09:24:00"/>
        <d v="2022-06-13T11:38:00"/>
        <d v="2022-08-11T13:10:00"/>
        <d v="2022-06-30T11:16:00"/>
        <d v="2022-08-15T14:29:00"/>
        <d v="2022-08-23T12:47:00"/>
        <d v="2022-07-28T13:42:00"/>
        <d v="2022-09-16T09:38:00"/>
        <d v="2022-04-07T13:40:00"/>
        <d v="2022-04-29T08:14:00"/>
        <d v="2022-08-16T09:22:00"/>
        <d v="2022-06-09T14:15:00"/>
        <d v="2022-06-02T11:10:00"/>
        <d v="2022-10-20T11:13:00"/>
        <d v="2022-06-13T11:42:00"/>
        <d v="2022-08-24T08:18:00"/>
        <d v="2021-11-02T13:58:00"/>
        <d v="2022-08-23T15:40:00"/>
        <d v="2022-08-16T10:57:00"/>
        <d v="2022-08-16T09:33:00"/>
        <d v="2022-08-26T09:04:00"/>
        <d v="2022-08-12T14:22:00"/>
        <d v="2022-04-26T09:21:00"/>
        <d v="2021-09-03T14:46:00"/>
        <d v="2022-08-31T16:19:00"/>
        <d v="2022-05-20T12:54:00"/>
        <d v="2022-06-13T15:22:00"/>
        <d v="2022-06-13T11:36:00"/>
        <d v="2022-06-15T16:35:00"/>
        <d v="2022-08-22T13:48:00"/>
        <d v="2022-09-01T11:55:00"/>
        <d v="2022-08-10T10:20:00"/>
        <d v="2022-06-03T11:40:00"/>
        <d v="2022-09-02T11:44:00"/>
        <d v="2021-05-21T11:13:00"/>
        <d v="2022-07-26T10:07:00"/>
        <d v="2022-07-01T14:23:00"/>
        <d v="2022-09-06T11:26:00"/>
        <d v="2022-09-02T10:31:00"/>
        <d v="2022-08-31T16:35:00"/>
        <d v="2022-06-13T11:33:00"/>
        <d v="2022-06-14T15:20:00"/>
        <d v="2021-03-01T15:09:00"/>
        <d v="2021-09-10T12:40:00"/>
        <d v="2022-08-22T08:00:00"/>
        <d v="2022-08-12T14:18:00"/>
        <d v="2022-06-13T11:26:00"/>
        <d v="2022-07-11T10:43:00"/>
        <d v="2022-09-14T08:30:00"/>
        <d v="2021-12-02T13:10:00"/>
        <d v="2022-09-16T10:00:00"/>
        <d v="2022-06-09T09:52:00"/>
        <d v="2022-09-16T09:28:00"/>
        <d v="2022-08-16T09:10:00"/>
        <d v="2022-07-06T12:53:00"/>
        <d v="2022-09-14T15:13:00"/>
        <d v="2022-07-26T08:21:00"/>
        <d v="2022-06-09T09:31:00"/>
        <d v="2022-09-16T13:16:00"/>
        <d v="2022-07-07T15:02:00"/>
        <d v="2022-07-21T11:09:00"/>
        <d v="2022-09-28T21:06:00"/>
        <d v="2022-08-22T09:33:00"/>
        <d v="2022-07-26T08:28:00"/>
        <d v="2022-06-10T15:21:00"/>
        <d v="2022-09-29T11:04:00"/>
        <d v="2022-09-07T13:42:00"/>
        <d v="2022-09-23T09:51:00"/>
        <d v="2022-06-13T16:05:00"/>
        <d v="2022-03-16T15:47:00"/>
        <d v="2022-09-21T15:31:00"/>
        <d v="2022-09-28T21:14:00"/>
        <d v="2022-04-25T15:01:00"/>
        <d v="2022-09-29T10:58:00"/>
        <d v="2022-09-30T15:41:00"/>
        <d v="2022-06-06T10:07:00"/>
        <d v="2022-06-13T15:38:00"/>
        <d v="2022-06-10T15:14:00"/>
        <d v="2022-09-28T21:01:00"/>
        <d v="2022-09-23T09:46:00"/>
        <d v="2022-10-03T16:10:00"/>
        <d v="2021-05-12T15:23:00"/>
        <d v="2022-01-13T16:12:00"/>
        <d v="2022-08-23T15:31:00"/>
        <d v="2022-10-05T15:44:00"/>
        <d v="2022-09-29T11:27:00"/>
        <d v="2022-10-05T11:24:00"/>
        <d v="2022-08-16T10:47:00"/>
        <d v="2022-04-04T11:13:00"/>
        <d v="2022-08-05T11:55:00"/>
        <d v="2022-09-02T11:39:00"/>
        <d v="2022-06-10T15:09:00"/>
        <d v="2022-10-14T13:23:00"/>
        <d v="2022-08-24T11:11:00"/>
        <d v="2022-09-06T10:54:00"/>
        <d v="2022-10-19T11:55:00"/>
        <d v="2021-10-04T10:43:00"/>
        <d v="2022-01-17T13:15:00"/>
        <d v="2022-08-16T10:43:00"/>
        <d v="2022-10-14T16:24:00"/>
        <d v="2022-04-05T11:47:00"/>
        <d v="2021-05-07T16:27:00"/>
        <d v="2022-10-06T10:19:00"/>
        <d v="2022-10-20T10:55:00"/>
        <d v="2022-04-11T15:45:00"/>
        <d v="2022-08-24T11:23:00"/>
        <d v="2022-10-14T13:28:00"/>
        <d v="2022-10-19T10:31:00"/>
        <d v="2022-07-28T13:04:00"/>
        <d v="2022-07-26T16:00:00"/>
        <d v="2022-10-19T14:02:00"/>
        <d v="2022-06-15T16:08:00"/>
        <d v="2021-07-27T11:30:00"/>
        <d v="2022-10-11T09:14:00"/>
        <d v="2022-11-01T14:16:00"/>
        <d v="2022-04-07T12:47:00"/>
        <d v="2022-04-11T16:22:00"/>
        <d v="2022-08-12T14:58:00"/>
        <d v="2022-10-26T16:20:00"/>
        <d v="2022-10-31T11:04:00"/>
        <d v="2022-09-15T14:31:00"/>
        <d v="2022-10-31T09:49:00"/>
        <d v="2022-11-03T09:54:00"/>
        <d v="2022-10-28T10:45:00"/>
        <d v="2022-10-28T11:25:00"/>
        <d v="2022-10-28T11:45:00"/>
        <d v="2022-10-27T16:14:00"/>
        <d v="2022-08-24T11:18:00"/>
        <d v="2022-11-02T14:20:00"/>
        <d v="2022-10-20T10:47:00"/>
        <d v="2022-10-20T09:29:00"/>
        <d v="2022-04-11T15:41:00"/>
        <d v="2022-11-03T11:00:00"/>
        <d v="2022-11-08T09:41:00"/>
        <d v="2022-07-21T11:54:00"/>
        <d v="2022-10-24T10:20:00"/>
        <d v="2022-09-07T14:55:00"/>
        <d v="2022-10-14T08:25:00"/>
        <d v="2022-04-11T16:18:00"/>
        <d v="2021-05-25T15:03:00"/>
        <d v="2022-11-10T13:33:00"/>
        <d v="2022-09-29T11:21:00"/>
        <d v="2022-10-19T14:26:00"/>
        <d v="2022-07-26T11:02:00"/>
        <d v="2022-08-10T11:39:00"/>
        <d v="2022-11-11T08:24:00"/>
        <d v="2022-08-26T09:25:00"/>
        <d v="2022-03-25T11:58:00"/>
        <d v="2022-11-15T14:49:00"/>
        <d v="2022-07-26T13:25:00"/>
        <d v="2022-10-13T12:32:00"/>
        <d v="2022-03-07T09:31:00"/>
        <d v="2022-09-15T15:48:00"/>
        <d v="2022-11-18T06:57:00"/>
        <d v="2022-09-20T15:49:00"/>
        <d v="2022-08-23T11:49:00"/>
        <d v="2022-09-14T14:58:00"/>
        <d v="2022-09-15T16:01:00"/>
        <d v="2022-11-21T09:47:00"/>
        <d v="2022-11-21T09:53:00"/>
        <d v="2022-11-21T09:37:00"/>
        <d v="2022-11-18T08:43:00"/>
        <d v="2022-05-17T16:44:00"/>
        <d v="2022-10-27T16:03:00"/>
        <d v="2022-11-18T07:15:00"/>
        <d v="2022-11-22T14:09:00"/>
        <d v="2022-11-18T09:53:00"/>
        <d v="2021-12-15T15:40:00"/>
        <d v="2022-11-11T09:20:00"/>
        <d v="2022-05-31T16:00:00"/>
        <d v="2022-11-28T11:18:00"/>
        <d v="2022-03-16T15:54:00"/>
        <d v="2022-05-31T16:18:00"/>
        <d v="2022-11-10T13:36:00"/>
        <d v="2022-11-28T14:02:00"/>
        <d v="2022-11-10T13:38:00"/>
        <d v="2022-03-04T15:24:00"/>
        <d v="2022-09-27T11:12:00"/>
        <d v="2022-05-23T10:44:00"/>
        <d v="2022-07-28T13:14:00"/>
        <d v="2022-09-30T16:21:00"/>
        <d v="2022-08-31T16:03:00"/>
        <d v="2022-07-21T10:08:00"/>
        <d v="2020-12-30T10:56:00"/>
        <d v="2022-11-10T16:12:00"/>
        <d v="2022-11-16T15:39:00"/>
        <d v="2022-11-14T09:38:00"/>
        <d v="2022-09-27T11:17:00"/>
        <d v="2022-11-15T15:17:00"/>
        <d v="2022-06-22T10:51:00"/>
        <d v="2022-09-15T15:41:00"/>
        <d v="2022-10-26T16:28:00"/>
        <d v="2021-10-05T11:49:00"/>
        <d v="2022-09-15T15:59:00"/>
        <d v="2022-10-27T16:09:00"/>
        <d v="2022-11-03T11:47:00"/>
        <d v="2022-10-06T10:23:00"/>
        <d v="2022-06-06T16:12:00"/>
        <d v="2022-09-15T15:38:00"/>
        <d v="2022-09-15T15:54:00"/>
        <d v="2022-03-09T15:41:00"/>
        <d v="2022-05-25T10:41:00"/>
        <d v="2022-07-19T15:19:00"/>
        <d v="2022-10-11T09:07:00"/>
        <d v="2022-11-04T09:44:00"/>
        <d v="2022-11-08T10:03:00"/>
        <d v="2022-11-14T10:16:00"/>
        <d v="2022-03-04T15:35:00"/>
        <d v="2021-07-12T09:42:00"/>
        <d v="2022-11-02T09:48:00"/>
        <d v="2022-09-16T07:54:00"/>
        <d v="2022-11-10T11:56:00"/>
        <d v="2022-09-23T08:28:00"/>
        <d v="2022-11-11T14:43:00"/>
        <d v="2022-11-03T13:54:00"/>
        <d v="2022-10-14T13:42:00"/>
        <d v="2022-09-16T08:27:00"/>
        <d v="2022-11-03T15:06:00"/>
        <d v="2022-09-21T15:36:00"/>
        <d v="2022-11-03T14:49:00"/>
        <d v="2022-11-14T15:21:00"/>
        <d v="2022-11-03T14:53:00"/>
        <d v="2022-11-01T14:02:00"/>
        <d v="2022-10-26T16:35:00"/>
        <d v="2022-09-07T14:40:00"/>
        <d v="2022-11-15T15:48:00"/>
        <d v="2022-11-14T15:24:00"/>
        <d v="2022-11-10T16:27:00"/>
        <d v="2022-11-10T11:11:00"/>
        <d v="2022-09-16T09:33:00"/>
        <d v="2022-09-22T13:43:00"/>
        <d v="2022-09-22T13:46:00"/>
        <d v="2022-09-16T08:12:00"/>
        <d v="2022-10-04T11:43:00"/>
        <d v="2022-08-26T09:09:00"/>
        <d v="2022-09-15T16:08:00"/>
        <d v="2022-09-16T08:01:00"/>
        <d v="2022-11-03T15:18:00"/>
        <d v="2022-09-15T16:13:00"/>
        <d v="2022-11-11T14:38:00"/>
        <d v="2022-11-08T10:15:00"/>
        <d v="2022-05-16T14:07:00"/>
        <d v="2022-04-11T15:35:00"/>
        <d v="2022-11-22T15:59:00"/>
        <d v="2022-11-02T09:37:00"/>
        <d v="2022-04-11T15:57:00"/>
        <d v="2022-11-03T15:25:00"/>
        <d v="2022-04-11T14:06:00"/>
        <d v="2022-11-03T14:56:00"/>
        <d v="2022-12-02T16:32:00"/>
        <d v="2022-04-11T15:54:00"/>
        <d v="2022-11-03T15:28:00"/>
        <d v="2022-11-03T14:59:00"/>
        <d v="2022-10-24T09:46:00"/>
        <d v="2022-10-11T13:07:00"/>
        <d v="2022-11-07T11:49:00"/>
        <d v="2022-11-10T13:30:00"/>
        <d v="2022-11-10T13:14:00"/>
        <d v="2022-10-24T10:58:00"/>
        <d v="2022-12-05T13:55:00"/>
        <d v="2022-10-14T13:37:00"/>
        <d v="2022-09-15T15:33:00"/>
        <d v="2022-04-11T15:49:00"/>
        <d v="2021-06-30T10:53:00"/>
        <d v="2022-09-15T15:29:00"/>
        <d v="2022-09-16T09:21:00"/>
        <d v="2022-07-06T16:16:00"/>
        <d v="2022-09-14T15:31:00"/>
        <d v="2022-09-16T09:19:00"/>
        <d v="2022-09-16T09:23:00"/>
        <d v="2022-09-16T09:16:00"/>
        <d v="2021-07-12T09:35:00"/>
        <d v="2021-10-22T11:22:00"/>
        <d v="2022-09-27T11:23:00"/>
        <d v="2022-08-10T10:01:00"/>
        <d v="2021-09-29T08:02:00"/>
        <d v="2021-09-08T16:17:00"/>
      </sharedItems>
      <fieldGroup par="25"/>
    </cacheField>
    <cacheField name="Rel No" numFmtId="0">
      <sharedItems/>
    </cacheField>
    <cacheField name="Release Status" numFmtId="0">
      <sharedItems/>
    </cacheField>
    <cacheField name="Customer Part" numFmtId="0">
      <sharedItems/>
    </cacheField>
    <cacheField name="Part" numFmtId="0">
      <sharedItems/>
    </cacheField>
    <cacheField name="Part Status" numFmtId="0">
      <sharedItems/>
    </cacheField>
    <cacheField name="Job" numFmtId="0">
      <sharedItems/>
    </cacheField>
    <cacheField name="Status" numFmtId="0">
      <sharedItems containsBlank="1"/>
    </cacheField>
    <cacheField name="Current Operation" numFmtId="0">
      <sharedItems containsBlank="1"/>
    </cacheField>
    <cacheField name="Scheduled Completion" numFmtId="0">
      <sharedItems containsDate="1" containsMixedTypes="1" minDate="2022-12-19T06:48:00" maxDate="2023-12-05T16:30:00"/>
    </cacheField>
    <cacheField name="Quantity Ready" numFmtId="0">
      <sharedItems containsSemiMixedTypes="0" containsString="0" containsNumber="1" containsInteger="1" minValue="0" maxValue="3911"/>
    </cacheField>
    <cacheField name="Due Date" numFmtId="14">
      <sharedItems containsSemiMixedTypes="0" containsNonDate="0" containsDate="1" containsString="0" minDate="2022-03-10T00:00:00" maxDate="2028-12-29T00:00:00" count="255">
        <d v="2022-03-10T00:00:00"/>
        <d v="2022-06-28T00:00:00"/>
        <d v="2022-08-15T00:00:00"/>
        <d v="2022-09-27T00:00:00"/>
        <d v="2022-10-31T00:00:00"/>
        <d v="2022-12-16T00:00:00"/>
        <d v="2022-12-20T00:00:00"/>
        <d v="2022-12-29T00:00:00"/>
        <d v="2022-12-26T00:00:00"/>
        <d v="2022-12-30T00:00:00"/>
        <d v="2023-01-02T00:00:00"/>
        <d v="2023-01-06T00:00:00"/>
        <d v="2023-01-04T00:00:00"/>
        <d v="2023-01-03T00:00:00"/>
        <d v="2023-01-09T00:00:00"/>
        <d v="2023-01-05T00:00:00"/>
        <d v="2023-01-10T00:00:00"/>
        <d v="2023-01-12T00:00:00"/>
        <d v="2023-01-11T00:00:00"/>
        <d v="2023-01-13T00:00:00"/>
        <d v="2023-01-17T00:00:00"/>
        <d v="2023-01-16T00:00:00"/>
        <d v="2023-01-20T00:00:00"/>
        <d v="2023-01-18T00:00:00"/>
        <d v="2023-01-19T00:00:00"/>
        <d v="2023-01-23T00:00:00"/>
        <d v="2023-01-24T00:00:00"/>
        <d v="2023-01-25T00:00:00"/>
        <d v="2023-01-27T00:00:00"/>
        <d v="2023-01-26T00:00:00"/>
        <d v="2023-02-01T00:00:00"/>
        <d v="2023-02-02T00:00:00"/>
        <d v="2023-01-30T00:00:00"/>
        <d v="2023-02-03T00:00:00"/>
        <d v="2023-02-05T00:00:00"/>
        <d v="2023-02-07T00:00:00"/>
        <d v="2023-02-06T00:00:00"/>
        <d v="2023-02-11T00:00:00"/>
        <d v="2023-02-08T00:00:00"/>
        <d v="2023-02-13T00:00:00"/>
        <d v="2023-02-09T00:00:00"/>
        <d v="2023-02-10T00:00:00"/>
        <d v="2023-02-15T00:00:00"/>
        <d v="2023-02-14T00:00:00"/>
        <d v="2023-02-17T00:00:00"/>
        <d v="2023-02-22T00:00:00"/>
        <d v="2023-02-23T00:00:00"/>
        <d v="2023-02-20T00:00:00"/>
        <d v="2023-03-01T00:00:00"/>
        <d v="2023-02-24T00:00:00"/>
        <d v="2023-02-25T00:00:00"/>
        <d v="2023-02-27T00:00:00"/>
        <d v="2023-02-28T00:00:00"/>
        <d v="2023-03-03T00:00:00"/>
        <d v="2023-03-06T00:00:00"/>
        <d v="2023-03-08T00:00:00"/>
        <d v="2023-03-10T00:00:00"/>
        <d v="2023-03-09T00:00:00"/>
        <d v="2023-03-16T00:00:00"/>
        <d v="2023-03-13T00:00:00"/>
        <d v="2023-03-15T00:00:00"/>
        <d v="2023-03-17T00:00:00"/>
        <d v="2023-03-21T00:00:00"/>
        <d v="2023-03-20T00:00:00"/>
        <d v="2023-03-22T00:00:00"/>
        <d v="2023-03-24T00:00:00"/>
        <d v="2023-03-23T00:00:00"/>
        <d v="2023-03-27T00:00:00"/>
        <d v="2023-03-30T00:00:00"/>
        <d v="2023-04-01T00:00:00"/>
        <d v="2023-03-29T00:00:00"/>
        <d v="2023-03-28T00:00:00"/>
        <d v="2023-03-31T00:00:00"/>
        <d v="2023-04-03T00:00:00"/>
        <d v="2023-04-05T00:00:00"/>
        <d v="2023-04-06T00:00:00"/>
        <d v="2023-04-04T00:00:00"/>
        <d v="2023-04-07T00:00:00"/>
        <d v="2023-04-12T00:00:00"/>
        <d v="2023-04-08T00:00:00"/>
        <d v="2023-04-11T00:00:00"/>
        <d v="2023-04-10T00:00:00"/>
        <d v="2023-04-14T00:00:00"/>
        <d v="2023-04-17T00:00:00"/>
        <d v="2023-04-15T00:00:00"/>
        <d v="2023-04-18T00:00:00"/>
        <d v="2023-04-20T00:00:00"/>
        <d v="2023-04-24T00:00:00"/>
        <d v="2023-04-19T00:00:00"/>
        <d v="2023-04-21T00:00:00"/>
        <d v="2023-04-26T00:00:00"/>
        <d v="2023-04-28T00:00:00"/>
        <d v="2023-04-27T00:00:00"/>
        <d v="2023-04-25T00:00:00"/>
        <d v="2023-05-01T00:00:00"/>
        <d v="2023-05-02T00:00:00"/>
        <d v="2023-05-03T00:00:00"/>
        <d v="2023-05-04T00:00:00"/>
        <d v="2023-05-05T00:00:00"/>
        <d v="2023-05-09T00:00:00"/>
        <d v="2023-05-10T00:00:00"/>
        <d v="2023-05-08T00:00:00"/>
        <d v="2022-10-15T00:00:00"/>
        <d v="2023-05-18T00:00:00"/>
        <d v="2023-05-15T00:00:00"/>
        <d v="2023-05-17T00:00:00"/>
        <d v="2023-05-23T00:00:00"/>
        <d v="2023-05-22T00:00:00"/>
        <d v="2023-05-24T00:00:00"/>
        <d v="2023-05-21T00:00:00"/>
        <d v="2023-05-25T00:00:00"/>
        <d v="2023-06-01T00:00:00"/>
        <d v="2023-05-30T00:00:00"/>
        <d v="2023-05-31T00:00:00"/>
        <d v="2023-06-03T00:00:00"/>
        <d v="2023-06-02T00:00:00"/>
        <d v="2023-06-06T00:00:00"/>
        <d v="2023-06-05T00:00:00"/>
        <d v="2023-06-08T00:00:00"/>
        <d v="2023-06-09T00:00:00"/>
        <d v="2023-06-07T00:00:00"/>
        <d v="2023-06-12T00:00:00"/>
        <d v="2023-06-14T00:00:00"/>
        <d v="2023-06-11T00:00:00"/>
        <d v="2023-06-13T00:00:00"/>
        <d v="2023-06-16T00:00:00"/>
        <d v="2023-06-19T00:00:00"/>
        <d v="2023-06-20T00:00:00"/>
        <d v="2023-06-22T00:00:00"/>
        <d v="2023-06-23T00:00:00"/>
        <d v="2023-06-26T00:00:00"/>
        <d v="2023-07-01T00:00:00"/>
        <d v="2023-06-29T00:00:00"/>
        <d v="2023-06-30T00:00:00"/>
        <d v="2023-07-03T00:00:00"/>
        <d v="2023-07-05T00:00:00"/>
        <d v="2023-07-04T00:00:00"/>
        <d v="2023-07-06T00:00:00"/>
        <d v="2023-07-07T00:00:00"/>
        <d v="2023-07-10T00:00:00"/>
        <d v="2023-07-12T00:00:00"/>
        <d v="2023-07-14T00:00:00"/>
        <d v="2023-07-11T00:00:00"/>
        <d v="2023-07-13T00:00:00"/>
        <d v="2023-07-17T00:00:00"/>
        <d v="2023-07-18T00:00:00"/>
        <d v="2023-07-21T00:00:00"/>
        <d v="2023-07-24T00:00:00"/>
        <d v="2023-07-27T00:00:00"/>
        <d v="2023-07-25T00:00:00"/>
        <d v="2023-08-01T00:00:00"/>
        <d v="2023-07-28T00:00:00"/>
        <d v="2023-07-31T00:00:00"/>
        <d v="2023-08-02T00:00:00"/>
        <d v="2023-08-03T00:00:00"/>
        <d v="2023-08-07T00:00:00"/>
        <d v="2023-08-04T00:00:00"/>
        <d v="2023-08-10T00:00:00"/>
        <d v="2023-08-15T00:00:00"/>
        <d v="2023-08-14T00:00:00"/>
        <d v="2023-08-21T00:00:00"/>
        <d v="2023-08-23T00:00:00"/>
        <d v="2023-08-22T00:00:00"/>
        <d v="2023-09-01T00:00:00"/>
        <d v="2023-08-31T00:00:00"/>
        <d v="2023-09-08T00:00:00"/>
        <d v="2023-09-05T00:00:00"/>
        <d v="2023-09-11T00:00:00"/>
        <d v="2023-09-14T00:00:00"/>
        <d v="2023-09-15T00:00:00"/>
        <d v="2023-09-19T00:00:00"/>
        <d v="2023-09-20T00:00:00"/>
        <d v="2023-09-25T00:00:00"/>
        <d v="2023-10-01T00:00:00"/>
        <d v="2023-09-29T00:00:00"/>
        <d v="2023-10-02T00:00:00"/>
        <d v="2023-10-03T00:00:00"/>
        <d v="2023-10-04T00:00:00"/>
        <d v="2023-10-09T00:00:00"/>
        <d v="2023-10-13T00:00:00"/>
        <d v="2023-10-16T00:00:00"/>
        <d v="2023-10-18T00:00:00"/>
        <d v="2023-10-17T00:00:00"/>
        <d v="2023-10-23T00:00:00"/>
        <d v="2023-10-26T00:00:00"/>
        <d v="2023-11-01T00:00:00"/>
        <d v="2023-10-27T00:00:00"/>
        <d v="2023-10-30T00:00:00"/>
        <d v="2023-11-06T00:00:00"/>
        <d v="2023-11-08T00:00:00"/>
        <d v="2023-11-10T00:00:00"/>
        <d v="2023-11-09T00:00:00"/>
        <d v="2023-11-16T00:00:00"/>
        <d v="2023-11-13T00:00:00"/>
        <d v="2023-11-15T00:00:00"/>
        <d v="2023-11-22T00:00:00"/>
        <d v="2023-11-25T00:00:00"/>
        <d v="2023-11-27T00:00:00"/>
        <d v="2023-12-01T00:00:00"/>
        <d v="2023-11-29T00:00:00"/>
        <d v="2023-12-04T00:00:00"/>
        <d v="2023-12-08T00:00:00"/>
        <d v="2023-12-07T00:00:00"/>
        <d v="2023-12-11T00:00:00"/>
        <d v="2023-12-18T00:00:00"/>
        <d v="2023-12-20T00:00:00"/>
        <d v="2023-12-22T00:00:00"/>
        <d v="2023-12-21T00:00:00"/>
        <d v="2023-12-26T00:00:00"/>
        <d v="2023-12-29T00:00:00"/>
        <d v="2023-12-31T00:00:00"/>
        <d v="2024-01-04T00:00:00"/>
        <d v="2024-01-08T00:00:00"/>
        <d v="2024-01-09T00:00:00"/>
        <d v="2024-01-12T00:00:00"/>
        <d v="2024-01-23T00:00:00"/>
        <d v="2024-01-29T00:00:00"/>
        <d v="2024-01-31T00:00:00"/>
        <d v="2024-02-01T00:00:00"/>
        <d v="2024-02-13T00:00:00"/>
        <d v="2024-02-16T00:00:00"/>
        <d v="2024-03-01T00:00:00"/>
        <d v="2024-03-06T00:00:00"/>
        <d v="2024-03-05T00:00:00"/>
        <d v="2024-03-08T00:00:00"/>
        <d v="2024-04-03T00:00:00"/>
        <d v="2024-04-08T00:00:00"/>
        <d v="2024-04-23T00:00:00"/>
        <d v="2024-05-01T00:00:00"/>
        <d v="2024-05-06T00:00:00"/>
        <d v="2024-05-16T00:00:00"/>
        <d v="2024-06-03T00:00:00"/>
        <d v="2024-06-04T00:00:00"/>
        <d v="2024-06-06T00:00:00"/>
        <d v="2024-06-24T00:00:00"/>
        <d v="2024-07-02T00:00:00"/>
        <d v="2024-07-24T00:00:00"/>
        <d v="2024-08-01T00:00:00"/>
        <d v="2024-09-01T00:00:00"/>
        <d v="2024-09-03T00:00:00"/>
        <d v="2024-10-02T00:00:00"/>
        <d v="2024-11-01T00:00:00"/>
        <d v="2024-11-05T00:00:00"/>
        <d v="2024-12-04T00:00:00"/>
        <d v="2024-12-23T00:00:00"/>
        <d v="2025-01-30T00:00:00"/>
        <d v="2025-03-03T00:00:00"/>
        <d v="2025-04-02T00:00:00"/>
        <d v="2025-05-01T00:00:00"/>
        <d v="2025-05-28T00:00:00"/>
        <d v="2025-06-03T00:00:00"/>
        <d v="2025-07-01T00:00:00"/>
        <d v="2025-08-04T00:00:00"/>
        <d v="2025-08-08T00:00:00"/>
        <d v="2028-12-28T00:00:00"/>
      </sharedItems>
    </cacheField>
    <cacheField name="Ship Date" numFmtId="14">
      <sharedItems containsSemiMixedTypes="0" containsNonDate="0" containsDate="1" containsString="0" minDate="2022-03-08T00:00:00" maxDate="2028-12-23T00:00:00"/>
    </cacheField>
    <cacheField name="Qty" numFmtId="0">
      <sharedItems containsString="0" containsBlank="1" containsNumber="1" containsInteger="1" minValue="0" maxValue="1500"/>
    </cacheField>
    <cacheField name="Bal" numFmtId="0">
      <sharedItems containsSemiMixedTypes="0" containsString="0" containsNumber="1" containsInteger="1" minValue="0" maxValue="1500"/>
    </cacheField>
    <cacheField name="Shipments" numFmtId="0">
      <sharedItems containsSemiMixedTypes="0" containsString="0" containsNumber="1" containsInteger="1" minValue="0" maxValue="1"/>
    </cacheField>
    <cacheField name="Piece Price" numFmtId="0">
      <sharedItems containsSemiMixedTypes="0" containsString="0" containsNumber="1" minValue="0" maxValue="222740"/>
    </cacheField>
    <cacheField name="None" numFmtId="165">
      <sharedItems containsSemiMixedTypes="0" containsString="0" containsNumber="1" containsInteger="1" minValue="0" maxValue="0"/>
    </cacheField>
    <cacheField name="Total Balance" numFmtId="165">
      <sharedItems containsSemiMixedTypes="0" containsString="0" containsNumber="1" minValue="0" maxValue="222740"/>
    </cacheField>
    <cacheField name="Days Past Due" numFmtId="0">
      <sharedItems containsString="0" containsBlank="1" containsNumber="1" containsInteger="1" minValue="0" maxValue="284"/>
    </cacheField>
    <cacheField name="Months (Add Date)" numFmtId="0" databaseField="0">
      <fieldGroup base="3">
        <rangePr groupBy="months" startDate="2020-07-30T14:16:00" endDate="2022-12-05T13:55:00"/>
        <groupItems count="14">
          <s v="&lt;7/30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5/2022"/>
        </groupItems>
      </fieldGroup>
    </cacheField>
    <cacheField name="Quarters (Add Date)" numFmtId="0" databaseField="0">
      <fieldGroup base="3">
        <rangePr groupBy="quarters" startDate="2020-07-30T14:16:00" endDate="2022-12-05T13:55:00"/>
        <groupItems count="6">
          <s v="&lt;7/30/2020"/>
          <s v="Qtr1"/>
          <s v="Qtr2"/>
          <s v="Qtr3"/>
          <s v="Qtr4"/>
          <s v="&gt;12/5/2022"/>
        </groupItems>
      </fieldGroup>
    </cacheField>
    <cacheField name="Years (Add Date)" numFmtId="0" databaseField="0">
      <fieldGroup base="3">
        <rangePr groupBy="years" startDate="2020-07-30T14:16:00" endDate="2022-12-05T13:55:00"/>
        <groupItems count="5">
          <s v="&lt;7/30/2020"/>
          <s v="2020"/>
          <s v="2021"/>
          <s v="2022"/>
          <s v="&gt;12/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8">
  <r>
    <s v="DLA"/>
    <s v="LTA"/>
    <s v="SPE7M8-22-P-0239"/>
    <x v="0"/>
    <s v="ITEM NO. 0002"/>
    <s v="Open"/>
    <s v="4820-01-306-8374"/>
    <s v="35CA0557*B"/>
    <s v="Limited Production"/>
    <s v="29670"/>
    <s v="Completed"/>
    <s v=""/>
    <s v=""/>
    <n v="9"/>
    <x v="0"/>
    <d v="2022-03-08T00:00:00"/>
    <n v="1"/>
    <n v="1"/>
    <n v="0"/>
    <n v="1243.5"/>
    <n v="0"/>
    <n v="1243.5"/>
    <n v="284"/>
  </r>
  <r>
    <s v="DLA"/>
    <s v="LTA"/>
    <s v="SPE7M8-22-P-0239"/>
    <x v="0"/>
    <s v="ITEM NO. 0001"/>
    <s v="Open"/>
    <s v="4820-01-306-8374"/>
    <s v="35CA0557*B"/>
    <s v="Limited Production"/>
    <s v="IR29707"/>
    <s v="Completed"/>
    <s v=""/>
    <s v=""/>
    <n v="9"/>
    <x v="1"/>
    <d v="2022-06-24T00:00:00"/>
    <n v="8"/>
    <n v="8"/>
    <n v="0"/>
    <n v="1243.5"/>
    <n v="0"/>
    <n v="9948"/>
    <n v="174"/>
  </r>
  <r>
    <s v="ROBINSON HELICOPTER"/>
    <s v="RMA"/>
    <s v="VR19342"/>
    <x v="1"/>
    <s v="LN# 1"/>
    <s v="Open"/>
    <s v="C670-1 REV F"/>
    <s v="72D6C*E"/>
    <s v="Limited Production"/>
    <s v="30289"/>
    <s v="Production"/>
    <s v="Assm 1"/>
    <d v="2022-12-19T13:53:00"/>
    <n v="0"/>
    <x v="1"/>
    <d v="2022-06-24T00:00:00"/>
    <n v="4"/>
    <n v="4"/>
    <n v="0"/>
    <n v="0"/>
    <n v="0"/>
    <n v="0"/>
    <n v="174"/>
  </r>
  <r>
    <s v="ROBINSON HELICOPTER"/>
    <s v="SPO"/>
    <s v="377059"/>
    <x v="2"/>
    <s v="LN #1"/>
    <s v="Open"/>
    <s v="C670-1 REV F"/>
    <s v="72D6C*E"/>
    <s v="Limited Production"/>
    <s v=""/>
    <s v=""/>
    <s v=""/>
    <s v=""/>
    <n v="0"/>
    <x v="2"/>
    <d v="2022-08-11T00:00:00"/>
    <n v="50"/>
    <n v="50"/>
    <n v="0"/>
    <n v="358.18"/>
    <n v="0"/>
    <n v="17909"/>
    <n v="126"/>
  </r>
  <r>
    <s v="TEXTRON"/>
    <s v="RMA"/>
    <s v="4501513345"/>
    <x v="3"/>
    <s v="ITEM 00010"/>
    <s v="Open"/>
    <s v="449-366-003-101"/>
    <s v="449D1*AB"/>
    <s v="Limited Production"/>
    <s v="IR30820"/>
    <s v="Scheduled"/>
    <s v=""/>
    <d v="2022-12-19T12:37:00"/>
    <n v="1"/>
    <x v="3"/>
    <d v="2022-09-23T00:00:00"/>
    <n v="1"/>
    <n v="1"/>
    <n v="0"/>
    <n v="0"/>
    <n v="0"/>
    <n v="0"/>
    <n v="83"/>
  </r>
  <r>
    <s v="ROBINSON HELICOPTER"/>
    <s v="SPO"/>
    <s v="377059"/>
    <x v="2"/>
    <s v="LN #1"/>
    <s v="Open"/>
    <s v="C670-1 REV F"/>
    <s v="72D6C*E"/>
    <s v="Limited Production"/>
    <s v=""/>
    <s v=""/>
    <s v=""/>
    <s v=""/>
    <n v="0"/>
    <x v="4"/>
    <d v="2022-10-27T00:00:00"/>
    <n v="50"/>
    <n v="50"/>
    <n v="0"/>
    <n v="358.18"/>
    <n v="0"/>
    <n v="17909"/>
    <n v="49"/>
  </r>
  <r>
    <s v="HUNTINGTON VALLEY"/>
    <s v="SPO"/>
    <s v="151853"/>
    <x v="4"/>
    <s v="LINE 01-1"/>
    <s v="Open"/>
    <s v="7M892-1"/>
    <s v="7M892-1*L"/>
    <s v="Limited Production"/>
    <s v="29889"/>
    <s v="Completed"/>
    <s v=""/>
    <s v=""/>
    <n v="0"/>
    <x v="5"/>
    <d v="2022-12-12T00:00:00"/>
    <n v="20"/>
    <n v="1"/>
    <n v="1"/>
    <n v="1629.41"/>
    <n v="0"/>
    <n v="1629.41"/>
    <n v="3"/>
  </r>
  <r>
    <s v="TRIMAN"/>
    <s v="SPO"/>
    <s v="PO42619"/>
    <x v="5"/>
    <s v="BCL Item No. ITM010043"/>
    <s v="Open"/>
    <s v="4820-01-209-0752"/>
    <s v="595CA0055*C"/>
    <s v="Limited Production"/>
    <s v="30996"/>
    <s v="Production"/>
    <s v="Assm 2"/>
    <d v="2022-12-27T16:15:00"/>
    <n v="0"/>
    <x v="5"/>
    <d v="2022-12-14T00:00:00"/>
    <n v="39"/>
    <n v="39"/>
    <n v="0"/>
    <n v="860.14"/>
    <n v="0"/>
    <n v="33545.46"/>
    <n v="3"/>
  </r>
  <r>
    <s v="MHD-ROCKLAND"/>
    <s v="SPO"/>
    <s v="1PO77093"/>
    <x v="6"/>
    <s v="LINE 1.1"/>
    <s v="Open"/>
    <s v="652372-1"/>
    <s v="1470C*AA"/>
    <s v="Limited Production"/>
    <s v="29721"/>
    <s v="Production"/>
    <s v="Test 1"/>
    <d v="2022-12-19T14:52:00"/>
    <n v="0"/>
    <x v="6"/>
    <d v="2022-12-16T00:00:00"/>
    <n v="8"/>
    <n v="8"/>
    <n v="0"/>
    <n v="1199.55"/>
    <n v="0"/>
    <n v="9596.4"/>
    <n v="0"/>
  </r>
  <r>
    <s v="LEONARDO HELICOPTERS"/>
    <s v="LTA"/>
    <s v="4802666896"/>
    <x v="7"/>
    <s v="ITEM 10"/>
    <s v="Open"/>
    <s v="6G2880V01051"/>
    <s v="FLAFL00014-10*C"/>
    <s v="Limited Production"/>
    <s v="29856"/>
    <s v="Pre-Scheduled"/>
    <s v=""/>
    <d v="2022-12-27T09:55:00"/>
    <n v="0"/>
    <x v="7"/>
    <d v="2022-12-22T00:00:00"/>
    <n v="5"/>
    <n v="5"/>
    <n v="0"/>
    <n v="1178.3"/>
    <n v="0"/>
    <n v="5891.5"/>
    <n v="0"/>
  </r>
  <r>
    <s v="ROBINSON HELICOPTER"/>
    <s v="SPO"/>
    <s v="378704"/>
    <x v="8"/>
    <s v="LN# 1"/>
    <s v="Open"/>
    <s v="A670-1"/>
    <s v="72CA0204*C"/>
    <s v="Limited Production"/>
    <s v="28475"/>
    <s v="Production"/>
    <s v="Test 1"/>
    <d v="2022-12-20T12:49:00"/>
    <n v="0"/>
    <x v="8"/>
    <d v="2022-12-22T00:00:00"/>
    <m/>
    <n v="1"/>
    <n v="0"/>
    <n v="507.04"/>
    <n v="0"/>
    <n v="507.04"/>
    <n v="0"/>
  </r>
  <r>
    <s v="TEXTRON"/>
    <s v="LTA"/>
    <s v="4501339290"/>
    <x v="9"/>
    <s v="ITEM 10"/>
    <s v="Open"/>
    <s v="9910242-12"/>
    <s v="74D-814*NC"/>
    <s v="Limited Production"/>
    <s v="29799"/>
    <s v="Scheduled"/>
    <s v=""/>
    <d v="2022-12-21T13:15:00"/>
    <n v="0"/>
    <x v="9"/>
    <d v="2022-12-27T00:00:00"/>
    <n v="5"/>
    <n v="5"/>
    <n v="0"/>
    <n v="3607.17"/>
    <n v="0"/>
    <n v="18035.849999999999"/>
    <n v="0"/>
  </r>
  <r>
    <s v="TEXTRON"/>
    <s v="LTA"/>
    <s v="4505842689"/>
    <x v="10"/>
    <s v="ITEM 10"/>
    <s v="Open"/>
    <s v="79C30"/>
    <s v="79C30*"/>
    <s v="Limited Production"/>
    <s v="29892"/>
    <s v="Production"/>
    <s v="Insp 1"/>
    <d v="2022-12-19T06:48:00"/>
    <n v="0"/>
    <x v="9"/>
    <d v="2022-12-27T00:00:00"/>
    <n v="25"/>
    <n v="25"/>
    <n v="0"/>
    <n v="190.71"/>
    <n v="0"/>
    <n v="4767.75"/>
    <n v="0"/>
  </r>
  <r>
    <s v="BLACKHAWK AEROSPACE"/>
    <s v="SPO"/>
    <s v="2704"/>
    <x v="11"/>
    <s v="LINE 1 REL 2"/>
    <s v="Open"/>
    <s v="GCAFL00024-48"/>
    <s v="GCAFL00024-48*C"/>
    <s v="Limited Production"/>
    <s v="30320"/>
    <s v="Production"/>
    <s v="Assm 2"/>
    <d v="2022-12-19T09:55:00"/>
    <n v="0"/>
    <x v="9"/>
    <d v="2022-12-28T00:00:00"/>
    <n v="13"/>
    <n v="13"/>
    <n v="0"/>
    <n v="1306.03"/>
    <n v="0"/>
    <n v="16978.39"/>
    <n v="0"/>
  </r>
  <r>
    <s v="BLACKHAWK AEROSPACE"/>
    <s v="SPO"/>
    <s v="2704"/>
    <x v="11"/>
    <s v="LINE 2 REL 2"/>
    <s v="Open"/>
    <s v="FLAFL00015-10"/>
    <s v="FLAFL00015-10*B"/>
    <s v="Limited Production"/>
    <s v="30319"/>
    <s v="Production"/>
    <s v="Assm 1"/>
    <d v="2022-12-21T11:29:00"/>
    <n v="0"/>
    <x v="9"/>
    <d v="2022-12-28T00:00:00"/>
    <n v="26"/>
    <n v="26"/>
    <n v="0"/>
    <n v="1756.67"/>
    <n v="0"/>
    <n v="45673.42"/>
    <n v="0"/>
  </r>
  <r>
    <s v="BLACKHAWK AEROSPACE"/>
    <s v="SPO"/>
    <s v="2704"/>
    <x v="11"/>
    <s v="LINE 4 REL 2"/>
    <s v="Open"/>
    <s v="72C8-8BC"/>
    <s v="72C8-8BC*C"/>
    <s v="Limited Production"/>
    <s v="30385"/>
    <s v="Completed"/>
    <s v=""/>
    <s v=""/>
    <n v="13"/>
    <x v="9"/>
    <d v="2022-12-28T00:00:00"/>
    <n v="13"/>
    <n v="13"/>
    <n v="0"/>
    <n v="913.26"/>
    <n v="0"/>
    <n v="11872.38"/>
    <n v="0"/>
  </r>
  <r>
    <s v="BLACKHAWK AEROSPACE"/>
    <s v="SPO"/>
    <s v="2704"/>
    <x v="11"/>
    <s v="LINE 5 REL 2"/>
    <s v="Open"/>
    <s v="295C-6"/>
    <s v="295C-6*F"/>
    <s v="Limited Production"/>
    <s v="30309"/>
    <s v="Completed"/>
    <s v=""/>
    <s v=""/>
    <n v="13"/>
    <x v="9"/>
    <d v="2022-12-28T00:00:00"/>
    <n v="13"/>
    <n v="13"/>
    <n v="0"/>
    <n v="736.8"/>
    <n v="0"/>
    <n v="9578.4"/>
    <n v="0"/>
  </r>
  <r>
    <s v="COLUMBIA HELICOPTERS"/>
    <s v="SPO"/>
    <s v="027288-20"/>
    <x v="12"/>
    <s v="LN 1"/>
    <s v="Open"/>
    <s v="C07PS003-1"/>
    <s v="HMAFL00005-12*"/>
    <s v="Limited Production"/>
    <s v=""/>
    <s v=""/>
    <s v=""/>
    <s v=""/>
    <n v="0"/>
    <x v="10"/>
    <d v="2022-12-28T00:00:00"/>
    <n v="20"/>
    <n v="20"/>
    <n v="0"/>
    <n v="988"/>
    <n v="0"/>
    <n v="19760"/>
    <n v="0"/>
  </r>
  <r>
    <s v="DE HAVILLAND"/>
    <s v="SPO"/>
    <s v="5001986709"/>
    <x v="13"/>
    <s v="ITEM 00001"/>
    <s v="Scheduled"/>
    <s v="50C2L6"/>
    <s v="50C-2L6*A"/>
    <s v="Limited Production"/>
    <s v="29720"/>
    <s v="Completed"/>
    <s v=""/>
    <s v=""/>
    <n v="0"/>
    <x v="9"/>
    <d v="2022-12-28T00:00:00"/>
    <n v="8"/>
    <n v="8"/>
    <n v="0"/>
    <n v="784.11"/>
    <n v="0"/>
    <n v="6272.88"/>
    <n v="0"/>
  </r>
  <r>
    <s v="AIR TRACTOR"/>
    <s v="SPO"/>
    <s v="JM00004081"/>
    <x v="14"/>
    <s v="LINE/REL 7"/>
    <s v="Scheduled"/>
    <s v="73D312"/>
    <s v="73D312*D"/>
    <s v="Limited Production"/>
    <s v="27579"/>
    <s v="Completed"/>
    <s v=""/>
    <s v=""/>
    <n v="0"/>
    <x v="11"/>
    <d v="2022-12-30T00:00:00"/>
    <n v="12"/>
    <n v="12"/>
    <n v="0"/>
    <n v="913.61"/>
    <n v="0"/>
    <n v="10963.32"/>
    <n v="0"/>
  </r>
  <r>
    <s v="BOEING"/>
    <s v="OVH"/>
    <s v="2276357"/>
    <x v="15"/>
    <s v="ITEM 0001"/>
    <s v="Open"/>
    <s v="7-311642402A5-RCU"/>
    <s v="35D53-5-Overhaul*D"/>
    <s v="Limited Production"/>
    <s v="R29369"/>
    <s v="Production"/>
    <s v="Test 1"/>
    <d v="2022-12-19T11:13:00"/>
    <n v="0"/>
    <x v="12"/>
    <d v="2022-12-30T00:00:00"/>
    <n v="1"/>
    <n v="1"/>
    <n v="0"/>
    <n v="1013.36"/>
    <n v="0"/>
    <n v="1013.36"/>
    <n v="0"/>
  </r>
  <r>
    <s v="BOEING"/>
    <s v="OVH"/>
    <s v="2276360"/>
    <x v="16"/>
    <s v="ITEM 0001"/>
    <s v="Open"/>
    <s v="7-311642402A5-RCU"/>
    <s v="35D53-5-Overhaul*D"/>
    <s v="Limited Production"/>
    <s v="R29363"/>
    <s v="Production"/>
    <s v="Insp 1"/>
    <d v="2022-12-19T16:13:00"/>
    <n v="0"/>
    <x v="12"/>
    <d v="2022-12-30T00:00:00"/>
    <n v="1"/>
    <n v="1"/>
    <n v="0"/>
    <n v="1013.36"/>
    <n v="0"/>
    <n v="1013.36"/>
    <n v="0"/>
  </r>
  <r>
    <s v="BOEING"/>
    <s v="OVH"/>
    <s v="2276363"/>
    <x v="17"/>
    <s v="ITEM 0001"/>
    <s v="Open"/>
    <s v="7-311642402A5-RCU"/>
    <s v="35D53-5-Overhaul*D"/>
    <s v="Limited Production"/>
    <s v="R29365"/>
    <s v="Production"/>
    <s v="Test 1"/>
    <d v="2022-12-19T09:30:00"/>
    <n v="0"/>
    <x v="12"/>
    <d v="2022-12-30T00:00:00"/>
    <n v="1"/>
    <n v="1"/>
    <n v="0"/>
    <n v="1013.36"/>
    <n v="0"/>
    <n v="1013.36"/>
    <n v="0"/>
  </r>
  <r>
    <s v="BOEING"/>
    <s v="OVH"/>
    <s v="2276366"/>
    <x v="18"/>
    <s v="ITEM 0001"/>
    <s v="Open"/>
    <s v="7-311642402A5-RCU"/>
    <s v="35D53-5-Overhaul*D"/>
    <s v="Limited Production"/>
    <s v="R29362"/>
    <s v="Production"/>
    <s v="Insp 1"/>
    <d v="2022-12-19T08:01:00"/>
    <n v="0"/>
    <x v="12"/>
    <d v="2022-12-30T00:00:00"/>
    <n v="1"/>
    <n v="1"/>
    <n v="0"/>
    <n v="1013.36"/>
    <n v="0"/>
    <n v="1013.36"/>
    <n v="0"/>
  </r>
  <r>
    <s v="BOEING"/>
    <s v="OVH"/>
    <s v="2276367"/>
    <x v="19"/>
    <s v="ITEM 0001"/>
    <s v="Open"/>
    <s v="7-311642402A5-RCU"/>
    <s v="35D53-5-Overhaul*D"/>
    <s v="Limited Production"/>
    <s v="R29361"/>
    <s v="Production"/>
    <s v="Insp 1"/>
    <d v="2022-12-19T07:52:00"/>
    <n v="0"/>
    <x v="12"/>
    <d v="2022-12-30T00:00:00"/>
    <n v="1"/>
    <n v="1"/>
    <n v="0"/>
    <n v="1013.36"/>
    <n v="0"/>
    <n v="1013.36"/>
    <n v="0"/>
  </r>
  <r>
    <s v="BOEING"/>
    <s v="OVH"/>
    <s v="2280343"/>
    <x v="20"/>
    <s v="ITEM 0001"/>
    <s v="Open"/>
    <s v="7-311642402A3-RCU"/>
    <s v="35D53-3-OVERHAUL*D"/>
    <s v="Limited Production"/>
    <s v="R29383"/>
    <s v="Production"/>
    <s v="Insp 1"/>
    <d v="2022-12-19T08:18:00"/>
    <n v="0"/>
    <x v="12"/>
    <d v="2022-12-30T00:00:00"/>
    <n v="1"/>
    <n v="1"/>
    <n v="0"/>
    <n v="1013.36"/>
    <n v="0"/>
    <n v="1013.36"/>
    <n v="0"/>
  </r>
  <r>
    <s v="BOEING"/>
    <s v="OVH"/>
    <s v="2280372"/>
    <x v="21"/>
    <s v="ITEM 0001"/>
    <s v="Open"/>
    <s v="7-311642402A5-RCU"/>
    <s v="35D53-5-Overhaul*D"/>
    <s v="Limited Production"/>
    <s v="R29373"/>
    <s v="Production"/>
    <s v="Test 1"/>
    <d v="2022-12-19T11:58:00"/>
    <n v="0"/>
    <x v="12"/>
    <d v="2022-12-30T00:00:00"/>
    <n v="1"/>
    <n v="1"/>
    <n v="0"/>
    <n v="1013.36"/>
    <n v="0"/>
    <n v="1013.36"/>
    <n v="0"/>
  </r>
  <r>
    <s v="BOEING"/>
    <s v="OVH"/>
    <s v="2280375"/>
    <x v="22"/>
    <s v="ITEM 0001"/>
    <s v="Open"/>
    <s v="7-311642402A5-RCU"/>
    <s v="35D53-5-Overhaul*D"/>
    <s v="Limited Production"/>
    <s v="R29374"/>
    <s v="Production"/>
    <s v="Test 1"/>
    <d v="2022-12-19T12:47:00"/>
    <n v="0"/>
    <x v="12"/>
    <d v="2022-12-30T00:00:00"/>
    <n v="1"/>
    <n v="1"/>
    <n v="0"/>
    <n v="1013.36"/>
    <n v="0"/>
    <n v="1013.36"/>
    <n v="0"/>
  </r>
  <r>
    <s v="BOEING"/>
    <s v="OVH"/>
    <s v="2280378"/>
    <x v="23"/>
    <s v="ITEM 0001"/>
    <s v="Open"/>
    <s v="7-311642402A5-RCU"/>
    <s v="35D53-5-Overhaul*D"/>
    <s v="Limited Production"/>
    <s v="R29359"/>
    <s v="Production"/>
    <s v="Insp 1"/>
    <d v="2022-12-19T07:16:00"/>
    <n v="0"/>
    <x v="12"/>
    <d v="2022-12-30T00:00:00"/>
    <n v="1"/>
    <n v="1"/>
    <n v="0"/>
    <n v="1013.36"/>
    <n v="0"/>
    <n v="1013.36"/>
    <n v="0"/>
  </r>
  <r>
    <s v="BOEING"/>
    <s v="OVH"/>
    <s v="2280382"/>
    <x v="24"/>
    <s v="ITEM 0001"/>
    <s v="Open"/>
    <s v="7-311642402A5-RCU"/>
    <s v="35D53-5-Overhaul*D"/>
    <s v="Limited Production"/>
    <s v="R29364"/>
    <s v="Production"/>
    <s v="Insp 1"/>
    <d v="2022-12-19T09:42:00"/>
    <n v="0"/>
    <x v="12"/>
    <d v="2022-12-30T00:00:00"/>
    <n v="1"/>
    <n v="1"/>
    <n v="0"/>
    <n v="1013.36"/>
    <n v="0"/>
    <n v="1013.36"/>
    <n v="0"/>
  </r>
  <r>
    <s v="BOEING"/>
    <s v="OVH"/>
    <s v="2280384"/>
    <x v="25"/>
    <s v="ITEM 0001"/>
    <s v="Open"/>
    <s v="7-311642402A5-RCU"/>
    <s v="35D53-5-Overhaul*D"/>
    <s v="Limited Production"/>
    <s v="R29367"/>
    <s v="Production"/>
    <s v="Test 1"/>
    <d v="2022-12-19T10:02:00"/>
    <n v="0"/>
    <x v="12"/>
    <d v="2022-12-30T00:00:00"/>
    <n v="1"/>
    <n v="1"/>
    <n v="0"/>
    <n v="1013.36"/>
    <n v="0"/>
    <n v="1013.36"/>
    <n v="0"/>
  </r>
  <r>
    <s v="BOEING"/>
    <s v="OVH"/>
    <s v="2280386"/>
    <x v="26"/>
    <s v="ITEM 0001"/>
    <s v="Open"/>
    <s v="7-311642402A5-RCU"/>
    <s v="35D53-5-Overhaul*D"/>
    <s v="Limited Production"/>
    <s v="R29372"/>
    <s v="Production"/>
    <s v="Test 1"/>
    <d v="2022-12-19T11:32:00"/>
    <n v="0"/>
    <x v="12"/>
    <d v="2022-12-30T00:00:00"/>
    <n v="1"/>
    <n v="1"/>
    <n v="0"/>
    <n v="1013.36"/>
    <n v="0"/>
    <n v="1013.36"/>
    <n v="0"/>
  </r>
  <r>
    <s v="BOEING"/>
    <s v="OVH"/>
    <s v="2280388"/>
    <x v="27"/>
    <s v="ITEM 0001"/>
    <s v="Open"/>
    <s v="7-311642402A5-RCU"/>
    <s v="35D53-5-Overhaul*D"/>
    <s v="Limited Production"/>
    <s v="R29368"/>
    <s v="Production"/>
    <s v="Test 1"/>
    <d v="2022-12-19T10:47:00"/>
    <n v="0"/>
    <x v="12"/>
    <d v="2022-12-30T00:00:00"/>
    <n v="1"/>
    <n v="1"/>
    <n v="0"/>
    <n v="1013.36"/>
    <n v="0"/>
    <n v="1013.36"/>
    <n v="0"/>
  </r>
  <r>
    <s v="BOEING"/>
    <s v="OVH"/>
    <s v="2280389"/>
    <x v="28"/>
    <s v="ITEM 0001"/>
    <s v="Open"/>
    <s v="7-311642402A5-RCU"/>
    <s v="35D53-5-Overhaul*D"/>
    <s v="Limited Production"/>
    <s v="R29360"/>
    <s v="Production"/>
    <s v="Insp 1"/>
    <d v="2022-12-19T07:33:00"/>
    <n v="0"/>
    <x v="12"/>
    <d v="2022-12-30T00:00:00"/>
    <n v="1"/>
    <n v="1"/>
    <n v="0"/>
    <n v="1013.36"/>
    <n v="0"/>
    <n v="1013.36"/>
    <n v="0"/>
  </r>
  <r>
    <s v="BOEING"/>
    <s v="OVH"/>
    <s v="2309684"/>
    <x v="29"/>
    <s v="ITEM 0001"/>
    <s v="Open"/>
    <s v="7-311642402A5-RCU"/>
    <s v="35D53-5-Overhaul*D"/>
    <s v="Limited Production"/>
    <s v="R30066"/>
    <s v="Production"/>
    <s v="Test 1"/>
    <d v="2022-12-19T13:13:00"/>
    <n v="0"/>
    <x v="12"/>
    <d v="2022-12-30T00:00:00"/>
    <n v="1"/>
    <n v="1"/>
    <n v="0"/>
    <n v="1013.36"/>
    <n v="0"/>
    <n v="1013.36"/>
    <n v="0"/>
  </r>
  <r>
    <s v="BOEING"/>
    <s v="OVH"/>
    <s v="2309685"/>
    <x v="30"/>
    <s v="ITEM 0001"/>
    <s v="Open"/>
    <s v="7-311642402A5-RCU"/>
    <s v="35D53-5-Overhaul*D"/>
    <s v="Limited Production"/>
    <s v="R30067"/>
    <s v="Production"/>
    <s v="Test 1"/>
    <d v="2022-12-19T13:32:00"/>
    <n v="0"/>
    <x v="12"/>
    <d v="2022-12-30T00:00:00"/>
    <n v="1"/>
    <n v="1"/>
    <n v="0"/>
    <n v="1013.36"/>
    <n v="0"/>
    <n v="1013.36"/>
    <n v="0"/>
  </r>
  <r>
    <s v="BOEING"/>
    <s v="OVH"/>
    <s v="2309687"/>
    <x v="31"/>
    <s v="ITEM 0001"/>
    <s v="Open"/>
    <s v="7-311642402A5-RCU"/>
    <s v="35D53-5-Overhaul*D"/>
    <s v="Limited Production"/>
    <s v="R30068"/>
    <s v="Production"/>
    <s v="Test 1"/>
    <d v="2022-12-19T13:58:00"/>
    <n v="0"/>
    <x v="12"/>
    <d v="2022-12-30T00:00:00"/>
    <n v="1"/>
    <n v="1"/>
    <n v="0"/>
    <n v="1013.36"/>
    <n v="0"/>
    <n v="1013.36"/>
    <n v="0"/>
  </r>
  <r>
    <s v="BOEING"/>
    <s v="OVH"/>
    <s v="2349037"/>
    <x v="32"/>
    <s v="ITEM 0001"/>
    <s v="Open"/>
    <s v="7-311642402A5-RCU"/>
    <s v="35D53-5-Overhaul*D"/>
    <s v="Limited Production"/>
    <s v="R30932"/>
    <s v="Production"/>
    <s v="Test 1"/>
    <d v="2022-12-19T15:37:00"/>
    <n v="0"/>
    <x v="12"/>
    <d v="2022-12-30T00:00:00"/>
    <n v="1"/>
    <n v="1"/>
    <n v="0"/>
    <n v="1013.36"/>
    <n v="0"/>
    <n v="1013.36"/>
    <n v="0"/>
  </r>
  <r>
    <s v="BOEING"/>
    <s v="OVH"/>
    <s v="2349040"/>
    <x v="33"/>
    <s v="ITEM 0001"/>
    <s v="Open"/>
    <s v="7-311642402A5-RCU"/>
    <s v="35D53-5-Overhaul*D"/>
    <s v="Limited Production"/>
    <s v="R30929"/>
    <s v="Production"/>
    <s v="Test 1"/>
    <d v="2022-12-19T15:28:00"/>
    <n v="0"/>
    <x v="12"/>
    <d v="2022-12-30T00:00:00"/>
    <n v="1"/>
    <n v="1"/>
    <n v="0"/>
    <n v="1013.36"/>
    <n v="0"/>
    <n v="1013.36"/>
    <n v="0"/>
  </r>
  <r>
    <s v="BOEING"/>
    <s v="OVH"/>
    <s v="2349048"/>
    <x v="34"/>
    <s v="ITEM 0001"/>
    <s v="Open"/>
    <s v="7-311642402A5-RCU"/>
    <s v="35D53-5-Overhaul*D"/>
    <s v="Limited Production"/>
    <s v="R30927"/>
    <s v="Production"/>
    <s v="Test 1"/>
    <d v="2022-12-19T14:38:00"/>
    <n v="0"/>
    <x v="12"/>
    <d v="2022-12-30T00:00:00"/>
    <n v="1"/>
    <n v="1"/>
    <n v="0"/>
    <n v="1013.36"/>
    <n v="0"/>
    <n v="1013.36"/>
    <n v="0"/>
  </r>
  <r>
    <s v="BOEING"/>
    <s v="OVH"/>
    <s v="2349053"/>
    <x v="35"/>
    <s v="ITEM 0001"/>
    <s v="Open"/>
    <s v="7-311642402A5-RCU"/>
    <s v="35D53-5-Overhaul*D"/>
    <s v="Limited Production"/>
    <s v="R30928"/>
    <s v="Production"/>
    <s v="Test 1"/>
    <d v="2022-12-19T14:43:00"/>
    <n v="0"/>
    <x v="12"/>
    <d v="2022-12-30T00:00:00"/>
    <n v="1"/>
    <n v="1"/>
    <n v="0"/>
    <n v="1013.36"/>
    <n v="0"/>
    <n v="1013.36"/>
    <n v="0"/>
  </r>
  <r>
    <s v="PIPER"/>
    <s v="LTA"/>
    <s v="180000526"/>
    <x v="36"/>
    <s v="LINE NO. 10"/>
    <s v="Open"/>
    <s v="492-241 REV G/PS50036-2-2"/>
    <s v="BJ1000AS1MY-1*B"/>
    <s v="Limited Production"/>
    <s v="28978"/>
    <s v="Scheduled"/>
    <s v=""/>
    <d v="2022-12-29T12:36:00"/>
    <n v="0"/>
    <x v="13"/>
    <d v="2022-12-30T00:00:00"/>
    <n v="200"/>
    <n v="200"/>
    <n v="0"/>
    <n v="61.69"/>
    <n v="0"/>
    <n v="12338"/>
    <n v="0"/>
  </r>
  <r>
    <s v="TEXTRON"/>
    <s v="LTA"/>
    <s v="4501464307"/>
    <x v="37"/>
    <s v="ITEM 00020"/>
    <s v="Open"/>
    <s v="214-066-235-101"/>
    <s v="967C-12*A"/>
    <s v="Limited Production"/>
    <s v="27639"/>
    <s v="Completed"/>
    <s v=""/>
    <s v=""/>
    <n v="10"/>
    <x v="14"/>
    <d v="2022-12-30T00:00:00"/>
    <n v="10"/>
    <n v="10"/>
    <n v="0"/>
    <n v="354.51"/>
    <n v="0"/>
    <n v="3545.1"/>
    <n v="0"/>
  </r>
  <r>
    <s v="TEXTRON"/>
    <s v="LTA"/>
    <s v="4505833628"/>
    <x v="38"/>
    <s v="ITEM 10"/>
    <s v="Open"/>
    <s v="475C-61NSX"/>
    <s v="475C-61NSX*F"/>
    <s v="Limited Production"/>
    <s v="29532"/>
    <s v="Completed"/>
    <m/>
    <d v="2022-12-21T15:48:00"/>
    <n v="0"/>
    <x v="12"/>
    <d v="2022-12-30T00:00:00"/>
    <n v="5"/>
    <n v="5"/>
    <n v="0"/>
    <n v="1672.76"/>
    <n v="0"/>
    <n v="8363.7999999999993"/>
    <n v="0"/>
  </r>
  <r>
    <s v="PIPER"/>
    <s v="LTA"/>
    <s v="180000520"/>
    <x v="39"/>
    <s v="LINE NO. 10"/>
    <s v="Open"/>
    <s v="492-402"/>
    <s v="35C-8R1*K"/>
    <s v="Limited Production"/>
    <s v="28694"/>
    <s v="Completed"/>
    <s v=""/>
    <s v=""/>
    <n v="20"/>
    <x v="12"/>
    <d v="2023-01-02T00:00:00"/>
    <n v="20"/>
    <n v="20"/>
    <n v="0"/>
    <n v="450.22"/>
    <n v="0"/>
    <n v="9004.4"/>
    <m/>
  </r>
  <r>
    <s v="TEXTRON"/>
    <s v="LTA"/>
    <s v="4501345370"/>
    <x v="40"/>
    <s v="ITEM 10"/>
    <s v="Open"/>
    <s v="50C9F"/>
    <s v="50C9F*"/>
    <s v="Limited Production"/>
    <s v="29102"/>
    <s v="Scheduled"/>
    <s v=""/>
    <d v="2022-12-22T07:11:00"/>
    <n v="0"/>
    <x v="15"/>
    <d v="2023-01-02T00:00:00"/>
    <n v="24"/>
    <n v="24"/>
    <n v="0"/>
    <n v="146.35"/>
    <n v="0"/>
    <n v="3512.4"/>
    <m/>
  </r>
  <r>
    <s v="TEXTRON"/>
    <s v="LTA"/>
    <s v="4501429898"/>
    <x v="41"/>
    <s v="ITEM 10"/>
    <s v="Open"/>
    <s v="50C9F"/>
    <s v="50C9F*"/>
    <s v="Limited Production"/>
    <s v="30028"/>
    <s v="Scheduled"/>
    <s v=""/>
    <d v="2022-12-22T09:52:00"/>
    <n v="0"/>
    <x v="15"/>
    <d v="2023-01-02T00:00:00"/>
    <n v="24"/>
    <n v="24"/>
    <n v="0"/>
    <n v="146.35"/>
    <n v="0"/>
    <n v="3512.4"/>
    <m/>
  </r>
  <r>
    <s v="PIPER"/>
    <s v="LTA"/>
    <s v="180000523"/>
    <x v="42"/>
    <s v="LINE NO. 10"/>
    <s v="Open"/>
    <s v="492-308"/>
    <s v="710C-4X*B"/>
    <s v="Limited Production"/>
    <s v="28827"/>
    <s v="Completed"/>
    <m/>
    <d v="2022-12-19T08:46:00"/>
    <n v="0"/>
    <x v="15"/>
    <d v="2023-01-03T00:00:00"/>
    <n v="50"/>
    <n v="50"/>
    <n v="0"/>
    <n v="87.45"/>
    <n v="0"/>
    <n v="4372.5"/>
    <m/>
  </r>
  <r>
    <s v="BOEING"/>
    <s v="OVH"/>
    <s v="2280344"/>
    <x v="43"/>
    <s v="ITEM 0001"/>
    <s v="Open"/>
    <s v="7-311642402A3-RCU"/>
    <s v="35D53-3-OVERHAUL*D"/>
    <s v="Limited Production"/>
    <s v="R29378"/>
    <s v="Completed"/>
    <s v="Insp 1"/>
    <d v="2022-12-19T10:15:00"/>
    <n v="0"/>
    <x v="14"/>
    <d v="2023-01-04T00:00:00"/>
    <n v="1"/>
    <n v="1"/>
    <n v="0"/>
    <n v="1013.36"/>
    <n v="0"/>
    <n v="1013.36"/>
    <m/>
  </r>
  <r>
    <s v="BOEING"/>
    <s v="SPO"/>
    <s v="2308863"/>
    <x v="44"/>
    <s v="ITEM 0001"/>
    <s v="Open"/>
    <s v="17B1E1020-501"/>
    <s v="172C*H"/>
    <s v="Limited Production"/>
    <s v="30411"/>
    <s v="Scheduled"/>
    <s v=""/>
    <d v="2022-12-28T06:27:00"/>
    <n v="0"/>
    <x v="16"/>
    <d v="2023-01-06T00:00:00"/>
    <n v="30"/>
    <n v="30"/>
    <n v="0"/>
    <n v="333.3"/>
    <n v="0"/>
    <n v="9999"/>
    <m/>
  </r>
  <r>
    <s v="PIPER"/>
    <s v="Blanket"/>
    <s v="700701755"/>
    <x v="45"/>
    <s v="LINE NO. 10"/>
    <s v="Scheduled"/>
    <s v="492-202/PS50036-2-1"/>
    <s v="BJ1000AS1MY*C"/>
    <s v="Limited Production"/>
    <s v="29571"/>
    <s v="Completed"/>
    <s v=""/>
    <s v=""/>
    <n v="0"/>
    <x v="14"/>
    <d v="2023-01-06T00:00:00"/>
    <n v="25"/>
    <n v="25"/>
    <n v="0"/>
    <n v="140.16999999999999"/>
    <n v="0"/>
    <n v="3504.25"/>
    <m/>
  </r>
  <r>
    <s v="TEXTRON"/>
    <s v="LTA"/>
    <s v="4501421668"/>
    <x v="46"/>
    <s v="ITEM 10"/>
    <s v="Open"/>
    <s v="101-389011-95"/>
    <s v="35C095*D"/>
    <s v="Limited Production"/>
    <s v="29992"/>
    <s v="Production"/>
    <s v="Assm 4"/>
    <d v="2022-12-27T07:17:00"/>
    <n v="0"/>
    <x v="11"/>
    <d v="2023-01-03T00:00:00"/>
    <n v="55"/>
    <n v="55"/>
    <n v="0"/>
    <n v="286.20999999999998"/>
    <n v="0"/>
    <n v="15741.55"/>
    <n v="0"/>
  </r>
  <r>
    <s v="TEXTRON"/>
    <s v="LTA"/>
    <s v="4501429899"/>
    <x v="47"/>
    <s v="ITEM 10"/>
    <s v="Open"/>
    <s v="101-389011-95"/>
    <s v="35C095*D"/>
    <s v="Limited Production"/>
    <s v="30026"/>
    <s v="Production"/>
    <s v="Assm 2"/>
    <d v="2022-12-27T07:51:00"/>
    <n v="0"/>
    <x v="11"/>
    <d v="2023-01-03T00:00:00"/>
    <n v="25"/>
    <n v="25"/>
    <n v="0"/>
    <n v="286.20999999999998"/>
    <n v="0"/>
    <n v="7155.25"/>
    <m/>
  </r>
  <r>
    <s v="TEXTRON"/>
    <s v="LTA"/>
    <s v="4505828468"/>
    <x v="48"/>
    <s v="ITEM 10"/>
    <s v="Open"/>
    <s v="107B"/>
    <s v="107B*A"/>
    <s v="Limited Production"/>
    <s v="29810"/>
    <s v="Pre-Scheduled"/>
    <s v=""/>
    <d v="2022-12-27T13:34:00"/>
    <n v="0"/>
    <x v="17"/>
    <d v="2023-01-06T00:00:00"/>
    <n v="30"/>
    <n v="30"/>
    <n v="0"/>
    <n v="187.28"/>
    <n v="0"/>
    <n v="5618.4"/>
    <n v="0"/>
  </r>
  <r>
    <s v="TEXTRON"/>
    <s v="LTA"/>
    <s v="4505848295"/>
    <x v="49"/>
    <s v="ITEM 10 LINE 0001"/>
    <s v="Open"/>
    <s v="101-389011-95"/>
    <s v="35C095*D"/>
    <s v="Limited Production"/>
    <s v="30311"/>
    <s v="Production"/>
    <s v="Assm 4"/>
    <d v="2022-12-27T08:02:00"/>
    <n v="0"/>
    <x v="18"/>
    <d v="2023-01-06T00:00:00"/>
    <n v="15"/>
    <n v="15"/>
    <n v="0"/>
    <n v="286.20999999999998"/>
    <n v="0"/>
    <n v="4293.1499999999996"/>
    <n v="0"/>
  </r>
  <r>
    <s v="TEXTRON"/>
    <s v="LTA"/>
    <s v="4501319509"/>
    <x v="50"/>
    <s v="ITEM 10"/>
    <s v="Open"/>
    <s v="79C1"/>
    <s v="79C1*D"/>
    <s v="Limited Production"/>
    <s v="29528"/>
    <s v="Scheduled"/>
    <s v=""/>
    <d v="2022-12-30T09:45:00"/>
    <n v="0"/>
    <x v="14"/>
    <d v="2023-01-09T00:00:00"/>
    <n v="350"/>
    <n v="350"/>
    <n v="0"/>
    <n v="60.04"/>
    <n v="0"/>
    <n v="21014"/>
    <n v="0"/>
  </r>
  <r>
    <s v="TRANS-AERO"/>
    <s v="SPO"/>
    <s v="MQQH-0164"/>
    <x v="51"/>
    <s v="ITEM # 1"/>
    <s v="Scheduled"/>
    <s v="062A245-003"/>
    <s v="75C1A*E"/>
    <s v="Limited Production"/>
    <s v="28897"/>
    <s v="Completed"/>
    <s v=""/>
    <s v=""/>
    <n v="0"/>
    <x v="19"/>
    <d v="2023-01-09T00:00:00"/>
    <n v="5"/>
    <n v="5"/>
    <n v="0"/>
    <n v="3058.28"/>
    <n v="0"/>
    <n v="15291.4"/>
    <n v="0"/>
  </r>
  <r>
    <s v="LEONARDO HELICOPTERS"/>
    <s v="SPO"/>
    <s v="4802712165"/>
    <x v="52"/>
    <s v="ITEM POS 10"/>
    <s v="Open"/>
    <s v="609-366-628-101"/>
    <s v="47C2*F"/>
    <s v="Limited Production"/>
    <s v="31094"/>
    <s v="Pre-Scheduled"/>
    <s v=""/>
    <d v="2023-02-13T11:48:00"/>
    <n v="0"/>
    <x v="20"/>
    <d v="2023-01-10T00:00:00"/>
    <n v="8"/>
    <n v="8"/>
    <n v="0"/>
    <n v="2423"/>
    <n v="0"/>
    <n v="19384"/>
    <n v="0"/>
  </r>
  <r>
    <s v="PIPER"/>
    <s v="Blanket"/>
    <s v="200212405"/>
    <x v="53"/>
    <s v="LINE NO. 10"/>
    <s v="Open"/>
    <s v="592-611"/>
    <s v="50C6*"/>
    <s v="Limited Production"/>
    <s v="29291"/>
    <s v="Pre-Scheduled"/>
    <s v=""/>
    <d v="2023-01-17T11:26:00"/>
    <n v="0"/>
    <x v="17"/>
    <d v="2023-01-10T00:00:00"/>
    <n v="25"/>
    <n v="25"/>
    <n v="0"/>
    <n v="156.72999999999999"/>
    <n v="0"/>
    <n v="3918.25"/>
    <n v="0"/>
  </r>
  <r>
    <s v="TEXTRON"/>
    <s v="LTA"/>
    <s v="4505831932"/>
    <x v="54"/>
    <s v="ITEM 10"/>
    <s v="Open"/>
    <s v="79C20A"/>
    <s v="79C20A*A"/>
    <s v="Limited Production"/>
    <s v="29255"/>
    <s v="Completed"/>
    <m/>
    <d v="2022-12-20T07:41:00"/>
    <n v="0"/>
    <x v="19"/>
    <d v="2023-01-10T00:00:00"/>
    <n v="50"/>
    <n v="50"/>
    <n v="0"/>
    <n v="204.66"/>
    <n v="0"/>
    <n v="10233"/>
    <n v="0"/>
  </r>
  <r>
    <s v="BOEING"/>
    <s v="OVH"/>
    <s v="2339338"/>
    <x v="55"/>
    <s v="ITEM 0001"/>
    <s v="Open"/>
    <s v="7-311642402-5"/>
    <s v="35D53-5-Overhaul*D"/>
    <s v="Limited Production"/>
    <s v="R30685"/>
    <s v="Production"/>
    <s v="Test 1"/>
    <d v="2022-12-19T16:22:00"/>
    <n v="0"/>
    <x v="21"/>
    <d v="2023-01-11T00:00:00"/>
    <n v="1"/>
    <n v="1"/>
    <n v="0"/>
    <n v="1013.36"/>
    <n v="0"/>
    <n v="1013.36"/>
    <m/>
  </r>
  <r>
    <s v="BOEING"/>
    <s v="OVH"/>
    <s v="2280346"/>
    <x v="56"/>
    <s v="ITEM 0001"/>
    <s v="Open"/>
    <s v="7-311642402A3-RCU"/>
    <s v="35D53-3-OVERHAUL*D"/>
    <s v="Limited Production"/>
    <s v="R29384"/>
    <s v="Production"/>
    <s v="Assm 1"/>
    <d v="2022-12-21T14:34:00"/>
    <n v="0"/>
    <x v="20"/>
    <d v="2023-01-12T00:00:00"/>
    <n v="1"/>
    <n v="1"/>
    <n v="0"/>
    <n v="1013.36"/>
    <n v="0"/>
    <n v="1013.36"/>
    <n v="0"/>
  </r>
  <r>
    <s v="NORTHROP GRUMMAN"/>
    <s v="SPO"/>
    <s v="5000304977"/>
    <x v="57"/>
    <s v="ITEM 1"/>
    <s v="Open"/>
    <s v="72D16-2"/>
    <s v="72D16-2*B"/>
    <s v="Limited Production"/>
    <s v="30054"/>
    <s v="Scheduled"/>
    <s v=""/>
    <d v="2022-12-22T13:05:00"/>
    <n v="0"/>
    <x v="21"/>
    <d v="2023-01-12T00:00:00"/>
    <n v="1"/>
    <n v="1"/>
    <n v="0"/>
    <n v="8634.7099999999991"/>
    <n v="0"/>
    <n v="8634.7099999999991"/>
    <n v="0"/>
  </r>
  <r>
    <s v="ROBINSON HELICOPTER"/>
    <s v="SPO"/>
    <s v="377059"/>
    <x v="2"/>
    <s v="LN #1"/>
    <s v="Open"/>
    <s v="C670-1 REV F"/>
    <s v="72D6C*E"/>
    <s v="Limited Production"/>
    <s v="30768"/>
    <s v="Production"/>
    <s v=""/>
    <d v="2023-01-04T09:53:00"/>
    <n v="0"/>
    <x v="21"/>
    <d v="2023-01-12T00:00:00"/>
    <n v="150"/>
    <n v="150"/>
    <n v="0"/>
    <n v="358.18"/>
    <n v="0"/>
    <n v="53727"/>
    <n v="0"/>
  </r>
  <r>
    <s v="ROBINSON HELICOPTER"/>
    <s v="SPO"/>
    <s v="377660"/>
    <x v="58"/>
    <s v="LN# 1"/>
    <s v="Open"/>
    <s v="F670-1/F670"/>
    <s v="72DA0186*F"/>
    <s v="Limited Production"/>
    <s v="29581"/>
    <s v="Production"/>
    <s v="Assm 1"/>
    <d v="2022-12-27T15:43:00"/>
    <n v="0"/>
    <x v="21"/>
    <d v="2023-01-12T00:00:00"/>
    <n v="25"/>
    <n v="25"/>
    <n v="0"/>
    <n v="833.09"/>
    <n v="0"/>
    <n v="20827.25"/>
    <n v="0"/>
  </r>
  <r>
    <s v="TRIUMPH GEAR"/>
    <s v="SPO"/>
    <s v="P000088554"/>
    <x v="59"/>
    <s v="LINE 1"/>
    <s v="Open"/>
    <s v="71C-4GDF"/>
    <s v="71C-4GDF*A"/>
    <s v="Limited Production"/>
    <s v="30029"/>
    <s v="Production"/>
    <s v="Assm 1"/>
    <d v="2022-12-22T13:15:00"/>
    <n v="0"/>
    <x v="21"/>
    <d v="2023-01-12T00:00:00"/>
    <n v="11"/>
    <n v="11"/>
    <n v="0"/>
    <n v="506.80540000000002"/>
    <n v="0"/>
    <n v="5574.8594000000003"/>
    <n v="0"/>
  </r>
  <r>
    <s v="DE HAVILLAND"/>
    <s v="SPO"/>
    <s v="7100031359"/>
    <x v="60"/>
    <s v="ITEM 1-1"/>
    <s v="Open"/>
    <s v="465C57DL"/>
    <s v="465C-57DL*B"/>
    <s v="Limited Production"/>
    <s v="30085"/>
    <s v="Production"/>
    <s v="Assm 1"/>
    <d v="2022-12-22T15:34:00"/>
    <n v="0"/>
    <x v="22"/>
    <d v="2023-01-13T00:00:00"/>
    <n v="2"/>
    <n v="2"/>
    <n v="0"/>
    <n v="5051.03"/>
    <n v="0"/>
    <n v="10102.06"/>
    <n v="0"/>
  </r>
  <r>
    <s v="DE HAVILLAND"/>
    <s v="SPO"/>
    <s v="7100031359"/>
    <x v="60"/>
    <s v="ITEM 2-1"/>
    <s v="Open"/>
    <s v="971C5"/>
    <s v="971C5*A"/>
    <s v="Limited Production"/>
    <s v="30086"/>
    <s v="Production"/>
    <s v="Assm 1"/>
    <d v="2022-12-22T14:25:00"/>
    <n v="0"/>
    <x v="22"/>
    <d v="2023-01-13T00:00:00"/>
    <n v="1"/>
    <n v="1"/>
    <n v="0"/>
    <n v="6582.69"/>
    <n v="0"/>
    <n v="6582.69"/>
    <n v="0"/>
  </r>
  <r>
    <s v="ELMEC"/>
    <s v="SPO"/>
    <s v="306"/>
    <x v="61"/>
    <s v="LINE #1"/>
    <s v="Open"/>
    <s v="00039056N"/>
    <s v="35C-2*A"/>
    <s v="Limited Production"/>
    <s v="30096"/>
    <s v="Pre-Scheduled"/>
    <s v=""/>
    <d v="2022-12-29T10:59:00"/>
    <n v="0"/>
    <x v="23"/>
    <d v="2023-01-13T00:00:00"/>
    <n v="16"/>
    <n v="16"/>
    <n v="0"/>
    <n v="576.39"/>
    <n v="0"/>
    <n v="9222.24"/>
    <n v="0"/>
  </r>
  <r>
    <s v="ELMEC"/>
    <s v="SPO"/>
    <s v="306"/>
    <x v="61"/>
    <s v="LINE #3"/>
    <s v="Open"/>
    <s v="00039056N"/>
    <s v="35C-2*A"/>
    <s v="Limited Production"/>
    <s v="30090"/>
    <s v="Pre-Scheduled"/>
    <s v=""/>
    <d v="2022-12-29T08:52:00"/>
    <n v="0"/>
    <x v="23"/>
    <d v="2023-01-13T00:00:00"/>
    <n v="23"/>
    <n v="23"/>
    <n v="0"/>
    <n v="576.39"/>
    <n v="0"/>
    <n v="13256.97"/>
    <n v="0"/>
  </r>
  <r>
    <s v="ELMEC"/>
    <s v="SPO"/>
    <s v="306"/>
    <x v="61"/>
    <s v="LINE #2.1"/>
    <s v="Open"/>
    <s v="00039058N"/>
    <s v="7M893-1*E"/>
    <s v="Limited Production"/>
    <s v="30091"/>
    <s v="Scheduled"/>
    <s v=""/>
    <d v="2023-01-03T16:17:00"/>
    <n v="0"/>
    <x v="23"/>
    <d v="2023-01-13T00:00:00"/>
    <n v="28"/>
    <n v="28"/>
    <n v="0"/>
    <n v="1173.3599999999999"/>
    <n v="0"/>
    <n v="32854.080000000002"/>
    <n v="0"/>
  </r>
  <r>
    <s v="EPIC"/>
    <s v="SPO"/>
    <s v="PO145817"/>
    <x v="62"/>
    <s v="LINE 10"/>
    <s v="Open"/>
    <s v="79C20AC"/>
    <s v="79C20AC*A"/>
    <s v="Limited Production"/>
    <s v="30088"/>
    <s v="Pre-Scheduled"/>
    <s v=""/>
    <d v="2023-01-12T07:19:00"/>
    <n v="0"/>
    <x v="23"/>
    <d v="2023-01-13T00:00:00"/>
    <n v="10"/>
    <n v="10"/>
    <n v="0"/>
    <n v="695.96"/>
    <n v="0"/>
    <n v="6959.6"/>
    <n v="0"/>
  </r>
  <r>
    <s v="WESCO"/>
    <s v="SPO"/>
    <s v="2651878"/>
    <x v="63"/>
    <s v="LINE NUMBER 1.000"/>
    <s v="Open"/>
    <s v="79C3M"/>
    <s v="79C3M*A"/>
    <s v="Limited Production"/>
    <s v="29993"/>
    <s v="Production"/>
    <s v="Assm 2"/>
    <d v="2022-12-20T07:23:00"/>
    <n v="0"/>
    <x v="22"/>
    <d v="2023-01-16T00:00:00"/>
    <n v="250"/>
    <n v="250"/>
    <n v="0"/>
    <n v="149.19"/>
    <n v="0"/>
    <n v="37297.5"/>
    <n v="0"/>
  </r>
  <r>
    <s v="PIPER"/>
    <s v="LTA"/>
    <s v="180000525"/>
    <x v="64"/>
    <s v="LINE NO. 10"/>
    <s v="Open"/>
    <s v="101590-003"/>
    <s v="FLAFL00007-8*NC"/>
    <s v="Limited Production"/>
    <s v="28880"/>
    <s v="Scheduled"/>
    <s v=""/>
    <d v="2022-12-28T10:00:00"/>
    <n v="0"/>
    <x v="24"/>
    <d v="2023-01-17T00:00:00"/>
    <n v="20"/>
    <n v="20"/>
    <n v="0"/>
    <n v="670.16"/>
    <n v="0"/>
    <n v="13403.2"/>
    <n v="0"/>
  </r>
  <r>
    <s v="LOCKHEED MARTIN"/>
    <s v="SPO"/>
    <s v="6536475066"/>
    <x v="65"/>
    <s v="LINE 10"/>
    <s v="Scheduled"/>
    <s v="C7903-2"/>
    <s v="DRPHL00008-8*A"/>
    <s v="Limited Production"/>
    <s v="29176"/>
    <m/>
    <s v=""/>
    <s v=""/>
    <n v="0"/>
    <x v="25"/>
    <d v="2023-01-19T00:00:00"/>
    <n v="68"/>
    <n v="68"/>
    <n v="0"/>
    <n v="285.60000000000002"/>
    <n v="0"/>
    <n v="19420.8"/>
    <n v="0"/>
  </r>
  <r>
    <s v="ALL-SYSTEM"/>
    <s v="SPO"/>
    <s v="061210/5K/49296"/>
    <x v="66"/>
    <s v="LINE 01"/>
    <s v="Open"/>
    <s v="GCALH00023-24"/>
    <s v="GCALH00023-24*B"/>
    <s v="Limited Production"/>
    <s v="30259"/>
    <s v="Pre-Scheduled"/>
    <s v=""/>
    <d v="2023-01-04T07:04:00"/>
    <n v="0"/>
    <x v="26"/>
    <d v="2023-01-20T00:00:00"/>
    <n v="9"/>
    <n v="9"/>
    <n v="0"/>
    <n v="1659.77"/>
    <n v="0"/>
    <n v="14937.93"/>
    <n v="0"/>
  </r>
  <r>
    <s v="BOEING"/>
    <s v="SPO"/>
    <s v="2271412"/>
    <x v="67"/>
    <s v="ITEM 0002"/>
    <s v="Open"/>
    <s v="7-117420026"/>
    <s v="295C-6*F"/>
    <s v="Limited Production"/>
    <s v="29319"/>
    <s v="Production"/>
    <s v="Machine 1"/>
    <d v="2022-12-22T16:11:00"/>
    <n v="13"/>
    <x v="27"/>
    <d v="2023-01-20T00:00:00"/>
    <n v="190"/>
    <n v="190"/>
    <n v="0"/>
    <n v="168.55"/>
    <n v="0"/>
    <n v="32024.5"/>
    <n v="0"/>
  </r>
  <r>
    <s v="BOEING"/>
    <s v="SPO"/>
    <s v="2280304"/>
    <x v="68"/>
    <s v="ITEM 0002"/>
    <s v="Open"/>
    <s v="7-311642425"/>
    <s v="513C1N*G"/>
    <s v="Limited Production"/>
    <s v="29417"/>
    <s v="Scheduled"/>
    <s v=""/>
    <d v="2023-02-13T13:15:00"/>
    <n v="0"/>
    <x v="27"/>
    <d v="2023-01-20T00:00:00"/>
    <n v="20"/>
    <n v="20"/>
    <n v="0"/>
    <n v="1235.02"/>
    <n v="0"/>
    <n v="24700.400000000001"/>
    <n v="0"/>
  </r>
  <r>
    <s v="BOEING"/>
    <s v="OVH"/>
    <s v="2280349"/>
    <x v="69"/>
    <s v="ITEM 0001"/>
    <s v="Open"/>
    <s v="7-311642402A3-RCU"/>
    <s v="35D53-3-OVERHAUL*D"/>
    <s v="Limited Production"/>
    <s v="R29379"/>
    <s v="Scheduled"/>
    <s v=""/>
    <d v="2022-12-22T14:57:00"/>
    <n v="0"/>
    <x v="27"/>
    <d v="2023-01-20T00:00:00"/>
    <n v="1"/>
    <n v="1"/>
    <n v="0"/>
    <n v="1013.36"/>
    <n v="0"/>
    <n v="1013.36"/>
    <n v="0"/>
  </r>
  <r>
    <s v="DE HAVILLAND"/>
    <s v="SPO"/>
    <s v="5001937237"/>
    <x v="70"/>
    <s v="ITEM 00001"/>
    <s v="Open"/>
    <s v="68C4H"/>
    <s v="68C4H*D"/>
    <s v="Limited Production"/>
    <s v="29718"/>
    <s v="Pre-Scheduled"/>
    <s v=""/>
    <d v="2023-01-04T06:45:00"/>
    <n v="0"/>
    <x v="28"/>
    <d v="2023-01-20T00:00:00"/>
    <n v="16"/>
    <n v="16"/>
    <n v="0"/>
    <n v="850.23"/>
    <n v="0"/>
    <n v="13603.68"/>
    <n v="0"/>
  </r>
  <r>
    <s v="DE HAVILLAND"/>
    <s v="SPO"/>
    <s v="5001994612"/>
    <x v="71"/>
    <s v="ITEM 00001"/>
    <s v="Open"/>
    <s v="72D4X"/>
    <s v="72D4X*D"/>
    <s v="Limited Production"/>
    <s v="30084"/>
    <s v="Scheduled"/>
    <s v=""/>
    <d v="2023-01-04T09:00:00"/>
    <n v="0"/>
    <x v="25"/>
    <d v="2023-01-20T00:00:00"/>
    <n v="73"/>
    <n v="73"/>
    <n v="0"/>
    <n v="497.08"/>
    <n v="0"/>
    <n v="36286.839999999997"/>
    <n v="0"/>
  </r>
  <r>
    <s v="DE HAVILLAND"/>
    <s v="SPO"/>
    <s v="5002001463"/>
    <x v="72"/>
    <s v="ITEM 00001"/>
    <s v="Open"/>
    <s v="50C2LX1"/>
    <s v="50C-2LX1*C"/>
    <s v="Limited Production"/>
    <s v="30201"/>
    <s v="Scheduled"/>
    <s v=""/>
    <d v="2023-01-03T08:52:00"/>
    <n v="0"/>
    <x v="26"/>
    <d v="2023-01-20T00:00:00"/>
    <n v="9"/>
    <n v="9"/>
    <n v="0"/>
    <n v="873.63"/>
    <n v="0"/>
    <n v="7862.67"/>
    <n v="0"/>
  </r>
  <r>
    <s v="EATON"/>
    <s v="SPO"/>
    <s v="PE002705"/>
    <x v="73"/>
    <s v="LN 1"/>
    <s v="Open"/>
    <s v="62569"/>
    <s v="79CA0084-4*A"/>
    <s v="Limited Production"/>
    <s v="30229"/>
    <s v="Pre-Scheduled"/>
    <s v=""/>
    <d v="2023-01-17T11:12:00"/>
    <n v="0"/>
    <x v="29"/>
    <d v="2023-01-20T00:00:00"/>
    <n v="245"/>
    <n v="245"/>
    <n v="0"/>
    <n v="194.06"/>
    <n v="0"/>
    <n v="47544.7"/>
    <n v="0"/>
  </r>
  <r>
    <s v="EATON"/>
    <s v="SPO"/>
    <s v="PE003973"/>
    <x v="74"/>
    <s v="LN 1"/>
    <s v="Open"/>
    <s v="62067-3 REV B"/>
    <s v="79C2A4-3*D"/>
    <s v="Limited Production"/>
    <s v="31012"/>
    <s v="Scheduled"/>
    <s v=""/>
    <d v="2023-01-03T06:45:00"/>
    <n v="0"/>
    <x v="27"/>
    <d v="2023-01-20T00:00:00"/>
    <n v="18"/>
    <n v="18"/>
    <n v="0"/>
    <n v="417.25"/>
    <n v="0"/>
    <n v="7510.5"/>
    <n v="0"/>
  </r>
  <r>
    <s v="STRATOS"/>
    <s v="SPO"/>
    <s v="P115061"/>
    <x v="75"/>
    <s v="LINE 10"/>
    <s v="Open"/>
    <s v="967B-12"/>
    <s v="967B-12*K"/>
    <s v="Limited Production"/>
    <s v="30097"/>
    <s v="Scheduled"/>
    <s v=""/>
    <d v="2023-01-05T06:45:00"/>
    <n v="0"/>
    <x v="29"/>
    <d v="2023-01-20T00:00:00"/>
    <n v="25"/>
    <n v="25"/>
    <n v="0"/>
    <n v="564.27"/>
    <n v="0"/>
    <n v="14106.75"/>
    <m/>
  </r>
  <r>
    <s v="BOEING"/>
    <s v="SPO"/>
    <s v="2271412"/>
    <x v="67"/>
    <s v="ITEM 0001"/>
    <s v="Open"/>
    <s v="7-117420026"/>
    <s v="295C-6*F"/>
    <s v="Limited Production"/>
    <s v="29109"/>
    <s v="Scheduled"/>
    <s v=""/>
    <d v="2022-12-28T07:15:00"/>
    <n v="13"/>
    <x v="27"/>
    <d v="2023-01-23T00:00:00"/>
    <n v="6"/>
    <n v="6"/>
    <n v="0"/>
    <n v="168.55"/>
    <n v="0"/>
    <n v="1011.3"/>
    <n v="0"/>
  </r>
  <r>
    <s v="BOEING"/>
    <s v="SPO"/>
    <s v="2280304"/>
    <x v="68"/>
    <s v="ITEM 0001"/>
    <s v="Open"/>
    <s v="7-311642425"/>
    <s v="513C1N*G"/>
    <s v="Limited Production"/>
    <s v="29418"/>
    <s v="Scheduled"/>
    <s v=""/>
    <d v="2023-02-07T11:32:00"/>
    <n v="0"/>
    <x v="27"/>
    <d v="2023-01-23T00:00:00"/>
    <n v="2"/>
    <n v="2"/>
    <n v="0"/>
    <n v="1235.02"/>
    <n v="0"/>
    <n v="2470.04"/>
    <n v="0"/>
  </r>
  <r>
    <s v="LOCKHEED MARTIN"/>
    <s v="LTA"/>
    <s v="6536086112"/>
    <x v="76"/>
    <s v="LINE 20"/>
    <s v="Open"/>
    <s v="695049-3"/>
    <s v="475C-62NW*E"/>
    <s v="Limited Production"/>
    <s v="27527"/>
    <s v="Scheduled"/>
    <s v=""/>
    <d v="2023-01-03T15:04:00"/>
    <n v="0"/>
    <x v="27"/>
    <d v="2023-01-23T00:00:00"/>
    <n v="18"/>
    <n v="18"/>
    <n v="0"/>
    <n v="454.46"/>
    <n v="0"/>
    <n v="8180.28"/>
    <n v="0"/>
  </r>
  <r>
    <s v="PARKER"/>
    <s v="SPO"/>
    <s v="H524895692"/>
    <x v="77"/>
    <s v="LINE-REL 01-001"/>
    <s v="Open"/>
    <s v="2950007-101"/>
    <s v="72C4-8*C"/>
    <s v="Limited Production"/>
    <s v="29809"/>
    <s v="Scheduled"/>
    <s v=""/>
    <d v="2023-01-04T07:13:00"/>
    <n v="0"/>
    <x v="28"/>
    <d v="2023-01-23T00:00:00"/>
    <n v="5"/>
    <n v="5"/>
    <n v="0"/>
    <n v="1212.52"/>
    <n v="0"/>
    <n v="6062.6"/>
    <n v="0"/>
  </r>
  <r>
    <s v="PARKER"/>
    <s v="SPO"/>
    <s v="JSFNP16034"/>
    <x v="12"/>
    <s v="LINE #03-171"/>
    <s v="Open"/>
    <s v="2030037-103"/>
    <s v="35CA0326*C"/>
    <s v="Limited Production"/>
    <s v="27504"/>
    <s v="Scheduled"/>
    <s v=""/>
    <d v="2023-01-05T08:58:00"/>
    <n v="0"/>
    <x v="28"/>
    <d v="2023-01-23T00:00:00"/>
    <n v="90"/>
    <n v="90"/>
    <n v="0"/>
    <n v="137.93"/>
    <n v="0"/>
    <n v="12413.7"/>
    <n v="0"/>
  </r>
  <r>
    <s v="TEXTRON"/>
    <s v="LTA"/>
    <s v="4505848295"/>
    <x v="49"/>
    <s v="ITEM 10 LINE 0002"/>
    <s v="Open"/>
    <s v="101-389011-95"/>
    <s v="35C095*D"/>
    <s v="Limited Production"/>
    <s v="30349"/>
    <s v="Scheduled"/>
    <s v=""/>
    <d v="2023-01-05T15:33:00"/>
    <n v="0"/>
    <x v="29"/>
    <d v="2023-01-23T00:00:00"/>
    <n v="10"/>
    <n v="10"/>
    <n v="0"/>
    <n v="286.20999999999998"/>
    <n v="0"/>
    <n v="2862.1"/>
    <n v="0"/>
  </r>
  <r>
    <s v="HONDA"/>
    <s v="LTA"/>
    <s v="2500048681"/>
    <x v="78"/>
    <s v="ITEM 10"/>
    <s v="Open"/>
    <s v="HJ1-12810-164-003"/>
    <s v="FLAFL00003-10*B"/>
    <s v="Limited Production"/>
    <s v="29602"/>
    <s v="Pre-Scheduled"/>
    <s v=""/>
    <d v="2023-01-11T07:03:00"/>
    <n v="0"/>
    <x v="29"/>
    <d v="2023-01-24T00:00:00"/>
    <n v="50"/>
    <n v="50"/>
    <n v="0"/>
    <n v="358"/>
    <n v="0"/>
    <n v="17900"/>
    <n v="0"/>
  </r>
  <r>
    <s v="HONDA"/>
    <s v="LTA"/>
    <s v="2500048681"/>
    <x v="78"/>
    <s v="ITEM 20"/>
    <s v="Open"/>
    <s v="HJ1-12810-164-003"/>
    <s v="FLAFL00003-10*B"/>
    <s v="Limited Production"/>
    <s v="29817"/>
    <s v="Pre-Scheduled"/>
    <s v=""/>
    <d v="2023-01-03T15:59:00"/>
    <n v="0"/>
    <x v="29"/>
    <d v="2023-01-24T00:00:00"/>
    <n v="25"/>
    <n v="25"/>
    <n v="0"/>
    <n v="358"/>
    <n v="0"/>
    <n v="8950"/>
    <n v="0"/>
  </r>
  <r>
    <s v="TRIMAN"/>
    <s v="SPO"/>
    <s v="PO43088"/>
    <x v="79"/>
    <s v="ITM025170"/>
    <s v="Open"/>
    <s v="4820-01-015-3439"/>
    <s v="VEAAL00001-35*NC"/>
    <s v="Limited Production"/>
    <s v="30206"/>
    <s v="Pre-Scheduled"/>
    <s v=""/>
    <d v="2023-01-05T13:01:00"/>
    <n v="0"/>
    <x v="28"/>
    <d v="2023-01-24T00:00:00"/>
    <n v="59"/>
    <n v="59"/>
    <n v="0"/>
    <n v="323.75"/>
    <n v="0"/>
    <n v="19101.25"/>
    <n v="0"/>
  </r>
  <r>
    <s v="AIR TRACTOR"/>
    <s v="SPO"/>
    <s v="JM00004081"/>
    <x v="14"/>
    <s v="LINE/REL 8"/>
    <s v="Open"/>
    <s v="73D312"/>
    <s v="73D312*D"/>
    <s v="Limited Production"/>
    <s v="27580"/>
    <s v="Production"/>
    <s v="Assm 1"/>
    <d v="2023-01-05T14:13:00"/>
    <n v="0"/>
    <x v="30"/>
    <d v="2023-01-25T00:00:00"/>
    <n v="12"/>
    <n v="12"/>
    <n v="0"/>
    <n v="913.61"/>
    <n v="0"/>
    <n v="10963.32"/>
    <n v="0"/>
  </r>
  <r>
    <s v="BOEING"/>
    <s v="SPO"/>
    <s v="00S5L93"/>
    <x v="80"/>
    <s v="ITEM 1"/>
    <s v="Scheduled"/>
    <s v="11009B"/>
    <s v="11009B*C"/>
    <s v="Limited Production"/>
    <s v="30207"/>
    <s v="Completed"/>
    <s v=""/>
    <s v=""/>
    <n v="114"/>
    <x v="28"/>
    <d v="2023-01-25T00:00:00"/>
    <n v="100"/>
    <n v="100"/>
    <n v="0"/>
    <n v="51.13"/>
    <n v="0"/>
    <n v="5113"/>
    <n v="0"/>
  </r>
  <r>
    <s v="PIPER"/>
    <s v="LTA"/>
    <s v="180000526"/>
    <x v="36"/>
    <s v="LINE NO. 20"/>
    <s v="Open"/>
    <s v="492-241 REV G/PS50036-2-2"/>
    <s v="BJ1000AS1MY-1*B"/>
    <s v="Limited Production"/>
    <s v="28979"/>
    <s v="Scheduled"/>
    <s v=""/>
    <d v="2023-01-06T06:04:00"/>
    <n v="0"/>
    <x v="28"/>
    <d v="2023-01-25T00:00:00"/>
    <n v="200"/>
    <n v="200"/>
    <n v="0"/>
    <n v="61.69"/>
    <n v="0"/>
    <n v="12338"/>
    <n v="0"/>
  </r>
  <r>
    <s v="AERO-GLEN (AI0)"/>
    <s v="SPO"/>
    <s v="076684"/>
    <x v="81"/>
    <s v="LINE 00001"/>
    <s v="Open"/>
    <s v="70307-03018-102"/>
    <s v="971C-21*E"/>
    <s v="Limited Production"/>
    <s v="30205"/>
    <s v="Scheduled"/>
    <s v=""/>
    <d v="2023-01-09T10:49:00"/>
    <n v="0"/>
    <x v="30"/>
    <d v="2023-01-27T00:00:00"/>
    <n v="105"/>
    <n v="105"/>
    <n v="0"/>
    <n v="143.41"/>
    <n v="0"/>
    <n v="15058.05"/>
    <n v="0"/>
  </r>
  <r>
    <s v="BOEING"/>
    <s v="OVH"/>
    <s v="2280352"/>
    <x v="82"/>
    <s v="ITEM 0001"/>
    <s v="Open"/>
    <s v="7-311642402A3-RCU"/>
    <s v="35D53-3-OVERHAUL*D"/>
    <s v="Limited Production"/>
    <s v="R29389"/>
    <s v="Scheduled"/>
    <s v=""/>
    <d v="2023-01-04T07:51:00"/>
    <n v="0"/>
    <x v="31"/>
    <d v="2023-01-27T00:00:00"/>
    <n v="1"/>
    <n v="1"/>
    <n v="0"/>
    <n v="1013.36"/>
    <n v="0"/>
    <n v="1013.36"/>
    <n v="0"/>
  </r>
  <r>
    <s v="CALCO"/>
    <s v="Blanket"/>
    <s v="393849"/>
    <x v="83"/>
    <s v="LINE 2"/>
    <s v="Open"/>
    <s v="70307-03018-103"/>
    <s v="971D-22*D"/>
    <s v="Limited Production"/>
    <s v="29415"/>
    <s v="Pre-Scheduled"/>
    <s v=""/>
    <d v="2023-01-09T08:54:00"/>
    <n v="0"/>
    <x v="32"/>
    <d v="2023-01-27T00:00:00"/>
    <n v="60"/>
    <n v="60"/>
    <n v="0"/>
    <n v="324.10000000000002"/>
    <n v="0"/>
    <n v="19446"/>
    <n v="0"/>
  </r>
  <r>
    <s v="PARKER"/>
    <s v="SPO"/>
    <s v="JSFNP16034"/>
    <x v="12"/>
    <s v="LINE-REL 08-003"/>
    <s v="Open"/>
    <s v="2030022-102"/>
    <s v="35CA0331*C"/>
    <s v="Limited Production"/>
    <s v="27511"/>
    <s v="Scheduled"/>
    <s v=""/>
    <d v="2023-01-05T08:37:00"/>
    <n v="0"/>
    <x v="30"/>
    <d v="2023-01-27T00:00:00"/>
    <n v="20"/>
    <n v="20"/>
    <n v="0"/>
    <n v="161.28"/>
    <n v="0"/>
    <n v="3225.6"/>
    <n v="0"/>
  </r>
  <r>
    <s v="PARKER"/>
    <s v="SPO"/>
    <s v="JSFNP16034"/>
    <x v="12"/>
    <s v="LINE-REL 06-053"/>
    <s v="Open"/>
    <s v="2060077-102"/>
    <s v="74CA0026*A"/>
    <s v="Limited Production"/>
    <s v="27588"/>
    <s v="Scheduled"/>
    <s v=""/>
    <d v="2023-01-04T15:02:00"/>
    <n v="0"/>
    <x v="30"/>
    <d v="2023-01-27T00:00:00"/>
    <n v="4"/>
    <n v="4"/>
    <n v="0"/>
    <n v="241.04"/>
    <n v="0"/>
    <n v="964.16"/>
    <n v="0"/>
  </r>
  <r>
    <s v="TEXTRON"/>
    <s v="SPO"/>
    <s v="4501413011"/>
    <x v="84"/>
    <s v="Item 00050"/>
    <s v="Open"/>
    <s v="FLAFL00018-8"/>
    <s v="FLAFL00018-8*B"/>
    <s v="ECR – In Process for Production"/>
    <s v="30728"/>
    <s v="Production"/>
    <s v="Assm 1"/>
    <d v="2022-12-20T08:27:00"/>
    <n v="0"/>
    <x v="30"/>
    <d v="2023-01-27T00:00:00"/>
    <n v="2"/>
    <n v="2"/>
    <n v="0"/>
    <n v="4646.67"/>
    <n v="0"/>
    <n v="9293.34"/>
    <n v="0"/>
  </r>
  <r>
    <s v="TEXTRON"/>
    <s v="LTA"/>
    <s v="4501445652"/>
    <x v="85"/>
    <s v="ITEM 00020"/>
    <s v="Open"/>
    <s v="209-062-010-1"/>
    <s v="375C-8B*M"/>
    <s v="Limited Production"/>
    <s v="27520"/>
    <s v="Scheduled"/>
    <s v=""/>
    <d v="2023-01-05T08:54:00"/>
    <n v="0"/>
    <x v="33"/>
    <d v="2023-01-31T00:00:00"/>
    <n v="4"/>
    <n v="4"/>
    <n v="0"/>
    <n v="355.76"/>
    <n v="0"/>
    <n v="1423.04"/>
    <n v="0"/>
  </r>
  <r>
    <s v="EPIC"/>
    <s v="SPO"/>
    <s v="PO145690"/>
    <x v="86"/>
    <s v="LINE 10"/>
    <s v="Open"/>
    <s v="PK99007030-1"/>
    <s v="FLAFL00008-10*NC"/>
    <s v="Limited Production"/>
    <s v="30056"/>
    <s v="Pre-Scheduled"/>
    <s v=""/>
    <d v="2023-01-10T13:01:00"/>
    <n v="0"/>
    <x v="34"/>
    <d v="2023-02-01T00:00:00"/>
    <n v="12"/>
    <n v="12"/>
    <n v="0"/>
    <n v="1204.7"/>
    <n v="0"/>
    <n v="14456.4"/>
    <n v="0"/>
  </r>
  <r>
    <s v="GULFSTREAM"/>
    <s v="SPO"/>
    <s v="SAPO22-45607"/>
    <x v="87"/>
    <s v="ITEM 1"/>
    <s v="Open"/>
    <s v="79C2C"/>
    <s v="79C2C*B"/>
    <s v="Limited Production"/>
    <s v="29960"/>
    <s v="Pre-Scheduled"/>
    <s v=""/>
    <d v="2023-01-11T07:02:00"/>
    <n v="0"/>
    <x v="33"/>
    <d v="2023-02-01T00:00:00"/>
    <n v="10"/>
    <n v="10"/>
    <n v="0"/>
    <n v="596.33000000000004"/>
    <n v="0"/>
    <n v="5963.3"/>
    <n v="0"/>
  </r>
  <r>
    <s v="BOEING"/>
    <s v="OVH"/>
    <s v="2280355"/>
    <x v="88"/>
    <s v="ITEM 0001"/>
    <s v="Open"/>
    <s v="7-311642402A3-RCU"/>
    <s v="35D53-3-OVERHAUL*D"/>
    <s v="Limited Production"/>
    <s v="R29390"/>
    <s v="Scheduled"/>
    <s v=""/>
    <d v="2023-01-05T10:34:00"/>
    <n v="0"/>
    <x v="35"/>
    <d v="2023-02-02T00:00:00"/>
    <n v="1"/>
    <n v="1"/>
    <n v="0"/>
    <n v="1013.36"/>
    <n v="0"/>
    <n v="1013.36"/>
    <n v="0"/>
  </r>
  <r>
    <s v="TEXTRON"/>
    <s v="LTA"/>
    <s v="4505837952"/>
    <x v="89"/>
    <s v="ITEM 10"/>
    <s v="Scheduled"/>
    <s v="79B10D"/>
    <s v="79B10D*A"/>
    <s v="Limited Production"/>
    <s v=""/>
    <s v=""/>
    <s v=""/>
    <s v=""/>
    <n v="0"/>
    <x v="34"/>
    <d v="2023-02-02T00:00:00"/>
    <n v="15"/>
    <n v="15"/>
    <n v="0"/>
    <n v="93.15"/>
    <n v="0"/>
    <n v="1397.25"/>
    <n v="0"/>
  </r>
  <r>
    <s v="CALCO"/>
    <s v="SPO"/>
    <s v="396248"/>
    <x v="90"/>
    <s v="LINE 1"/>
    <s v="Open"/>
    <s v="79C20AD"/>
    <s v="79C20AD*G"/>
    <s v="Limited Production"/>
    <s v="30194"/>
    <s v="Pre-Scheduled"/>
    <s v=""/>
    <d v="2023-01-17T06:33:00"/>
    <n v="0"/>
    <x v="36"/>
    <d v="2023-02-03T00:00:00"/>
    <n v="25"/>
    <n v="25"/>
    <n v="0"/>
    <n v="356.21879999999999"/>
    <n v="0"/>
    <n v="8905.4699999999993"/>
    <n v="0"/>
  </r>
  <r>
    <s v="CALCO"/>
    <s v="SPO"/>
    <s v="396248"/>
    <x v="90"/>
    <s v="LINE 2"/>
    <s v="Open"/>
    <s v="79C41"/>
    <s v="79C41*B"/>
    <s v="Limited Production"/>
    <s v="30204"/>
    <s v="Pre-Scheduled"/>
    <s v=""/>
    <d v="2023-02-23T06:09:00"/>
    <n v="0"/>
    <x v="36"/>
    <d v="2023-02-03T00:00:00"/>
    <n v="60"/>
    <n v="60"/>
    <n v="0"/>
    <n v="263.11"/>
    <n v="0"/>
    <n v="15786.6"/>
    <n v="0"/>
  </r>
  <r>
    <s v="LOCKHEED MARTIN"/>
    <s v="LTA"/>
    <s v="6536832861"/>
    <x v="91"/>
    <s v="LINE 10"/>
    <s v="Open"/>
    <s v="697708-1"/>
    <s v="50C17*C"/>
    <s v="Limited Production"/>
    <s v="27707"/>
    <s v="Scheduled"/>
    <s v=""/>
    <d v="2023-01-06T11:40:00"/>
    <n v="0"/>
    <x v="35"/>
    <d v="2023-02-03T00:00:00"/>
    <n v="83"/>
    <n v="83"/>
    <n v="0"/>
    <n v="147.46"/>
    <n v="0"/>
    <n v="12239.18"/>
    <n v="0"/>
  </r>
  <r>
    <s v="TEXTRON"/>
    <s v="RMA"/>
    <s v="3441548"/>
    <x v="92"/>
    <s v="LNBR 1"/>
    <s v="Open"/>
    <s v="9910242-11"/>
    <s v="74D-813*"/>
    <s v="Limited Production"/>
    <s v="IR30737"/>
    <s v="Scheduled"/>
    <s v=""/>
    <d v="2022-12-19T10:42:00"/>
    <n v="0"/>
    <x v="37"/>
    <d v="2023-02-03T00:00:00"/>
    <n v="1"/>
    <n v="1"/>
    <n v="0"/>
    <n v="0"/>
    <n v="0"/>
    <n v="0"/>
    <n v="0"/>
  </r>
  <r>
    <s v="TEXTRON"/>
    <s v="LTA"/>
    <s v="4501360946"/>
    <x v="93"/>
    <s v="ITEM 10"/>
    <s v="Open"/>
    <s v="9912083-2"/>
    <s v="79C2*C"/>
    <s v="Limited Production"/>
    <s v="29803"/>
    <s v="Pre-Scheduled"/>
    <s v=""/>
    <d v="2023-01-10T10:59:00"/>
    <n v="0"/>
    <x v="35"/>
    <d v="2023-02-03T00:00:00"/>
    <n v="250"/>
    <n v="250"/>
    <n v="0"/>
    <n v="56.59"/>
    <n v="0"/>
    <n v="14147.5"/>
    <n v="0"/>
  </r>
  <r>
    <s v="TEXTRON"/>
    <s v="LTA"/>
    <s v="4501455761"/>
    <x v="94"/>
    <s v="ITEM 10"/>
    <s v="Open"/>
    <s v="101-389011-95"/>
    <s v="35C095*D"/>
    <s v="Limited Production"/>
    <s v="30199"/>
    <s v="Pre-Scheduled"/>
    <s v=""/>
    <d v="2023-01-19T09:33:00"/>
    <n v="0"/>
    <x v="36"/>
    <d v="2023-02-03T00:00:00"/>
    <n v="49"/>
    <n v="49"/>
    <n v="0"/>
    <n v="286.20999999999998"/>
    <n v="0"/>
    <n v="14024.29"/>
    <n v="0"/>
  </r>
  <r>
    <s v="TEXTRON"/>
    <s v="LTA"/>
    <s v="4501529599"/>
    <x v="95"/>
    <s v="ITEM 00010"/>
    <s v="Open"/>
    <s v="465C-63TW"/>
    <s v="465C-63TW*T"/>
    <s v="Limited Production"/>
    <s v="29982"/>
    <s v="Pre-Scheduled"/>
    <s v=""/>
    <d v="2023-01-10T09:36:00"/>
    <n v="0"/>
    <x v="36"/>
    <d v="2023-02-03T00:00:00"/>
    <n v="18"/>
    <n v="18"/>
    <n v="0"/>
    <n v="292.18"/>
    <n v="0"/>
    <n v="5259.24"/>
    <n v="0"/>
  </r>
  <r>
    <s v="TEXTRON"/>
    <s v="LTA"/>
    <s v="4505837374"/>
    <x v="96"/>
    <s v="ITEM 10"/>
    <s v="Open"/>
    <s v="36-380087-1"/>
    <s v="73D84*B"/>
    <s v="Limited Production"/>
    <s v="IR30990"/>
    <s v="Scheduled"/>
    <s v=""/>
    <d v="2022-12-27T08:56:00"/>
    <n v="0"/>
    <x v="38"/>
    <d v="2023-02-03T00:00:00"/>
    <n v="3"/>
    <n v="3"/>
    <n v="0"/>
    <n v="1409.4"/>
    <n v="0"/>
    <n v="4228.2"/>
    <n v="0"/>
  </r>
  <r>
    <s v="TRIMAN"/>
    <s v="SPO"/>
    <s v="PO43086"/>
    <x v="97"/>
    <s v="ITM025167"/>
    <s v="Open"/>
    <s v="4820-00-604-0668"/>
    <s v="37CA0002*C"/>
    <s v="Limited Production"/>
    <s v="30200"/>
    <s v="Pre-Scheduled"/>
    <s v=""/>
    <d v="2023-01-24T07:52:00"/>
    <n v="0"/>
    <x v="38"/>
    <d v="2023-02-03T00:00:00"/>
    <n v="31"/>
    <n v="31"/>
    <n v="0"/>
    <n v="1173.6300000000001"/>
    <n v="0"/>
    <n v="36382.53"/>
    <n v="0"/>
  </r>
  <r>
    <s v="PARKER"/>
    <s v="SPO"/>
    <s v="H524855252"/>
    <x v="98"/>
    <s v="LINE-REL 01-001"/>
    <s v="Open"/>
    <s v="2940034-101"/>
    <s v="79C340*E"/>
    <s v="Limited Production"/>
    <s v="30246"/>
    <s v="Scheduled"/>
    <s v=""/>
    <d v="2023-01-06T07:26:00"/>
    <n v="0"/>
    <x v="39"/>
    <d v="2023-02-06T00:00:00"/>
    <n v="40"/>
    <n v="40"/>
    <n v="0"/>
    <n v="219.39"/>
    <n v="0"/>
    <n v="8775.6"/>
    <n v="0"/>
  </r>
  <r>
    <s v="TEXTRON"/>
    <s v="LTA"/>
    <s v="4505832245"/>
    <x v="99"/>
    <s v="ITEM 10"/>
    <s v="Open"/>
    <s v="101-389015-9"/>
    <s v="72C8-9*B"/>
    <s v="Limited Production"/>
    <s v="29306"/>
    <s v="Pre-Scheduled"/>
    <s v=""/>
    <d v="2023-01-06T09:55:00"/>
    <n v="0"/>
    <x v="40"/>
    <d v="2023-02-06T00:00:00"/>
    <n v="35"/>
    <n v="35"/>
    <n v="0"/>
    <n v="390.4"/>
    <n v="0"/>
    <n v="13664"/>
    <n v="0"/>
  </r>
  <r>
    <s v="DERCO"/>
    <s v="SPO"/>
    <s v="1423353"/>
    <x v="100"/>
    <s v="LINE 1 REL 1"/>
    <s v="Open"/>
    <s v="4820-01-156-7205"/>
    <s v="50C17*C"/>
    <s v="Limited Production"/>
    <s v="30230"/>
    <s v="Pre-Scheduled"/>
    <s v=""/>
    <d v="2023-01-13T11:13:00"/>
    <n v="0"/>
    <x v="40"/>
    <d v="2023-02-07T00:00:00"/>
    <n v="5"/>
    <n v="5"/>
    <n v="0"/>
    <n v="454.19"/>
    <n v="0"/>
    <n v="2270.9499999999998"/>
    <n v="0"/>
  </r>
  <r>
    <s v="DERCO"/>
    <s v="SPO"/>
    <s v="1423353"/>
    <x v="100"/>
    <s v="LINE 1 REL 2"/>
    <s v="Open"/>
    <s v="4820-01-156-7205"/>
    <s v="50C17*C"/>
    <s v="Limited Production"/>
    <s v="30202"/>
    <s v="Pre-Scheduled"/>
    <s v=""/>
    <d v="2023-02-08T09:12:00"/>
    <n v="0"/>
    <x v="40"/>
    <d v="2023-02-07T00:00:00"/>
    <n v="25"/>
    <n v="25"/>
    <n v="0"/>
    <n v="454.19"/>
    <n v="0"/>
    <n v="11354.75"/>
    <n v="0"/>
  </r>
  <r>
    <s v="LOCKHEED MARTIN"/>
    <s v="LTA"/>
    <s v="6537353263"/>
    <x v="101"/>
    <s v="LINE 100"/>
    <s v="Open"/>
    <s v="695990-1"/>
    <s v="475C-72NK*R"/>
    <s v="Limited Production"/>
    <s v="29944"/>
    <s v="Pre-Scheduled"/>
    <s v=""/>
    <d v="2023-01-09T15:32:00"/>
    <n v="0"/>
    <x v="40"/>
    <d v="2023-02-07T00:00:00"/>
    <n v="1"/>
    <n v="1"/>
    <n v="0"/>
    <n v="1643.36"/>
    <n v="0"/>
    <n v="1643.36"/>
    <n v="0"/>
  </r>
  <r>
    <s v="BOEING"/>
    <s v="SPO"/>
    <s v="2298721"/>
    <x v="102"/>
    <s v="ITEM 0001"/>
    <s v="Open"/>
    <s v="114P4015-1"/>
    <s v="475C-73N*U"/>
    <s v="Limited Production"/>
    <s v="30634"/>
    <s v="Pre-Scheduled"/>
    <s v=""/>
    <d v="2023-01-06T09:55:00"/>
    <n v="0"/>
    <x v="41"/>
    <d v="2023-02-08T00:00:00"/>
    <n v="1"/>
    <n v="1"/>
    <n v="0"/>
    <n v="9494.1299999999992"/>
    <n v="0"/>
    <n v="9494.1299999999992"/>
    <n v="0"/>
  </r>
  <r>
    <s v="TRIMAN"/>
    <s v="SPO"/>
    <s v="PO43284"/>
    <x v="103"/>
    <s v="ITM025282"/>
    <s v="Open"/>
    <s v="4820-01-321-8116"/>
    <s v="72D66-0*B"/>
    <s v="Limited Production"/>
    <s v="30316"/>
    <s v="Pre-Scheduled"/>
    <s v=""/>
    <d v="2023-01-18T06:34:00"/>
    <n v="0"/>
    <x v="37"/>
    <d v="2023-02-08T00:00:00"/>
    <n v="14"/>
    <n v="14"/>
    <n v="0"/>
    <n v="1652.13"/>
    <n v="0"/>
    <n v="23129.82"/>
    <n v="0"/>
  </r>
  <r>
    <s v="VIKING"/>
    <s v="SPO"/>
    <s v="196219"/>
    <x v="104"/>
    <s v="LN 1"/>
    <s v="Open"/>
    <s v="212-040-232-001"/>
    <s v="465C-62NSW*V"/>
    <s v="Limited Production"/>
    <s v="29995"/>
    <s v="Pre-Scheduled"/>
    <s v=""/>
    <d v="2023-01-13T11:24:00"/>
    <n v="0"/>
    <x v="42"/>
    <d v="2023-02-08T00:00:00"/>
    <n v="60"/>
    <n v="60"/>
    <n v="0"/>
    <n v="521.29999999999995"/>
    <n v="0"/>
    <n v="31278"/>
    <n v="0"/>
  </r>
  <r>
    <s v="PARKER"/>
    <s v="SPO"/>
    <s v="H524855262"/>
    <x v="105"/>
    <s v="LINE-REL 01-001"/>
    <s v="Open"/>
    <s v="2940034-101"/>
    <s v="79C340*E"/>
    <s v="Limited Production"/>
    <s v="30317"/>
    <s v="Pre-Scheduled"/>
    <s v=""/>
    <d v="2023-01-09T07:29:00"/>
    <n v="0"/>
    <x v="39"/>
    <d v="2023-02-09T00:00:00"/>
    <n v="40"/>
    <n v="40"/>
    <n v="0"/>
    <n v="219.39"/>
    <n v="0"/>
    <n v="8775.6"/>
    <n v="0"/>
  </r>
  <r>
    <s v="BOEING"/>
    <s v="OVH"/>
    <s v="2280356"/>
    <x v="106"/>
    <s v="ITEM 0001"/>
    <s v="Open"/>
    <s v="7-311642402A3-RCU"/>
    <s v="35D53-3-OVERHAUL*D"/>
    <s v="Limited Production"/>
    <s v="R29387"/>
    <s v="Scheduled"/>
    <s v=""/>
    <d v="2023-01-06T11:20:00"/>
    <n v="0"/>
    <x v="42"/>
    <d v="2023-02-10T00:00:00"/>
    <n v="1"/>
    <n v="1"/>
    <n v="0"/>
    <n v="1013.36"/>
    <n v="0"/>
    <n v="1013.36"/>
    <n v="0"/>
  </r>
  <r>
    <s v="CALCO"/>
    <s v="SPO"/>
    <s v="396559"/>
    <x v="107"/>
    <s v="LINE 1"/>
    <s v="Open"/>
    <s v="MS29530-4"/>
    <s v="72D-4*G"/>
    <s v="Limited Production"/>
    <s v="30315"/>
    <s v="Pre-Scheduled"/>
    <s v=""/>
    <d v="2023-01-12T07:16:00"/>
    <n v="0"/>
    <x v="39"/>
    <d v="2023-02-10T00:00:00"/>
    <n v="50"/>
    <n v="50"/>
    <n v="0"/>
    <n v="531.82000000000005"/>
    <n v="0"/>
    <n v="26591"/>
    <n v="0"/>
  </r>
  <r>
    <s v="EPIC"/>
    <s v="SPO"/>
    <s v="PO146063"/>
    <x v="108"/>
    <s v="LINE 10"/>
    <s v="Open"/>
    <s v="PK99005209A1"/>
    <s v="PRAHL00006-4*NC"/>
    <s v="Limited Production"/>
    <s v="30261"/>
    <s v="Pre-Scheduled"/>
    <s v=""/>
    <d v="2023-01-18T09:59:00"/>
    <n v="0"/>
    <x v="42"/>
    <d v="2023-02-10T00:00:00"/>
    <n v="12"/>
    <n v="12"/>
    <n v="0"/>
    <n v="728.51"/>
    <n v="0"/>
    <n v="8742.1200000000008"/>
    <n v="0"/>
  </r>
  <r>
    <s v="EPIC"/>
    <s v="SPO"/>
    <s v="PO146389"/>
    <x v="109"/>
    <s v="LINE 10"/>
    <s v="Open"/>
    <s v="35B3-2"/>
    <s v="35B3-2*C"/>
    <s v="Limited Production"/>
    <s v="30298"/>
    <s v="Pre-Scheduled"/>
    <s v=""/>
    <d v="2023-01-06T11:24:00"/>
    <n v="0"/>
    <x v="42"/>
    <d v="2023-02-10T00:00:00"/>
    <n v="20"/>
    <n v="20"/>
    <n v="0"/>
    <n v="878.9"/>
    <n v="0"/>
    <n v="17578"/>
    <n v="0"/>
  </r>
  <r>
    <s v="TEXTRON"/>
    <s v="LTA"/>
    <s v="4501368666"/>
    <x v="110"/>
    <s v="ITEM 10"/>
    <s v="Open"/>
    <s v="465C-61SK"/>
    <s v="465C-61SK*A"/>
    <s v="Limited Production"/>
    <s v="29297"/>
    <s v="Pre-Scheduled"/>
    <s v=""/>
    <d v="2023-02-15T09:23:00"/>
    <n v="0"/>
    <x v="43"/>
    <d v="2023-02-10T00:00:00"/>
    <n v="24"/>
    <n v="24"/>
    <n v="0"/>
    <n v="732.99"/>
    <n v="0"/>
    <n v="17591.759999999998"/>
    <n v="0"/>
  </r>
  <r>
    <s v="TEXTRON"/>
    <s v="LTA"/>
    <s v="4501433331"/>
    <x v="111"/>
    <s v="ITEM 10"/>
    <s v="Open"/>
    <s v="966B-1"/>
    <s v="966B-1*F"/>
    <s v="Limited Production"/>
    <s v="30055"/>
    <s v="Pre-Scheduled"/>
    <s v=""/>
    <d v="2023-01-25T15:11:00"/>
    <n v="0"/>
    <x v="42"/>
    <d v="2023-02-10T00:00:00"/>
    <n v="750"/>
    <n v="750"/>
    <n v="0"/>
    <n v="129.46"/>
    <n v="0"/>
    <n v="97095"/>
    <n v="0"/>
  </r>
  <r>
    <s v="TEXTRON"/>
    <s v="LTA"/>
    <s v="4501464548"/>
    <x v="112"/>
    <s v="ITEM 10"/>
    <s v="Open"/>
    <s v="101-389011-95"/>
    <s v="35C095*D"/>
    <s v="Limited Production"/>
    <s v="30255"/>
    <s v="Pre-Scheduled"/>
    <s v=""/>
    <d v="2023-01-19T06:42:00"/>
    <n v="0"/>
    <x v="42"/>
    <d v="2023-02-10T00:00:00"/>
    <n v="25"/>
    <n v="25"/>
    <n v="0"/>
    <n v="286.20999999999998"/>
    <n v="0"/>
    <n v="7155.25"/>
    <n v="0"/>
  </r>
  <r>
    <s v="TRIMAN"/>
    <s v="SPO"/>
    <s v="PO43345"/>
    <x v="113"/>
    <s v="ITM025294"/>
    <s v="Open"/>
    <s v="4820-00-580-6615"/>
    <s v="1100B52Z-G*H"/>
    <s v="Limited Production"/>
    <s v="30305"/>
    <s v="Pre-Scheduled"/>
    <s v=""/>
    <d v="2023-01-09T08:30:00"/>
    <n v="0"/>
    <x v="43"/>
    <d v="2023-02-10T00:00:00"/>
    <n v="104"/>
    <n v="104"/>
    <n v="0"/>
    <n v="188.51"/>
    <n v="0"/>
    <n v="19605.04"/>
    <n v="0"/>
  </r>
  <r>
    <s v="TEXTRON"/>
    <s v="LTA"/>
    <s v="4505826069"/>
    <x v="114"/>
    <s v="ITEM 10"/>
    <s v="Open"/>
    <s v="101-389015-7"/>
    <s v="72C8-7*B"/>
    <s v="Limited Production"/>
    <s v="28896"/>
    <s v="Pre-Scheduled"/>
    <s v=""/>
    <d v="2023-01-17T10:28:00"/>
    <n v="0"/>
    <x v="44"/>
    <d v="2023-02-14T00:00:00"/>
    <n v="12"/>
    <n v="12"/>
    <n v="0"/>
    <n v="268.07"/>
    <n v="0"/>
    <n v="3216.84"/>
    <n v="0"/>
  </r>
  <r>
    <s v="AIR TRACTOR"/>
    <s v="SPO"/>
    <s v="JM00004820"/>
    <x v="115"/>
    <s v="LINE/REL 1"/>
    <s v="Open"/>
    <s v="35CA0413"/>
    <s v="35CA0413*B"/>
    <s v="Limited Production"/>
    <s v="30603"/>
    <s v="Pre-Scheduled"/>
    <s v=""/>
    <d v="2023-01-10T16:24:00"/>
    <n v="0"/>
    <x v="45"/>
    <d v="2023-02-15T00:00:00"/>
    <n v="10"/>
    <n v="10"/>
    <n v="0"/>
    <n v="761.59"/>
    <n v="0"/>
    <n v="7615.9"/>
    <n v="0"/>
  </r>
  <r>
    <s v="BOEING"/>
    <s v="SPO"/>
    <s v="2326906"/>
    <x v="116"/>
    <s v="ITEM 0001"/>
    <s v="Open"/>
    <s v="17B1E1020-501"/>
    <s v="172C*H"/>
    <s v="Limited Production"/>
    <s v="30419"/>
    <s v="Pre-Scheduled"/>
    <s v=""/>
    <d v="2023-01-11T14:18:00"/>
    <n v="0"/>
    <x v="44"/>
    <d v="2023-02-15T00:00:00"/>
    <n v="41"/>
    <n v="41"/>
    <n v="0"/>
    <n v="295.04000000000002"/>
    <n v="0"/>
    <n v="12096.64"/>
    <n v="0"/>
  </r>
  <r>
    <s v="BOEING"/>
    <s v="SPO"/>
    <s v="2276790"/>
    <x v="117"/>
    <s v="ITEM 0003"/>
    <s v="Open"/>
    <s v="7-311642402-5"/>
    <s v="35D53-5*D"/>
    <s v="Limited Production"/>
    <s v="29325"/>
    <s v="Pre-Scheduled"/>
    <s v=""/>
    <d v="2023-03-28T09:26:00"/>
    <n v="0"/>
    <x v="45"/>
    <d v="2023-02-17T00:00:00"/>
    <n v="29"/>
    <n v="29"/>
    <n v="0"/>
    <n v="2069.4899999999998"/>
    <n v="0"/>
    <n v="60015.21"/>
    <n v="0"/>
  </r>
  <r>
    <s v="BOEING"/>
    <s v="SPO"/>
    <s v="2279601"/>
    <x v="118"/>
    <s v="ITEM 0003"/>
    <s v="Open"/>
    <s v="7-311642402-3"/>
    <s v="35D53-3*D"/>
    <s v="Limited Production"/>
    <s v="29419"/>
    <s v="Pre-Scheduled"/>
    <s v=""/>
    <d v="2023-03-30T08:00:00"/>
    <n v="0"/>
    <x v="45"/>
    <d v="2023-02-17T00:00:00"/>
    <n v="28"/>
    <n v="28"/>
    <n v="0"/>
    <n v="2301.04"/>
    <n v="0"/>
    <n v="64429.120000000003"/>
    <n v="0"/>
  </r>
  <r>
    <s v="BOEING"/>
    <s v="OVH"/>
    <s v="2280358"/>
    <x v="119"/>
    <s v="ITEM 0001"/>
    <s v="Open"/>
    <s v="7-311642402A3-RCU"/>
    <s v="35D53-3-OVERHAUL*D"/>
    <s v="Limited Production"/>
    <s v="R29392"/>
    <s v="Pre-Scheduled"/>
    <s v=""/>
    <d v="2023-01-06T13:11:00"/>
    <n v="0"/>
    <x v="46"/>
    <d v="2023-02-17T00:00:00"/>
    <n v="1"/>
    <n v="1"/>
    <n v="0"/>
    <n v="1013.36"/>
    <n v="0"/>
    <n v="1013.36"/>
    <n v="0"/>
  </r>
  <r>
    <s v="TRIMAN"/>
    <s v="SPO"/>
    <s v="PO42947"/>
    <x v="120"/>
    <s v="ITM016827"/>
    <s v="Open"/>
    <s v="4820-01-050-3478"/>
    <s v="71C-4GD*B"/>
    <s v="Limited Production"/>
    <s v="30410"/>
    <s v="Pre-Scheduled"/>
    <s v=""/>
    <d v="2023-01-17T09:20:00"/>
    <n v="0"/>
    <x v="47"/>
    <d v="2023-02-17T00:00:00"/>
    <n v="27"/>
    <n v="27"/>
    <n v="0"/>
    <n v="159.77000000000001"/>
    <n v="0"/>
    <n v="4313.79"/>
    <n v="0"/>
  </r>
  <r>
    <s v="BOEING"/>
    <s v="SPO"/>
    <s v="2276790"/>
    <x v="117"/>
    <s v="ITEM 0001"/>
    <s v="Open"/>
    <s v="7-311642402-5"/>
    <s v="35D53-5*D"/>
    <s v="Limited Production"/>
    <s v="29326"/>
    <s v="Pre-Scheduled"/>
    <s v=""/>
    <d v="2023-01-06T12:59:00"/>
    <n v="0"/>
    <x v="45"/>
    <d v="2023-02-20T00:00:00"/>
    <n v="1"/>
    <n v="1"/>
    <n v="0"/>
    <n v="2069.4899999999998"/>
    <n v="0"/>
    <n v="2069.4899999999998"/>
    <n v="0"/>
  </r>
  <r>
    <s v="BOEING"/>
    <s v="SPO"/>
    <s v="2276790"/>
    <x v="117"/>
    <s v="ITEM 0002"/>
    <s v="Open"/>
    <s v="7-311642402-5"/>
    <s v="35D53-5*D"/>
    <s v="Limited Production"/>
    <s v="29327"/>
    <s v="Pre-Scheduled"/>
    <s v=""/>
    <d v="2023-01-09T07:14:00"/>
    <n v="0"/>
    <x v="45"/>
    <d v="2023-02-20T00:00:00"/>
    <n v="1"/>
    <n v="1"/>
    <n v="0"/>
    <n v="2069.4899999999998"/>
    <n v="0"/>
    <n v="2069.4899999999998"/>
    <n v="0"/>
  </r>
  <r>
    <s v="BOEING"/>
    <s v="SPO"/>
    <s v="2279601"/>
    <x v="118"/>
    <s v="ITEM 0001"/>
    <s v="Open"/>
    <s v="7-311642402-3"/>
    <s v="35D53-3*D"/>
    <s v="Limited Production"/>
    <s v="29421"/>
    <s v="Pre-Scheduled"/>
    <s v=""/>
    <d v="2023-01-18T09:11:00"/>
    <n v="0"/>
    <x v="45"/>
    <d v="2023-02-20T00:00:00"/>
    <n v="1"/>
    <n v="1"/>
    <n v="0"/>
    <n v="2301.04"/>
    <n v="0"/>
    <n v="2301.04"/>
    <n v="0"/>
  </r>
  <r>
    <s v="BOEING"/>
    <s v="SPO"/>
    <s v="2279601"/>
    <x v="118"/>
    <s v="ITEM 0002"/>
    <s v="Open"/>
    <s v="7-311642402-3"/>
    <s v="35D53-3*D"/>
    <s v="Limited Production"/>
    <s v="29420"/>
    <s v="Pre-Scheduled"/>
    <s v=""/>
    <d v="2023-01-09T07:52:00"/>
    <n v="0"/>
    <x v="45"/>
    <d v="2023-02-20T00:00:00"/>
    <n v="1"/>
    <n v="1"/>
    <n v="0"/>
    <n v="2301.04"/>
    <n v="0"/>
    <n v="2301.04"/>
    <n v="0"/>
  </r>
  <r>
    <s v="DERCO"/>
    <s v="SPO"/>
    <s v="1423586"/>
    <x v="121"/>
    <s v="LINE 1 REL 1"/>
    <s v="Open"/>
    <s v="2915-01-310-9139"/>
    <s v="750B72*F"/>
    <s v="Limited Production"/>
    <s v="29290"/>
    <s v="Production"/>
    <s v="Machine 1"/>
    <d v="2023-01-12T15:48:00"/>
    <n v="83"/>
    <x v="46"/>
    <d v="2023-02-21T00:00:00"/>
    <n v="180"/>
    <n v="180"/>
    <n v="0"/>
    <n v="37"/>
    <n v="0"/>
    <n v="6660"/>
    <n v="0"/>
  </r>
  <r>
    <s v="AIR TRACTOR"/>
    <s v="SPO"/>
    <s v="JM00004081"/>
    <x v="14"/>
    <s v="LINE/REL 9"/>
    <s v="Open"/>
    <s v="73D312"/>
    <s v="73D312*D"/>
    <s v="Limited Production"/>
    <s v="27581"/>
    <s v="Pre-Scheduled"/>
    <s v=""/>
    <d v="2023-01-19T09:28:00"/>
    <n v="0"/>
    <x v="48"/>
    <d v="2023-02-22T00:00:00"/>
    <n v="12"/>
    <n v="12"/>
    <n v="0"/>
    <n v="913.61"/>
    <n v="0"/>
    <n v="10963.32"/>
    <n v="0"/>
  </r>
  <r>
    <s v="DTC"/>
    <s v="SPO"/>
    <s v="22164-240-450"/>
    <x v="122"/>
    <s v="LINE 1"/>
    <s v="Open"/>
    <s v="4820-00-532-7404"/>
    <s v="BJ1000AS1M*L"/>
    <s v="Limited Production"/>
    <s v="30444"/>
    <s v="Pre-Scheduled"/>
    <s v=""/>
    <d v="2023-01-09T09:25:00"/>
    <n v="0"/>
    <x v="49"/>
    <d v="2023-02-22T00:00:00"/>
    <n v="9"/>
    <n v="9"/>
    <n v="0"/>
    <n v="605.79999999999995"/>
    <n v="0"/>
    <n v="5452.2"/>
    <n v="0"/>
  </r>
  <r>
    <s v="LOCKHEED MARTIN"/>
    <s v="SPO"/>
    <s v="6536206400"/>
    <x v="123"/>
    <s v="LINE 10"/>
    <s v="Open"/>
    <s v="348692"/>
    <s v="348692*B"/>
    <s v="Limited Production"/>
    <s v="27493"/>
    <s v="Pre-Scheduled"/>
    <s v=""/>
    <d v="2023-02-03T09:33:00"/>
    <n v="0"/>
    <x v="50"/>
    <d v="2023-02-23T00:00:00"/>
    <n v="12"/>
    <n v="12"/>
    <n v="0"/>
    <n v="293.58"/>
    <n v="0"/>
    <n v="3522.96"/>
    <n v="0"/>
  </r>
  <r>
    <s v="PARKER"/>
    <s v="SPO"/>
    <s v="H506844677"/>
    <x v="124"/>
    <s v="LINE-REL 01-007"/>
    <s v="Open"/>
    <s v="2950007-101"/>
    <s v="72C4-8*C"/>
    <s v="Limited Production"/>
    <s v="28204"/>
    <s v="Pre-Scheduled"/>
    <s v=""/>
    <d v="2023-01-24T06:36:00"/>
    <n v="0"/>
    <x v="51"/>
    <d v="2023-02-23T00:00:00"/>
    <n v="8"/>
    <n v="8"/>
    <n v="0"/>
    <n v="0"/>
    <n v="0"/>
    <n v="0"/>
    <n v="0"/>
  </r>
  <r>
    <s v="ROBINSON HELICOPTER"/>
    <s v="SPO"/>
    <s v="377660"/>
    <x v="58"/>
    <s v="LN# 1"/>
    <s v="Open"/>
    <s v="F670-1/F670"/>
    <s v="72DA0186*F"/>
    <s v="Limited Production"/>
    <s v="29582"/>
    <s v="Pre-Scheduled"/>
    <s v=""/>
    <d v="2023-01-10T11:18:00"/>
    <n v="0"/>
    <x v="51"/>
    <d v="2023-02-23T00:00:00"/>
    <n v="25"/>
    <n v="25"/>
    <n v="0"/>
    <n v="833.09"/>
    <n v="0"/>
    <n v="20827.25"/>
    <n v="0"/>
  </r>
  <r>
    <s v="COBHAM"/>
    <s v="SPO"/>
    <s v="251572"/>
    <x v="125"/>
    <s v="LINE 1"/>
    <s v="Open"/>
    <s v="697708-1"/>
    <s v="50C17*C"/>
    <s v="Limited Production"/>
    <s v="30384"/>
    <s v="Pre-Scheduled"/>
    <s v=""/>
    <d v="2023-02-08T08:08:00"/>
    <n v="0"/>
    <x v="51"/>
    <d v="2023-02-24T00:00:00"/>
    <n v="5"/>
    <n v="5"/>
    <n v="0"/>
    <n v="1232.01"/>
    <n v="0"/>
    <n v="6160.05"/>
    <n v="0"/>
  </r>
  <r>
    <s v="EPIC"/>
    <s v="SPO"/>
    <s v="PO146682"/>
    <x v="126"/>
    <s v="LINE 10"/>
    <s v="Open"/>
    <s v="GCAFL00004-48"/>
    <s v="GCAFL00004-48*D"/>
    <s v="Limited Production"/>
    <s v="30421"/>
    <s v="Pre-Scheduled"/>
    <s v=""/>
    <d v="2023-01-12T06:04:00"/>
    <n v="0"/>
    <x v="52"/>
    <d v="2023-02-24T00:00:00"/>
    <n v="10"/>
    <n v="10"/>
    <n v="0"/>
    <n v="1745.39"/>
    <n v="0"/>
    <n v="17453.900000000001"/>
    <n v="0"/>
  </r>
  <r>
    <s v="JOHNSON"/>
    <s v="Blanket"/>
    <s v="63003"/>
    <x v="127"/>
    <s v="ITEM 1A"/>
    <s v="Open"/>
    <s v="MS29571-1"/>
    <s v="79C3*B"/>
    <s v="Limited Production"/>
    <s v="30440"/>
    <s v="Pre-Scheduled"/>
    <s v=""/>
    <d v="2023-01-24T06:03:00"/>
    <n v="0"/>
    <x v="52"/>
    <d v="2023-02-24T00:00:00"/>
    <n v="23"/>
    <n v="23"/>
    <n v="0"/>
    <n v="145.31"/>
    <n v="0"/>
    <n v="3342.13"/>
    <n v="0"/>
  </r>
  <r>
    <s v="NORTHROP GRUMMAN"/>
    <s v="SPO"/>
    <s v="5000315235"/>
    <x v="128"/>
    <s v="ITEM 1"/>
    <s v="Open"/>
    <s v="BJ1000AHS2"/>
    <s v="BJ1000AHS2*T"/>
    <s v="Limited Production"/>
    <s v="30804"/>
    <s v="Pre-Scheduled"/>
    <s v=""/>
    <d v="2023-01-17T15:49:00"/>
    <n v="0"/>
    <x v="52"/>
    <d v="2023-02-24T00:00:00"/>
    <n v="25"/>
    <n v="25"/>
    <n v="0"/>
    <n v="347.84"/>
    <n v="0"/>
    <n v="8696"/>
    <n v="0"/>
  </r>
  <r>
    <s v="NORTHROP GRUMMAN"/>
    <s v="SPO"/>
    <s v="5000315235"/>
    <x v="128"/>
    <s v="ITEM 5"/>
    <s v="Open"/>
    <s v="BJ1000AHS2"/>
    <s v="BJ1000AHS2*T"/>
    <s v="Limited Production"/>
    <s v="30805"/>
    <s v="Pre-Scheduled"/>
    <s v=""/>
    <d v="2023-01-17T14:32:00"/>
    <n v="0"/>
    <x v="52"/>
    <d v="2023-02-24T00:00:00"/>
    <n v="7"/>
    <n v="7"/>
    <n v="0"/>
    <n v="347.84"/>
    <n v="0"/>
    <n v="2434.88"/>
    <n v="0"/>
  </r>
  <r>
    <s v="NORTHROP GRUMMAN"/>
    <s v="SPO"/>
    <s v="5000315235"/>
    <x v="128"/>
    <s v="ITEM 6"/>
    <s v="Open"/>
    <s v="BJ1000AHS2"/>
    <s v="BJ1000AHS2*T"/>
    <s v="Limited Production"/>
    <s v="30894"/>
    <s v="Pre-Scheduled"/>
    <s v=""/>
    <d v="2023-01-17T14:57:00"/>
    <n v="0"/>
    <x v="52"/>
    <d v="2023-02-24T00:00:00"/>
    <n v="4"/>
    <n v="4"/>
    <n v="0"/>
    <n v="347.84"/>
    <n v="0"/>
    <n v="1391.36"/>
    <n v="0"/>
  </r>
  <r>
    <s v="PARKER"/>
    <s v="SPO"/>
    <s v="H524053952"/>
    <x v="129"/>
    <s v="LINE-REL 01-001"/>
    <s v="Open"/>
    <s v="2950007-101"/>
    <s v="72C4-8*C"/>
    <s v="Limited Production"/>
    <s v="30485"/>
    <s v="Pre-Scheduled"/>
    <s v=""/>
    <d v="2023-01-11T08:37:00"/>
    <n v="0"/>
    <x v="48"/>
    <d v="2023-02-24T00:00:00"/>
    <n v="5"/>
    <n v="5"/>
    <n v="0"/>
    <n v="1212.52"/>
    <n v="0"/>
    <n v="6062.6"/>
    <n v="0"/>
  </r>
  <r>
    <s v="PARKER"/>
    <s v="SPO"/>
    <s v="JSFNP16034"/>
    <x v="12"/>
    <s v="LINE #03-172"/>
    <s v="Open"/>
    <s v="2030037-103"/>
    <s v="35CA0326*C"/>
    <s v="Limited Production"/>
    <s v="27408"/>
    <s v="Scheduled"/>
    <s v=""/>
    <d v="2023-01-13T11:46:00"/>
    <n v="0"/>
    <x v="48"/>
    <d v="2023-02-24T00:00:00"/>
    <n v="90"/>
    <n v="90"/>
    <n v="0"/>
    <n v="137.93"/>
    <n v="0"/>
    <n v="12413.7"/>
    <n v="0"/>
  </r>
  <r>
    <s v="PARKER"/>
    <s v="SPO"/>
    <s v="JSFNP16034"/>
    <x v="12"/>
    <s v="LINE-REL 06-054"/>
    <s v="Open"/>
    <s v="2060077-102"/>
    <s v="74CA0026*A"/>
    <s v="Limited Production"/>
    <s v="27589"/>
    <s v="Pre-Scheduled"/>
    <s v=""/>
    <d v="2023-01-09T11:31:00"/>
    <n v="0"/>
    <x v="48"/>
    <d v="2023-02-24T00:00:00"/>
    <n v="4"/>
    <n v="4"/>
    <n v="0"/>
    <n v="241.04"/>
    <n v="0"/>
    <n v="964.16"/>
    <n v="0"/>
  </r>
  <r>
    <s v="TEXTRON"/>
    <s v="LTA"/>
    <s v="4505822600"/>
    <x v="130"/>
    <s v="ITEM 10"/>
    <s v="Open"/>
    <s v="79C30"/>
    <s v="79C30*"/>
    <s v="Limited Production"/>
    <s v="28682"/>
    <s v="Pre-Scheduled"/>
    <s v=""/>
    <d v="2023-01-09T13:14:00"/>
    <n v="0"/>
    <x v="48"/>
    <d v="2023-02-24T00:00:00"/>
    <n v="20"/>
    <n v="20"/>
    <n v="0"/>
    <n v="190.71"/>
    <n v="0"/>
    <n v="3814.2"/>
    <n v="0"/>
  </r>
  <r>
    <s v="DE HAVILLAND"/>
    <s v="SPO"/>
    <s v="5001990003"/>
    <x v="131"/>
    <s v="ITEM 00001"/>
    <s v="Open"/>
    <s v="601R96058-1"/>
    <s v="92C15*C"/>
    <s v="Limited Production"/>
    <s v="29880"/>
    <s v="Pre-Scheduled"/>
    <s v=""/>
    <d v="2023-01-16T10:50:00"/>
    <n v="0"/>
    <x v="48"/>
    <d v="2023-02-27T00:00:00"/>
    <n v="30"/>
    <n v="30"/>
    <n v="0"/>
    <n v="548.87"/>
    <n v="0"/>
    <n v="16466.099999999999"/>
    <n v="0"/>
  </r>
  <r>
    <s v="TRANS-AERO"/>
    <s v="SPO"/>
    <s v="MT-0560"/>
    <x v="132"/>
    <s v="ITEM #1"/>
    <s v="Open"/>
    <s v="4820-01-003-3265"/>
    <s v="35C-48P*C"/>
    <s v="Limited Production"/>
    <s v="30094"/>
    <s v="Pre-Scheduled"/>
    <s v=""/>
    <d v="2023-01-12T15:58:00"/>
    <n v="0"/>
    <x v="53"/>
    <d v="2023-02-27T00:00:00"/>
    <n v="9"/>
    <n v="9"/>
    <n v="0"/>
    <n v="426.84"/>
    <n v="0"/>
    <n v="3841.56"/>
    <n v="0"/>
  </r>
  <r>
    <s v="BOEING"/>
    <s v="OVH"/>
    <s v="2280360"/>
    <x v="133"/>
    <s v="ITEM 0001"/>
    <s v="Open"/>
    <s v="7-311642402A3-RCU"/>
    <s v="35D53-3-OVERHAUL*D"/>
    <s v="Limited Production"/>
    <s v="R29388"/>
    <s v="Pre-Scheduled"/>
    <s v=""/>
    <d v="2023-01-09T11:34:00"/>
    <n v="0"/>
    <x v="54"/>
    <d v="2023-03-01T00:00:00"/>
    <n v="1"/>
    <n v="1"/>
    <n v="0"/>
    <n v="1013.36"/>
    <n v="0"/>
    <n v="1013.36"/>
    <n v="0"/>
  </r>
  <r>
    <s v="AEROTECH (AS3)"/>
    <s v="SPO"/>
    <s v="027096"/>
    <x v="134"/>
    <s v="LINE 1"/>
    <s v="Open"/>
    <s v="4820-00-054-7772"/>
    <s v="465C-62NSW*V"/>
    <s v="Limited Production"/>
    <s v="30490"/>
    <s v="Pre-Scheduled"/>
    <s v=""/>
    <d v="2023-01-19T10:27:00"/>
    <n v="0"/>
    <x v="54"/>
    <d v="2023-03-02T00:00:00"/>
    <n v="30"/>
    <n v="30"/>
    <n v="0"/>
    <n v="422.88"/>
    <n v="0"/>
    <n v="12686.4"/>
    <n v="0"/>
  </r>
  <r>
    <s v="AEROTECH (AS3)"/>
    <s v="SPO"/>
    <s v="027096"/>
    <x v="134"/>
    <s v="LINE 2"/>
    <s v="Open"/>
    <s v="4820-00-054-7772"/>
    <s v="465C-62NSW*V"/>
    <s v="Limited Production"/>
    <s v="30489"/>
    <s v="Pre-Scheduled"/>
    <s v=""/>
    <d v="2023-01-26T06:20:00"/>
    <n v="0"/>
    <x v="54"/>
    <d v="2023-03-02T00:00:00"/>
    <n v="83"/>
    <n v="83"/>
    <n v="0"/>
    <n v="422.88"/>
    <n v="0"/>
    <n v="35099.040000000001"/>
    <n v="0"/>
  </r>
  <r>
    <s v="BOEING"/>
    <s v="OVH"/>
    <s v="2309680"/>
    <x v="135"/>
    <s v="ITEM 0001"/>
    <s v="Open"/>
    <s v="7-311642402A3-RCU"/>
    <s v="35D53-3-OVERHAUL*D"/>
    <s v="Limited Production"/>
    <s v="R30049"/>
    <s v="Pre-Scheduled"/>
    <s v=""/>
    <d v="2023-01-10T07:34:00"/>
    <n v="0"/>
    <x v="55"/>
    <d v="2023-03-03T00:00:00"/>
    <n v="1"/>
    <n v="1"/>
    <n v="0"/>
    <n v="1013.36"/>
    <n v="0"/>
    <n v="1013.36"/>
    <n v="0"/>
  </r>
  <r>
    <s v="DERCO"/>
    <s v="SPO"/>
    <s v="1423278"/>
    <x v="136"/>
    <s v="LINE 1 REL 1"/>
    <s v="Open"/>
    <s v="465C59NW"/>
    <s v="465C-59NW*U"/>
    <s v="Limited Production"/>
    <s v="30169"/>
    <s v="Pre-Scheduled"/>
    <s v=""/>
    <d v="2023-01-19T09:16:00"/>
    <n v="0"/>
    <x v="54"/>
    <d v="2023-03-03T00:00:00"/>
    <n v="25"/>
    <n v="25"/>
    <n v="0"/>
    <n v="731.55"/>
    <n v="0"/>
    <n v="18288.75"/>
    <n v="0"/>
  </r>
  <r>
    <s v="EPIC"/>
    <s v="SPO"/>
    <s v="PO146964"/>
    <x v="137"/>
    <s v="LINE 10"/>
    <s v="Open"/>
    <s v="967C-12"/>
    <s v="967C-12*A"/>
    <s v="Limited Production"/>
    <s v="30591"/>
    <s v="Pre-Scheduled"/>
    <s v=""/>
    <d v="2023-01-16T08:22:00"/>
    <n v="10"/>
    <x v="56"/>
    <d v="2023-03-06T00:00:00"/>
    <n v="12"/>
    <n v="12"/>
    <n v="0"/>
    <n v="702.04"/>
    <n v="0"/>
    <n v="8424.48"/>
    <n v="0"/>
  </r>
  <r>
    <s v="GULFSTREAM"/>
    <s v="SPO"/>
    <s v="4500273559"/>
    <x v="138"/>
    <s v="DLVRY# 2"/>
    <s v="Open"/>
    <s v="775C-80NW"/>
    <s v="775C-80NW*G"/>
    <s v="Limited Production"/>
    <s v="27609"/>
    <s v="Pre-Scheduled"/>
    <s v=""/>
    <d v="2023-02-01T09:26:00"/>
    <n v="0"/>
    <x v="55"/>
    <d v="2023-03-06T00:00:00"/>
    <n v="15"/>
    <n v="15"/>
    <n v="0"/>
    <n v="666.18"/>
    <n v="0"/>
    <n v="9992.7000000000007"/>
    <n v="0"/>
  </r>
  <r>
    <s v="PARKER"/>
    <s v="SPO"/>
    <s v="H506858347"/>
    <x v="139"/>
    <s v="LINE-REL 01-003"/>
    <s v="Open"/>
    <s v="2940034-201"/>
    <s v="79C201*F"/>
    <s v="Limited Production"/>
    <s v="30186"/>
    <s v="Completed"/>
    <s v=""/>
    <s v=""/>
    <n v="11"/>
    <x v="56"/>
    <d v="2023-03-06T00:00:00"/>
    <n v="6"/>
    <n v="6"/>
    <n v="0"/>
    <n v="1269.4100000000001"/>
    <n v="0"/>
    <n v="7616.46"/>
    <n v="0"/>
  </r>
  <r>
    <s v="PARKER"/>
    <s v="SPO"/>
    <s v="H524129252"/>
    <x v="140"/>
    <s v="LINE-REL 01-001"/>
    <s v="Open"/>
    <s v="2940034-201"/>
    <s v="79C201*F"/>
    <s v="Limited Production"/>
    <s v="30691"/>
    <s v="Pre-Scheduled"/>
    <s v=""/>
    <d v="2023-01-16T10:26:00"/>
    <n v="11"/>
    <x v="56"/>
    <d v="2023-03-06T00:00:00"/>
    <n v="10"/>
    <n v="10"/>
    <n v="0"/>
    <n v="701.49"/>
    <n v="0"/>
    <n v="7014.9"/>
    <n v="0"/>
  </r>
  <r>
    <s v="ROBINSON HELICOPTER"/>
    <s v="Blanket"/>
    <s v="387638"/>
    <x v="141"/>
    <s v="LN# 1"/>
    <s v="Open"/>
    <s v="F620-1//F620"/>
    <s v="72DA0193*E"/>
    <s v="Limited Production"/>
    <s v="31015"/>
    <s v="Pending"/>
    <s v=""/>
    <d v="2023-01-24T14:43:00"/>
    <n v="0"/>
    <x v="56"/>
    <d v="2023-03-06T00:00:00"/>
    <n v="25"/>
    <n v="25"/>
    <n v="0"/>
    <n v="526.97"/>
    <n v="0"/>
    <n v="13174.25"/>
    <n v="0"/>
  </r>
  <r>
    <s v="TEXTRON"/>
    <s v="LTA"/>
    <s v="4505822203"/>
    <x v="142"/>
    <s v="ITEM 10"/>
    <s v="Open"/>
    <s v="133-389012-1"/>
    <s v="35C96*H"/>
    <s v="Limited Production"/>
    <s v="28681"/>
    <s v="Pre-Scheduled"/>
    <s v=""/>
    <d v="2023-01-20T06:45:00"/>
    <n v="0"/>
    <x v="57"/>
    <d v="2023-03-06T00:00:00"/>
    <n v="30"/>
    <n v="30"/>
    <n v="0"/>
    <n v="411.35"/>
    <n v="0"/>
    <n v="12340.5"/>
    <n v="0"/>
  </r>
  <r>
    <s v="ELMEC"/>
    <s v="SPO"/>
    <s v="306"/>
    <x v="61"/>
    <s v="LINE # 2.2"/>
    <s v="Open"/>
    <s v="00039058N"/>
    <s v="7M893-1*E"/>
    <s v="Limited Production"/>
    <s v="30170"/>
    <s v="Pre-Scheduled"/>
    <s v=""/>
    <d v="2023-03-13T11:19:00"/>
    <n v="0"/>
    <x v="56"/>
    <d v="2023-03-07T00:00:00"/>
    <n v="14"/>
    <n v="14"/>
    <n v="0"/>
    <n v="1173.3599999999999"/>
    <n v="0"/>
    <n v="16427.04"/>
    <n v="0"/>
  </r>
  <r>
    <s v="TEXTRON"/>
    <s v="LTA"/>
    <s v="4501139333"/>
    <x v="143"/>
    <s v="ITEM 10 - LINE 0004"/>
    <s v="Open"/>
    <s v="72C10G"/>
    <s v="72C10G*A"/>
    <s v="Limited Production"/>
    <s v="27544"/>
    <s v="Pre-Scheduled"/>
    <s v=""/>
    <d v="2023-01-16T11:21:00"/>
    <n v="0"/>
    <x v="56"/>
    <d v="2023-03-07T00:00:00"/>
    <n v="4"/>
    <n v="4"/>
    <n v="0"/>
    <n v="314.38"/>
    <n v="0"/>
    <n v="1257.52"/>
    <n v="0"/>
  </r>
  <r>
    <s v="TEXTRON"/>
    <s v="LTA"/>
    <s v="4501477266"/>
    <x v="144"/>
    <s v="ITEM 10"/>
    <s v="Open"/>
    <s v="79C20AE"/>
    <s v="79C20AE*F"/>
    <s v="Limited Production"/>
    <s v="30493"/>
    <s v="Pre-Scheduled"/>
    <s v=""/>
    <d v="2023-01-23T08:22:00"/>
    <n v="0"/>
    <x v="56"/>
    <d v="2023-03-07T00:00:00"/>
    <n v="50"/>
    <n v="50"/>
    <n v="0"/>
    <n v="155.9"/>
    <n v="0"/>
    <n v="7795"/>
    <n v="0"/>
  </r>
  <r>
    <s v="RHINOSHIELD"/>
    <s v="SPO"/>
    <s v="2729"/>
    <x v="145"/>
    <s v="ITEM NO. 703A-7B"/>
    <s v="Open"/>
    <s v="703A7B"/>
    <s v="703A-7B*F"/>
    <s v="Limited Production"/>
    <s v="30633"/>
    <s v="Scheduled"/>
    <s v=""/>
    <d v="2023-01-18T08:09:00"/>
    <n v="4"/>
    <x v="58"/>
    <d v="2023-03-09T00:00:00"/>
    <n v="50"/>
    <n v="50"/>
    <n v="0"/>
    <n v="166.63"/>
    <n v="0"/>
    <n v="8331.5"/>
    <n v="0"/>
  </r>
  <r>
    <s v="BOEING"/>
    <s v="OVH"/>
    <s v="2253101"/>
    <x v="146"/>
    <s v="ITEM 0001"/>
    <s v="Open"/>
    <s v="7-311642402A5-NEU"/>
    <s v="35D53-5-Overhaul*D"/>
    <s v="Limited Production"/>
    <s v="R28981"/>
    <s v="Pre-Scheduled"/>
    <s v=""/>
    <d v="2023-01-10T13:58:00"/>
    <n v="0"/>
    <x v="58"/>
    <d v="2023-03-10T00:00:00"/>
    <n v="1"/>
    <n v="1"/>
    <n v="0"/>
    <n v="629.1"/>
    <n v="0"/>
    <n v="629.1"/>
    <n v="0"/>
  </r>
  <r>
    <s v="BOEING"/>
    <s v="OVH"/>
    <s v="2309681"/>
    <x v="147"/>
    <s v="ITEM 0001"/>
    <s v="Open"/>
    <s v="7-311642402A3-RCU"/>
    <s v="35D53-3-OVERHAUL*D"/>
    <s v="Limited Production"/>
    <s v="R30050"/>
    <s v="Pre-Scheduled"/>
    <s v=""/>
    <d v="2023-01-13T11:59:00"/>
    <n v="0"/>
    <x v="58"/>
    <d v="2023-03-10T00:00:00"/>
    <n v="1"/>
    <n v="1"/>
    <n v="0"/>
    <n v="1013.36"/>
    <n v="0"/>
    <n v="1013.36"/>
    <n v="0"/>
  </r>
  <r>
    <s v="CALCO"/>
    <s v="SPO"/>
    <s v="396937"/>
    <x v="148"/>
    <s v="LINE 1"/>
    <s v="Open"/>
    <s v="70307-03018-102"/>
    <s v="971C-21*E"/>
    <s v="Limited Production"/>
    <s v="30494"/>
    <s v="Pre-Scheduled"/>
    <s v=""/>
    <d v="2023-01-23T10:31:00"/>
    <n v="0"/>
    <x v="59"/>
    <d v="2023-03-10T00:00:00"/>
    <n v="100"/>
    <n v="100"/>
    <n v="0"/>
    <n v="143.4076"/>
    <n v="0"/>
    <n v="14340.76"/>
    <n v="0"/>
  </r>
  <r>
    <s v="CALCO"/>
    <s v="SPO"/>
    <s v="397052"/>
    <x v="149"/>
    <s v="LINE 1"/>
    <s v="Open"/>
    <s v="68D1"/>
    <s v="68D-1*"/>
    <s v="Limited Production"/>
    <s v="30731"/>
    <s v="Pre-Scheduled"/>
    <s v=""/>
    <d v="2023-03-07T13:07:00"/>
    <n v="0"/>
    <x v="59"/>
    <d v="2023-03-10T00:00:00"/>
    <n v="100"/>
    <n v="100"/>
    <n v="0"/>
    <n v="303.10000000000002"/>
    <n v="0"/>
    <n v="30310"/>
    <n v="0"/>
  </r>
  <r>
    <s v="JOHNSON"/>
    <s v="Blanket"/>
    <s v="63003"/>
    <x v="127"/>
    <s v="ITEM 1B"/>
    <s v="Open"/>
    <s v="MS29571-1"/>
    <s v="79C3*B"/>
    <s v="Limited Production"/>
    <s v="30441"/>
    <s v="Pre-Scheduled"/>
    <s v=""/>
    <d v="2023-01-24T08:29:00"/>
    <n v="0"/>
    <x v="60"/>
    <d v="2023-03-10T00:00:00"/>
    <n v="20"/>
    <n v="20"/>
    <n v="0"/>
    <n v="145.31"/>
    <n v="0"/>
    <n v="2906.2"/>
    <n v="0"/>
  </r>
  <r>
    <s v="TEXTRON"/>
    <s v="LTA"/>
    <s v="4501397999"/>
    <x v="150"/>
    <s v="ITEM 10"/>
    <s v="Open"/>
    <s v="68C48"/>
    <s v="68C48*F"/>
    <s v="Limited Production"/>
    <s v="29999"/>
    <s v="Pre-Scheduled"/>
    <s v=""/>
    <d v="2023-02-08T15:35:00"/>
    <n v="0"/>
    <x v="59"/>
    <d v="2023-03-10T00:00:00"/>
    <n v="50"/>
    <n v="50"/>
    <n v="0"/>
    <n v="258.06"/>
    <n v="0"/>
    <n v="12903"/>
    <n v="0"/>
  </r>
  <r>
    <s v="AIRTECH"/>
    <s v="SPO"/>
    <s v="5220726004"/>
    <x v="151"/>
    <s v="NO. 3"/>
    <s v="Open"/>
    <s v="8101001-1"/>
    <s v="79C3G*B"/>
    <s v="Limited Production"/>
    <s v="30258"/>
    <s v="Pre-Scheduled"/>
    <s v=""/>
    <d v="2023-01-25T11:46:00"/>
    <n v="0"/>
    <x v="60"/>
    <d v="2023-03-13T00:00:00"/>
    <n v="84"/>
    <n v="84"/>
    <n v="0"/>
    <n v="182.81"/>
    <n v="0"/>
    <n v="15356.04"/>
    <n v="0"/>
  </r>
  <r>
    <s v="AIRTECH"/>
    <s v="SPO"/>
    <s v="5220726004"/>
    <x v="151"/>
    <s v="NO. 4"/>
    <s v="Open"/>
    <s v="C7589-1"/>
    <s v="69D-6*A"/>
    <s v="Limited Production"/>
    <s v="30256"/>
    <s v="Pre-Scheduled"/>
    <s v=""/>
    <d v="2023-02-06T11:19:00"/>
    <n v="0"/>
    <x v="60"/>
    <d v="2023-03-13T00:00:00"/>
    <n v="252"/>
    <n v="252"/>
    <n v="0"/>
    <n v="313.05"/>
    <n v="0"/>
    <n v="78888.600000000006"/>
    <n v="0"/>
  </r>
  <r>
    <s v="AR-TECH"/>
    <s v="SPO"/>
    <s v="65734"/>
    <x v="152"/>
    <s v="ITEM 1"/>
    <s v="Open"/>
    <s v="1680-00-962-3216"/>
    <s v="1470C*AA"/>
    <s v="Limited Production"/>
    <s v="30543"/>
    <s v="Pre-Scheduled"/>
    <s v=""/>
    <d v="2023-01-26T08:32:00"/>
    <n v="0"/>
    <x v="60"/>
    <d v="2023-03-13T00:00:00"/>
    <n v="6"/>
    <n v="6"/>
    <n v="0"/>
    <n v="1672.68"/>
    <n v="0"/>
    <n v="10036.08"/>
    <n v="0"/>
  </r>
  <r>
    <s v="LEONARDO HELICOPTERS"/>
    <s v="SPO"/>
    <s v="4802662258"/>
    <x v="153"/>
    <s v="ITEM POS 10"/>
    <s v="Open"/>
    <s v="109-0600-69-3"/>
    <s v="465C-61SXB*A"/>
    <s v="Limited Production"/>
    <s v="29971"/>
    <s v="Pre-Scheduled"/>
    <s v=""/>
    <d v="2023-01-25T06:13:00"/>
    <n v="0"/>
    <x v="60"/>
    <d v="2023-03-13T00:00:00"/>
    <n v="10"/>
    <n v="10"/>
    <n v="0"/>
    <n v="1266.71"/>
    <n v="0"/>
    <n v="12667.1"/>
    <n v="0"/>
  </r>
  <r>
    <s v="PIPER"/>
    <s v="SPO"/>
    <s v="180000352"/>
    <x v="154"/>
    <s v="LINE NO. 30"/>
    <s v="Open"/>
    <s v="592-661"/>
    <s v="72C810A*B"/>
    <s v="Limited Production"/>
    <s v="29423"/>
    <s v="Pre-Scheduled"/>
    <s v=""/>
    <d v="2023-02-01T07:42:00"/>
    <n v="0"/>
    <x v="60"/>
    <d v="2023-03-13T00:00:00"/>
    <n v="25"/>
    <n v="25"/>
    <n v="0"/>
    <n v="473.14"/>
    <n v="0"/>
    <n v="11828.5"/>
    <n v="0"/>
  </r>
  <r>
    <s v="TEXTRON"/>
    <s v="LTA"/>
    <s v="4501482958"/>
    <x v="155"/>
    <s v="ITEM 10"/>
    <s v="Open"/>
    <s v="101-389011-115"/>
    <s v="35C101B*A"/>
    <s v="Limited Production"/>
    <s v="30433"/>
    <s v="Pre-Scheduled"/>
    <s v=""/>
    <d v="2023-01-25T16:06:00"/>
    <n v="0"/>
    <x v="58"/>
    <d v="2023-03-13T00:00:00"/>
    <n v="20"/>
    <n v="20"/>
    <n v="0"/>
    <n v="242.81"/>
    <n v="0"/>
    <n v="4856.2"/>
    <n v="0"/>
  </r>
  <r>
    <s v="TEXTRON"/>
    <s v="LTA"/>
    <s v="4501507972"/>
    <x v="156"/>
    <s v="ITEM 10"/>
    <s v="Open"/>
    <s v="72D12C6"/>
    <s v="72D12C-6*A"/>
    <s v="Limited Production"/>
    <s v="30908"/>
    <s v="Pre-Scheduled"/>
    <s v=""/>
    <d v="2023-01-31T06:25:00"/>
    <n v="0"/>
    <x v="58"/>
    <d v="2023-03-13T00:00:00"/>
    <n v="40"/>
    <n v="40"/>
    <n v="0"/>
    <n v="346.11"/>
    <n v="0"/>
    <n v="13844.4"/>
    <n v="0"/>
  </r>
  <r>
    <s v="PIPER"/>
    <s v="LTA"/>
    <s v="180000523"/>
    <x v="42"/>
    <s v="LINE NO. 20"/>
    <s v="Open"/>
    <s v="492-308"/>
    <s v="710C-4X*B"/>
    <s v="Limited Production"/>
    <s v="28828"/>
    <s v="Pre-Scheduled"/>
    <s v=""/>
    <d v="2023-01-20T14:25:00"/>
    <n v="0"/>
    <x v="58"/>
    <d v="2023-03-14T00:00:00"/>
    <n v="100"/>
    <n v="100"/>
    <n v="0"/>
    <n v="87.45"/>
    <n v="0"/>
    <n v="8745"/>
    <n v="0"/>
  </r>
  <r>
    <s v="LEONARDO HELICOPTERS"/>
    <s v="SPO"/>
    <s v="4802629000"/>
    <x v="157"/>
    <s v="ITEM POS 70"/>
    <s v="Open"/>
    <s v="109-0600-69-3"/>
    <s v="465C-61SXB*A"/>
    <s v="Limited Production"/>
    <s v="30796"/>
    <s v="Pre-Scheduled"/>
    <s v=""/>
    <d v="2023-01-25T07:49:00"/>
    <n v="0"/>
    <x v="61"/>
    <d v="2023-03-15T00:00:00"/>
    <n v="10"/>
    <n v="10"/>
    <n v="0"/>
    <n v="691.22"/>
    <n v="0"/>
    <n v="6912.2"/>
    <n v="0"/>
  </r>
  <r>
    <s v="LEONARDO HELICOPTERS"/>
    <s v="SPO"/>
    <s v="4802629000"/>
    <x v="157"/>
    <s v="ITEM POS 80"/>
    <s v="Open"/>
    <s v="109-0600-69-3"/>
    <s v="465C-61SXB*A"/>
    <s v="Limited Production"/>
    <s v="30795"/>
    <s v="Pre-Scheduled"/>
    <s v=""/>
    <d v="2023-02-06T16:00:00"/>
    <n v="0"/>
    <x v="61"/>
    <d v="2023-03-15T00:00:00"/>
    <n v="20"/>
    <n v="20"/>
    <n v="0"/>
    <n v="691.22"/>
    <n v="0"/>
    <n v="13824.4"/>
    <n v="0"/>
  </r>
  <r>
    <s v="LEONARDO HELICOPTERS"/>
    <s v="SPO"/>
    <s v="4802629000"/>
    <x v="157"/>
    <s v="ITEM POS 10"/>
    <s v="Open"/>
    <s v="129-0610-11-101 Rev B"/>
    <s v="967B-5A*B"/>
    <s v="Limited Production"/>
    <s v="30821"/>
    <s v="Pre-Scheduled"/>
    <s v=""/>
    <d v="2023-01-09T12:55:00"/>
    <n v="0"/>
    <x v="61"/>
    <d v="2023-03-15T00:00:00"/>
    <n v="2"/>
    <n v="2"/>
    <n v="0"/>
    <n v="1037.49"/>
    <n v="0"/>
    <n v="2074.98"/>
    <n v="0"/>
  </r>
  <r>
    <s v="LEONARDO HELICOPTERS"/>
    <s v="SPO"/>
    <s v="4802629000"/>
    <x v="157"/>
    <s v="ITEM POS 20"/>
    <s v="Open"/>
    <s v="129-0610-11-101 Rev B"/>
    <s v="967B-5A*B"/>
    <s v="Limited Production"/>
    <s v="30822"/>
    <s v="Pre-Scheduled"/>
    <s v=""/>
    <d v="2023-01-09T13:52:00"/>
    <n v="0"/>
    <x v="61"/>
    <d v="2023-03-15T00:00:00"/>
    <n v="2"/>
    <n v="2"/>
    <n v="0"/>
    <n v="1037.49"/>
    <n v="0"/>
    <n v="2074.98"/>
    <n v="0"/>
  </r>
  <r>
    <s v="LEONARDO HELICOPTERS"/>
    <s v="SPO"/>
    <s v="4802629000"/>
    <x v="157"/>
    <s v="ITEM POS 30"/>
    <s v="Open"/>
    <s v="129-0610-11-101 Rev B"/>
    <s v="967B-5A*B"/>
    <s v="Limited Production"/>
    <s v="30823"/>
    <s v="Pre-Scheduled"/>
    <s v=""/>
    <d v="2023-01-24T07:28:00"/>
    <n v="0"/>
    <x v="61"/>
    <d v="2023-03-15T00:00:00"/>
    <n v="2"/>
    <n v="2"/>
    <n v="0"/>
    <n v="1037.49"/>
    <n v="0"/>
    <n v="2074.98"/>
    <n v="0"/>
  </r>
  <r>
    <s v="LEONARDO HELICOPTERS"/>
    <s v="SPO"/>
    <s v="4802629000"/>
    <x v="157"/>
    <s v="ITEM POS 40"/>
    <s v="Open"/>
    <s v="129-0610-11-101 Rev B"/>
    <s v="967B-5A*B"/>
    <s v="Limited Production"/>
    <s v="30824"/>
    <s v="Pre-Scheduled"/>
    <s v=""/>
    <d v="2023-01-24T10:00:00"/>
    <n v="0"/>
    <x v="61"/>
    <d v="2023-03-15T00:00:00"/>
    <n v="2"/>
    <n v="2"/>
    <n v="0"/>
    <n v="1037.49"/>
    <n v="0"/>
    <n v="2074.98"/>
    <n v="0"/>
  </r>
  <r>
    <s v="LEONARDO HELICOPTERS"/>
    <s v="SPO"/>
    <s v="4802629000"/>
    <x v="157"/>
    <s v="ITEM POS 50"/>
    <s v="Open"/>
    <s v="129-0610-11-101 Rev B"/>
    <s v="967B-5A*B"/>
    <s v="Limited Production"/>
    <s v="30825"/>
    <s v="Pre-Scheduled"/>
    <s v=""/>
    <d v="2023-01-24T16:06:00"/>
    <n v="0"/>
    <x v="61"/>
    <d v="2023-03-15T00:00:00"/>
    <n v="2"/>
    <n v="2"/>
    <n v="0"/>
    <n v="1037.49"/>
    <n v="0"/>
    <n v="2074.98"/>
    <n v="0"/>
  </r>
  <r>
    <s v="LEONARDO HELICOPTERS"/>
    <s v="SPO"/>
    <s v="4802629000"/>
    <x v="157"/>
    <s v="ITEM POS 60"/>
    <s v="Open"/>
    <s v="129-0610-11-101 Rev B"/>
    <s v="967B-5A*B"/>
    <s v="Limited Production"/>
    <s v="30826"/>
    <s v="Pre-Scheduled"/>
    <s v=""/>
    <d v="2023-01-25T06:45:00"/>
    <n v="0"/>
    <x v="61"/>
    <d v="2023-03-15T00:00:00"/>
    <n v="2"/>
    <n v="2"/>
    <n v="0"/>
    <n v="1037.49"/>
    <n v="0"/>
    <n v="2074.98"/>
    <n v="0"/>
  </r>
  <r>
    <s v="BOEING"/>
    <s v="OVH"/>
    <s v="2253083"/>
    <x v="158"/>
    <s v="ITEM 0001"/>
    <s v="Open"/>
    <s v="7-311642402A3-UAU"/>
    <s v="35D53-3-OVERHAUL*D"/>
    <s v="Limited Production"/>
    <s v="R28989"/>
    <s v="Pre-Scheduled"/>
    <s v=""/>
    <d v="2023-01-16T09:55:00"/>
    <n v="0"/>
    <x v="62"/>
    <d v="2023-03-16T00:00:00"/>
    <n v="1"/>
    <n v="1"/>
    <n v="0"/>
    <n v="629.1"/>
    <n v="0"/>
    <n v="629.1"/>
    <n v="0"/>
  </r>
  <r>
    <s v="EPIC"/>
    <s v="SPO"/>
    <s v="PO146964"/>
    <x v="137"/>
    <s v="LINE 20"/>
    <s v="Open"/>
    <s v="PK99005265"/>
    <s v="SEKFL00001-12*C"/>
    <s v="ECR – In Process Needs Customer Approval"/>
    <s v="30592"/>
    <s v="Pre-Scheduled"/>
    <s v=""/>
    <d v="2023-01-31T08:48:00"/>
    <n v="0"/>
    <x v="63"/>
    <d v="2023-03-16T00:00:00"/>
    <n v="6"/>
    <n v="6"/>
    <n v="0"/>
    <n v="1993.27"/>
    <n v="0"/>
    <n v="11959.62"/>
    <n v="0"/>
  </r>
  <r>
    <s v="BOEING"/>
    <s v="SPO"/>
    <s v="2308965"/>
    <x v="159"/>
    <s v="Item 0002"/>
    <s v="Open"/>
    <s v="114P4015-1"/>
    <s v="475C-73N*U"/>
    <s v="Limited Production"/>
    <s v="29981"/>
    <s v="Pre-Scheduled"/>
    <s v=""/>
    <d v="2023-02-01T10:37:00"/>
    <n v="0"/>
    <x v="63"/>
    <d v="2023-03-17T00:00:00"/>
    <n v="13"/>
    <n v="13"/>
    <n v="0"/>
    <n v="940.51"/>
    <n v="0"/>
    <n v="12226.63"/>
    <n v="0"/>
  </r>
  <r>
    <s v="DE HAVILLAND"/>
    <s v="SPO"/>
    <s v="5002025022"/>
    <x v="160"/>
    <s v="ITEM 00001"/>
    <s v="Open"/>
    <s v="79C2A3"/>
    <s v="79C2A3*A"/>
    <s v="Limited Production"/>
    <s v="30680"/>
    <s v="Pre-Scheduled"/>
    <s v=""/>
    <d v="2023-03-14T12:41:00"/>
    <n v="0"/>
    <x v="62"/>
    <d v="2023-03-17T00:00:00"/>
    <n v="61"/>
    <n v="61"/>
    <n v="0"/>
    <n v="310.82"/>
    <n v="0"/>
    <n v="18960.02"/>
    <n v="0"/>
  </r>
  <r>
    <s v="TRIMAN"/>
    <s v="SPO"/>
    <s v="PO43925"/>
    <x v="161"/>
    <s v="ITM025546"/>
    <s v="Open"/>
    <s v="1560-00-070-3547"/>
    <s v="7050B-9*J"/>
    <s v="Limited Production"/>
    <s v="30797"/>
    <s v="Pre-Scheduled"/>
    <s v=""/>
    <d v="2023-02-09T09:28:00"/>
    <n v="0"/>
    <x v="62"/>
    <d v="2023-03-17T00:00:00"/>
    <n v="254"/>
    <n v="254"/>
    <n v="0"/>
    <n v="122.18"/>
    <n v="0"/>
    <n v="31033.72"/>
    <n v="0"/>
  </r>
  <r>
    <s v="EATON"/>
    <s v="SPO"/>
    <s v="P316871"/>
    <x v="162"/>
    <s v="LN 1"/>
    <s v="Open"/>
    <s v="25-0022 REV A"/>
    <s v="GCAFL00004-48-25-0022*NC"/>
    <s v="Limited Production"/>
    <s v="30758"/>
    <s v="Pre-Scheduled"/>
    <s v=""/>
    <d v="2023-02-03T08:14:00"/>
    <n v="0"/>
    <x v="64"/>
    <d v="2023-03-20T00:00:00"/>
    <n v="10"/>
    <n v="10"/>
    <n v="0"/>
    <n v="1746.03"/>
    <n v="0"/>
    <n v="17460.3"/>
    <n v="0"/>
  </r>
  <r>
    <s v="EPIC"/>
    <s v="SPO"/>
    <s v="PO147323"/>
    <x v="163"/>
    <s v="LINE 10"/>
    <s v="Open"/>
    <s v="PK99005256A-"/>
    <s v="CHAFH00036-4*A"/>
    <s v="Limited Production"/>
    <s v="30708"/>
    <s v="Pre-Scheduled"/>
    <s v=""/>
    <d v="2023-01-25T12:42:00"/>
    <n v="0"/>
    <x v="65"/>
    <d v="2023-03-20T00:00:00"/>
    <n v="12"/>
    <n v="12"/>
    <n v="0"/>
    <n v="1009.57"/>
    <n v="0"/>
    <n v="12114.84"/>
    <n v="0"/>
  </r>
  <r>
    <s v="EPIC"/>
    <s v="SPO"/>
    <s v="PO147323"/>
    <x v="163"/>
    <s v="LINE 20"/>
    <s v="Open"/>
    <s v="35B3-2"/>
    <s v="35B3-2*C"/>
    <s v="Limited Production"/>
    <s v="30702"/>
    <s v="Pre-Scheduled"/>
    <s v=""/>
    <d v="2023-01-26T13:50:00"/>
    <n v="0"/>
    <x v="65"/>
    <d v="2023-03-20T00:00:00"/>
    <n v="20"/>
    <n v="20"/>
    <n v="0"/>
    <n v="588.95000000000005"/>
    <n v="0"/>
    <n v="11779"/>
    <n v="0"/>
  </r>
  <r>
    <s v="PIPER"/>
    <s v="LTA"/>
    <s v="180000520"/>
    <x v="39"/>
    <s v="LINE NO. 20"/>
    <s v="Open"/>
    <s v="492-402"/>
    <s v="35C-8R1*K"/>
    <s v="Limited Production"/>
    <s v="28695"/>
    <s v="Pre-Scheduled"/>
    <s v=""/>
    <d v="2023-01-18T11:37:00"/>
    <n v="20"/>
    <x v="64"/>
    <d v="2023-03-20T00:00:00"/>
    <n v="24"/>
    <n v="24"/>
    <n v="0"/>
    <n v="450.22"/>
    <n v="0"/>
    <n v="10805.28"/>
    <n v="0"/>
  </r>
  <r>
    <s v="TRIMAN"/>
    <s v="SPO"/>
    <s v="PO43974"/>
    <x v="164"/>
    <s v="ITM025587"/>
    <s v="Scheduled"/>
    <s v="5330-01-261-6720"/>
    <s v="7M7537-1*D"/>
    <s v="Limited Production"/>
    <s v=""/>
    <s v=""/>
    <s v=""/>
    <s v=""/>
    <n v="0"/>
    <x v="66"/>
    <d v="2023-03-20T00:00:00"/>
    <n v="113"/>
    <n v="113"/>
    <n v="0"/>
    <n v="120.89"/>
    <n v="0"/>
    <n v="13660.57"/>
    <n v="0"/>
  </r>
  <r>
    <s v="BOEING"/>
    <s v="SPO"/>
    <s v="00SMJ37"/>
    <x v="165"/>
    <s v="ITEM 1"/>
    <s v="Open"/>
    <s v="50C17"/>
    <s v="50C17*C"/>
    <s v="Limited Production"/>
    <s v="30665"/>
    <s v="Pre-Scheduled"/>
    <s v=""/>
    <d v="2023-02-15T07:57:00"/>
    <n v="0"/>
    <x v="66"/>
    <d v="2023-03-21T00:00:00"/>
    <n v="250"/>
    <n v="250"/>
    <n v="0"/>
    <n v="186.4"/>
    <n v="0"/>
    <n v="46600"/>
    <n v="0"/>
  </r>
  <r>
    <s v="DE HAVILLAND"/>
    <s v="SPO"/>
    <s v="5002027112"/>
    <x v="166"/>
    <s v="ITEM 00001"/>
    <s v="Open"/>
    <s v="50C2LX1"/>
    <s v="50C-2LX1*C"/>
    <s v="Limited Production"/>
    <s v="30753"/>
    <s v="Pre-Scheduled"/>
    <s v=""/>
    <d v="2023-01-25T13:15:00"/>
    <n v="0"/>
    <x v="66"/>
    <d v="2023-03-21T00:00:00"/>
    <n v="13"/>
    <n v="13"/>
    <n v="0"/>
    <n v="873.63"/>
    <n v="0"/>
    <n v="11357.19"/>
    <n v="0"/>
  </r>
  <r>
    <s v="DE HAVILLAND"/>
    <s v="SPO"/>
    <s v="5002027117"/>
    <x v="167"/>
    <s v="ITEM 00001"/>
    <s v="Open"/>
    <s v="50CA0001"/>
    <s v="50CA0001*A"/>
    <s v="Limited Production"/>
    <s v="30755"/>
    <s v="Pre-Scheduled"/>
    <s v=""/>
    <d v="2023-02-16T06:45:00"/>
    <n v="0"/>
    <x v="66"/>
    <d v="2023-03-21T00:00:00"/>
    <n v="47"/>
    <n v="47"/>
    <n v="0"/>
    <n v="295.14999999999998"/>
    <n v="0"/>
    <n v="13872.05"/>
    <n v="0"/>
  </r>
  <r>
    <s v="DE HAVILLAND"/>
    <s v="SPO"/>
    <s v="5002027150"/>
    <x v="168"/>
    <s v="ITEM 00001"/>
    <s v="Open"/>
    <s v="79C2A1"/>
    <s v="79C2A1*B"/>
    <s v="Limited Production"/>
    <s v="30658"/>
    <s v="Pre-Scheduled"/>
    <s v=""/>
    <d v="2023-02-20T11:52:00"/>
    <n v="0"/>
    <x v="66"/>
    <d v="2023-03-21T00:00:00"/>
    <n v="11"/>
    <n v="11"/>
    <n v="0"/>
    <n v="640.55999999999995"/>
    <n v="0"/>
    <n v="7046.16"/>
    <n v="0"/>
  </r>
  <r>
    <s v="BOEING"/>
    <s v="OVH"/>
    <s v="2309683"/>
    <x v="169"/>
    <s v="ITEM 0001"/>
    <s v="Open"/>
    <s v="7-311642402A3-RCU"/>
    <s v="35D53-3-OVERHAUL*D"/>
    <s v="Limited Production"/>
    <s v="R30051"/>
    <s v="Pre-Scheduled"/>
    <s v=""/>
    <d v="2023-01-16T16:00:00"/>
    <n v="0"/>
    <x v="67"/>
    <d v="2023-03-22T00:00:00"/>
    <n v="1"/>
    <n v="1"/>
    <n v="0"/>
    <n v="1013.36"/>
    <n v="0"/>
    <n v="1013.36"/>
    <n v="0"/>
  </r>
  <r>
    <s v="LOCKHEED MARTIN"/>
    <s v="LTA"/>
    <s v="6537353263"/>
    <x v="101"/>
    <s v="LINE 10"/>
    <s v="Open"/>
    <s v="348692"/>
    <s v="348692*B"/>
    <s v="Limited Production"/>
    <s v="29898"/>
    <s v="Pre-Scheduled"/>
    <s v=""/>
    <d v="2023-02-23T11:19:00"/>
    <n v="0"/>
    <x v="65"/>
    <d v="2023-03-22T00:00:00"/>
    <n v="46"/>
    <n v="46"/>
    <n v="0"/>
    <n v="293.58"/>
    <n v="0"/>
    <n v="13504.68"/>
    <n v="0"/>
  </r>
  <r>
    <s v="DLA"/>
    <s v="LTA"/>
    <s v="SPE4A7-23-F-0147"/>
    <x v="170"/>
    <s v="CLIN 0001"/>
    <s v="Open"/>
    <s v="1680-01-095-7347"/>
    <s v="971D-22*D"/>
    <s v="Limited Production"/>
    <s v="30951"/>
    <s v="Pre-Scheduled"/>
    <s v=""/>
    <d v="2023-01-27T06:33:00"/>
    <n v="0"/>
    <x v="67"/>
    <d v="2023-03-23T00:00:00"/>
    <n v="60"/>
    <n v="60"/>
    <n v="0"/>
    <n v="290.7"/>
    <n v="0"/>
    <n v="17442"/>
    <n v="0"/>
  </r>
  <r>
    <s v="PIAGGIO"/>
    <s v="SPO"/>
    <s v="OA22C3A043530"/>
    <x v="171"/>
    <s v="N. 1000"/>
    <s v="Open"/>
    <s v="50C2M"/>
    <s v="50C2M*C"/>
    <s v="Limited Production"/>
    <s v="30600"/>
    <s v="Pre-Scheduled"/>
    <s v=""/>
    <d v="2023-01-19T14:08:00"/>
    <n v="0"/>
    <x v="68"/>
    <d v="2023-03-23T00:00:00"/>
    <n v="5"/>
    <n v="5"/>
    <n v="0"/>
    <n v="1292.48"/>
    <n v="0"/>
    <n v="6462.4"/>
    <n v="0"/>
  </r>
  <r>
    <s v="AIR TRACTOR"/>
    <s v="SPO"/>
    <s v="JM00004081"/>
    <x v="14"/>
    <s v="LINE/REL 10"/>
    <s v="Open"/>
    <s v="73D312"/>
    <s v="73D312*D"/>
    <s v="Limited Production"/>
    <s v="28270"/>
    <s v="Pre-Scheduled"/>
    <s v=""/>
    <d v="2023-02-09T08:30:00"/>
    <n v="0"/>
    <x v="69"/>
    <d v="2023-03-24T00:00:00"/>
    <n v="12"/>
    <n v="12"/>
    <n v="0"/>
    <n v="913.61"/>
    <n v="0"/>
    <n v="10963.32"/>
    <n v="0"/>
  </r>
  <r>
    <s v="AIR TRACTOR"/>
    <s v="Blanket"/>
    <s v="JM00004877"/>
    <x v="172"/>
    <s v="LINE/REL 1"/>
    <s v="Open"/>
    <s v="73D308"/>
    <s v="73D308*C"/>
    <s v="Limited Production"/>
    <s v="30583"/>
    <s v="Pre-Scheduled"/>
    <s v=""/>
    <d v="2023-02-09T13:05:00"/>
    <n v="0"/>
    <x v="69"/>
    <d v="2023-03-24T00:00:00"/>
    <n v="17"/>
    <n v="17"/>
    <n v="0"/>
    <n v="833.68"/>
    <n v="0"/>
    <n v="14172.56"/>
    <n v="0"/>
  </r>
  <r>
    <s v="BOEING"/>
    <s v="OVH"/>
    <s v="2253102"/>
    <x v="173"/>
    <s v="ITEM 0001"/>
    <s v="Open"/>
    <s v="7-311642402A5-NEU"/>
    <s v="35D53-5-Overhaul*D"/>
    <s v="Limited Production"/>
    <s v="R28982"/>
    <s v="Pre-Scheduled"/>
    <s v=""/>
    <d v="2023-01-17T07:18:00"/>
    <n v="0"/>
    <x v="70"/>
    <d v="2023-03-24T00:00:00"/>
    <n v="1"/>
    <n v="1"/>
    <n v="0"/>
    <n v="629.1"/>
    <n v="0"/>
    <n v="629.1"/>
    <n v="0"/>
  </r>
  <r>
    <s v="COBHAM"/>
    <s v="SPO"/>
    <s v="253292"/>
    <x v="174"/>
    <s v="LINE 1"/>
    <s v="Open"/>
    <s v="697708-1"/>
    <s v="50C17*C"/>
    <s v="Limited Production"/>
    <s v="30864"/>
    <s v="Pre-Scheduled"/>
    <s v=""/>
    <d v="2023-02-09T07:36:00"/>
    <n v="0"/>
    <x v="71"/>
    <d v="2023-03-24T00:00:00"/>
    <n v="27"/>
    <n v="27"/>
    <n v="0"/>
    <n v="387.04"/>
    <n v="0"/>
    <n v="10450.08"/>
    <n v="0"/>
  </r>
  <r>
    <s v="MHD-ROCKLAND"/>
    <s v="SPO"/>
    <s v="1PO78279"/>
    <x v="175"/>
    <s v="LINE 1"/>
    <s v="Open"/>
    <s v="290B2"/>
    <s v="290B-2*L"/>
    <s v="Limited Production"/>
    <s v="31064"/>
    <s v="Pre-Scheduled"/>
    <s v=""/>
    <d v="2023-01-26T11:57:00"/>
    <n v="0"/>
    <x v="71"/>
    <d v="2023-03-24T00:00:00"/>
    <n v="25"/>
    <n v="25"/>
    <n v="0"/>
    <n v="547.13"/>
    <n v="0"/>
    <n v="13678.25"/>
    <n v="0"/>
  </r>
  <r>
    <s v="TEXTRON"/>
    <s v="LTA"/>
    <s v="4501396846"/>
    <x v="176"/>
    <s v="ITEM 10"/>
    <s v="Open"/>
    <s v="9912016-2 REV D"/>
    <s v="35C-10D*A"/>
    <s v="Limited Production"/>
    <s v="29666"/>
    <s v="Pre-Scheduled"/>
    <s v=""/>
    <d v="2023-02-22T16:29:00"/>
    <n v="0"/>
    <x v="67"/>
    <d v="2023-03-24T00:00:00"/>
    <n v="50"/>
    <n v="50"/>
    <n v="0"/>
    <n v="373.13"/>
    <n v="0"/>
    <n v="18656.5"/>
    <n v="0"/>
  </r>
  <r>
    <s v="TEXTRON"/>
    <s v="LTA"/>
    <s v="4501445652"/>
    <x v="85"/>
    <s v="ITEM 00020"/>
    <s v="Open"/>
    <s v="209-062-010-1"/>
    <s v="375C-8B*M"/>
    <s v="Limited Production"/>
    <s v="28182"/>
    <s v="Pre-Scheduled"/>
    <s v=""/>
    <d v="2023-01-20T09:23:00"/>
    <n v="0"/>
    <x v="67"/>
    <d v="2023-03-24T00:00:00"/>
    <n v="4"/>
    <n v="4"/>
    <n v="0"/>
    <n v="355.76"/>
    <n v="0"/>
    <n v="1423.04"/>
    <n v="0"/>
  </r>
  <r>
    <s v="EPIC"/>
    <s v="SPO"/>
    <s v="PO147157"/>
    <x v="177"/>
    <s v="LINE 10"/>
    <s v="Open"/>
    <s v="P0000523"/>
    <s v="P0000523*A"/>
    <s v="Limited Production"/>
    <s v="30581"/>
    <s v="Pre-Scheduled"/>
    <s v=""/>
    <d v="2023-03-08T14:13:00"/>
    <n v="4"/>
    <x v="72"/>
    <d v="2023-03-27T00:00:00"/>
    <n v="12"/>
    <n v="12"/>
    <n v="0"/>
    <n v="640.1"/>
    <n v="0"/>
    <n v="7681.2"/>
    <n v="0"/>
  </r>
  <r>
    <s v="LEONARDO HELICOPTERS"/>
    <s v="SPO"/>
    <s v="4802724046"/>
    <x v="178"/>
    <s v="ITEM POS 10"/>
    <s v="Open"/>
    <s v="609-366-628-101"/>
    <s v="47C2*F"/>
    <s v="Limited Production"/>
    <s v="30541"/>
    <s v="Pre-Scheduled"/>
    <s v=""/>
    <d v="2023-02-13T13:37:00"/>
    <n v="0"/>
    <x v="73"/>
    <d v="2023-03-27T00:00:00"/>
    <n v="10"/>
    <n v="10"/>
    <n v="0"/>
    <n v="2423"/>
    <n v="0"/>
    <n v="24230"/>
    <n v="0"/>
  </r>
  <r>
    <s v="TEXTRON"/>
    <s v="LTA"/>
    <s v="4501529599"/>
    <x v="95"/>
    <s v="ITEM 00010"/>
    <s v="Open"/>
    <s v="465C-63TW"/>
    <s v="465C-63TW*T"/>
    <s v="Limited Production"/>
    <s v="29983"/>
    <s v="Pre-Scheduled"/>
    <s v=""/>
    <d v="2023-01-23T11:51:00"/>
    <n v="0"/>
    <x v="68"/>
    <d v="2023-03-27T00:00:00"/>
    <n v="18"/>
    <n v="18"/>
    <n v="0"/>
    <n v="292.18"/>
    <n v="0"/>
    <n v="5259.24"/>
    <n v="0"/>
  </r>
  <r>
    <s v="EPIC"/>
    <s v="SPO"/>
    <s v="PO146921"/>
    <x v="179"/>
    <s v="LINE 10"/>
    <s v="Open"/>
    <s v="PK99007030-1"/>
    <s v="FLAFL00008-10*NC"/>
    <s v="Limited Production"/>
    <s v="30491"/>
    <s v="Pre-Scheduled"/>
    <s v=""/>
    <d v="2023-03-21T11:44:00"/>
    <n v="0"/>
    <x v="69"/>
    <d v="2023-03-28T00:00:00"/>
    <n v="12"/>
    <n v="12"/>
    <n v="0"/>
    <n v="1204.7"/>
    <n v="0"/>
    <n v="14456.4"/>
    <n v="0"/>
  </r>
  <r>
    <s v="LOCKHEED MARTIN"/>
    <s v="LTA"/>
    <s v="6536086112"/>
    <x v="76"/>
    <s v="LINE 10"/>
    <s v="Open"/>
    <s v="68C7"/>
    <s v="68C-7*K"/>
    <s v="Limited Production"/>
    <s v="28269"/>
    <s v="Pre-Scheduled"/>
    <s v=""/>
    <d v="2023-01-20T06:45:00"/>
    <n v="0"/>
    <x v="68"/>
    <d v="2023-03-28T00:00:00"/>
    <n v="3"/>
    <n v="3"/>
    <n v="0"/>
    <n v="872.86"/>
    <n v="0"/>
    <n v="2618.58"/>
    <n v="0"/>
  </r>
  <r>
    <s v="BOEING"/>
    <s v="OVH"/>
    <s v="2253090"/>
    <x v="180"/>
    <s v="ITEM 0001"/>
    <s v="Open"/>
    <s v="7-311642402A3-UAU"/>
    <s v="35D53-3-OVERHAUL*D"/>
    <s v="Limited Production"/>
    <s v="R28986"/>
    <s v="Pre-Scheduled"/>
    <s v=""/>
    <d v="2023-01-20T10:00:00"/>
    <n v="0"/>
    <x v="73"/>
    <d v="2023-03-29T00:00:00"/>
    <n v="1"/>
    <n v="1"/>
    <n v="0"/>
    <n v="629.1"/>
    <n v="0"/>
    <n v="629.1"/>
    <n v="0"/>
  </r>
  <r>
    <s v="GULFSTREAM"/>
    <s v="SPO"/>
    <s v="SAPO21-25922"/>
    <x v="181"/>
    <s v="ITEM 1"/>
    <s v="Open"/>
    <s v="775C-80NW"/>
    <s v="775C-80NW*G"/>
    <s v="Limited Production"/>
    <s v="27605"/>
    <s v="Pre-Scheduled"/>
    <s v=""/>
    <d v="2023-02-01T08:53:00"/>
    <n v="0"/>
    <x v="72"/>
    <d v="2023-03-29T00:00:00"/>
    <n v="4"/>
    <n v="4"/>
    <n v="0"/>
    <n v="1614.28"/>
    <n v="0"/>
    <n v="6457.12"/>
    <n v="0"/>
  </r>
  <r>
    <s v="PIAGGIO"/>
    <s v="SPO"/>
    <s v="OA22C3A043530"/>
    <x v="171"/>
    <s v="N. 2000"/>
    <s v="Open"/>
    <s v="72D55H"/>
    <s v="72D55H*B"/>
    <s v="Limited Production"/>
    <s v="30601"/>
    <s v="Pre-Scheduled"/>
    <s v=""/>
    <d v="2023-01-31T09:35:00"/>
    <n v="0"/>
    <x v="74"/>
    <d v="2023-03-29T00:00:00"/>
    <n v="5"/>
    <n v="5"/>
    <n v="0"/>
    <n v="2071.9299999999998"/>
    <n v="0"/>
    <n v="10359.65"/>
    <n v="0"/>
  </r>
  <r>
    <s v="EPIC"/>
    <s v="SPO"/>
    <s v="PO146964"/>
    <x v="137"/>
    <s v="LINE 30"/>
    <s v="Open"/>
    <s v="PK99005265"/>
    <s v="SEKFL00001-12*C"/>
    <s v="ECR – In Process Needs Customer Approval"/>
    <s v="30593"/>
    <s v="Pre-Scheduled"/>
    <s v=""/>
    <d v="2023-01-31T13:15:00"/>
    <n v="0"/>
    <x v="73"/>
    <d v="2023-03-30T00:00:00"/>
    <n v="6"/>
    <n v="6"/>
    <n v="0"/>
    <n v="1993.27"/>
    <n v="0"/>
    <n v="11959.62"/>
    <n v="0"/>
  </r>
  <r>
    <s v="PARKER"/>
    <s v="SPO"/>
    <s v="JSFNP16034"/>
    <x v="12"/>
    <s v="LINE #03-173"/>
    <s v="Open"/>
    <s v="2030037-103"/>
    <s v="35CA0326*C"/>
    <s v="Limited Production"/>
    <s v="27505"/>
    <s v="Pre-Scheduled"/>
    <s v=""/>
    <d v="2023-01-25T06:32:00"/>
    <n v="0"/>
    <x v="73"/>
    <d v="2023-03-30T00:00:00"/>
    <n v="90"/>
    <n v="90"/>
    <n v="0"/>
    <n v="137.93"/>
    <n v="0"/>
    <n v="12413.7"/>
    <n v="0"/>
  </r>
  <r>
    <s v="PARKER"/>
    <s v="SPO"/>
    <s v="JSFNP16034"/>
    <x v="12"/>
    <s v="LINE-REL 08-004"/>
    <s v="Open"/>
    <s v="2030022-102"/>
    <s v="35CA0331*C"/>
    <s v="Limited Production"/>
    <s v="28625"/>
    <s v="Pre-Scheduled"/>
    <s v=""/>
    <d v="2023-01-23T13:06:00"/>
    <n v="0"/>
    <x v="73"/>
    <d v="2023-03-30T00:00:00"/>
    <n v="20"/>
    <n v="20"/>
    <n v="0"/>
    <n v="161.28"/>
    <n v="0"/>
    <n v="3225.6"/>
    <n v="0"/>
  </r>
  <r>
    <s v="PARKER"/>
    <s v="SPO"/>
    <s v="JSFNP16034"/>
    <x v="12"/>
    <s v="LINE-REL 06-055"/>
    <s v="Open"/>
    <s v="2060077-102"/>
    <s v="74CA0026*A"/>
    <s v="Limited Production"/>
    <s v="28271"/>
    <s v="Pre-Scheduled"/>
    <s v=""/>
    <d v="2023-01-23T12:35:00"/>
    <n v="0"/>
    <x v="73"/>
    <d v="2023-03-30T00:00:00"/>
    <n v="4"/>
    <n v="4"/>
    <n v="0"/>
    <n v="241.04"/>
    <n v="0"/>
    <n v="964.16"/>
    <n v="0"/>
  </r>
  <r>
    <s v="BOEING"/>
    <s v="OVH"/>
    <s v="2349025"/>
    <x v="182"/>
    <s v="ITEM 0001"/>
    <s v="Open"/>
    <s v="7-311642402A3-RCU"/>
    <s v="35D53-3-OVERHAUL*D"/>
    <s v="Limited Production"/>
    <s v="R30921"/>
    <s v="Pre-Scheduled"/>
    <s v=""/>
    <d v="2023-01-20T10:45:00"/>
    <n v="0"/>
    <x v="75"/>
    <d v="2023-03-31T00:00:00"/>
    <n v="1"/>
    <n v="1"/>
    <n v="0"/>
    <n v="1013.36"/>
    <n v="0"/>
    <n v="1013.36"/>
    <n v="0"/>
  </r>
  <r>
    <s v="DE HAVILLAND"/>
    <s v="SPO"/>
    <s v="5002013826"/>
    <x v="183"/>
    <s v="ITEM 00001"/>
    <s v="Open"/>
    <s v="50C-2L4"/>
    <s v="50C2L4*"/>
    <s v="Limited Production"/>
    <s v="30757"/>
    <s v="Pre-Scheduled"/>
    <s v=""/>
    <d v="2023-02-16T08:01:00"/>
    <n v="0"/>
    <x v="76"/>
    <d v="2023-03-31T00:00:00"/>
    <n v="15"/>
    <n v="15"/>
    <n v="0"/>
    <n v="461.89"/>
    <n v="0"/>
    <n v="6928.35"/>
    <n v="0"/>
  </r>
  <r>
    <s v="GKN"/>
    <s v="SPO"/>
    <s v="A000066060"/>
    <x v="184"/>
    <s v="ITEM NO. 1"/>
    <s v="Open"/>
    <s v="Y-GCAFL00015-48"/>
    <s v="GCAFL00015-48*A"/>
    <s v="Limited Production"/>
    <s v="30594"/>
    <s v="Pre-Scheduled"/>
    <s v=""/>
    <d v="2023-05-05T10:32:00"/>
    <n v="0"/>
    <x v="76"/>
    <d v="2023-03-31T00:00:00"/>
    <n v="108"/>
    <n v="108"/>
    <n v="0"/>
    <n v="962.01"/>
    <n v="0"/>
    <n v="103897.08"/>
    <n v="0"/>
  </r>
  <r>
    <s v="PARKER"/>
    <s v="SPO"/>
    <s v="H524895693"/>
    <x v="185"/>
    <s v="LINE-REL 01-001"/>
    <s v="Open"/>
    <s v="2950007-101"/>
    <s v="72C4-8*C"/>
    <s v="Limited Production"/>
    <s v="30247"/>
    <s v="Pre-Scheduled"/>
    <s v=""/>
    <d v="2023-01-26T07:13:00"/>
    <n v="0"/>
    <x v="76"/>
    <d v="2023-03-31T00:00:00"/>
    <n v="5"/>
    <n v="5"/>
    <n v="0"/>
    <n v="1212.52"/>
    <n v="0"/>
    <n v="6062.6"/>
    <n v="0"/>
  </r>
  <r>
    <s v="PIPER"/>
    <s v="LTA"/>
    <s v="180000525"/>
    <x v="64"/>
    <s v="LINE NO. 20"/>
    <s v="Open"/>
    <s v="101590-003"/>
    <s v="FLAFL00007-8*NC"/>
    <s v="Limited Production"/>
    <s v="28881"/>
    <s v="Pre-Scheduled"/>
    <s v=""/>
    <d v="2023-01-24T08:37:00"/>
    <n v="0"/>
    <x v="73"/>
    <d v="2023-03-31T00:00:00"/>
    <n v="20"/>
    <n v="20"/>
    <n v="0"/>
    <n v="670.16"/>
    <n v="0"/>
    <n v="13403.2"/>
    <n v="0"/>
  </r>
  <r>
    <s v="ROBERTSON FUEL SYSTEMS"/>
    <s v="SPO"/>
    <s v="P64932"/>
    <x v="186"/>
    <s v="LINE 1 REL 1"/>
    <s v="Open"/>
    <s v="1006C"/>
    <s v="1006C*F"/>
    <s v="Pending Mfg Review"/>
    <s v=""/>
    <s v=""/>
    <s v=""/>
    <s v=""/>
    <n v="211"/>
    <x v="73"/>
    <d v="2023-03-31T00:00:00"/>
    <n v="100"/>
    <n v="100"/>
    <n v="0"/>
    <n v="11.69"/>
    <n v="0"/>
    <n v="1169"/>
    <n v="0"/>
  </r>
  <r>
    <s v="ROBERTSON FUEL SYSTEMS"/>
    <s v="SPO"/>
    <s v="P64932"/>
    <x v="186"/>
    <s v="LINE 2 REL 1"/>
    <s v="Open"/>
    <s v="971D1X"/>
    <s v="971D1X*B"/>
    <s v="Limited Production"/>
    <s v="29929"/>
    <s v="Pre-Scheduled"/>
    <s v=""/>
    <d v="2023-02-07T15:19:00"/>
    <n v="0"/>
    <x v="73"/>
    <d v="2023-03-31T00:00:00"/>
    <n v="100"/>
    <n v="100"/>
    <n v="0"/>
    <n v="185.93"/>
    <n v="0"/>
    <n v="18593"/>
    <n v="0"/>
  </r>
  <r>
    <s v="GULFSTREAM"/>
    <s v="SPO"/>
    <s v="SAPO22-63499"/>
    <x v="187"/>
    <s v="ITEM 1"/>
    <s v="Open"/>
    <s v="79C2C"/>
    <s v="79C2C*B"/>
    <s v="Limited Production"/>
    <s v="30806"/>
    <s v="Pre-Scheduled"/>
    <s v=""/>
    <d v="2023-01-23T13:20:00"/>
    <n v="0"/>
    <x v="74"/>
    <d v="2023-04-03T00:00:00"/>
    <n v="10"/>
    <n v="10"/>
    <n v="0"/>
    <n v="530.05999999999995"/>
    <n v="0"/>
    <n v="5300.6"/>
    <n v="0"/>
  </r>
  <r>
    <s v="ROBERTSON FUEL SYSTEMS"/>
    <s v="SPO"/>
    <s v="P65034"/>
    <x v="188"/>
    <s v="LINE 1 REL 1"/>
    <s v="Open"/>
    <s v="HM027-081"/>
    <s v="71C7X2*A"/>
    <s v="Limited Production"/>
    <s v="30098"/>
    <s v="Pre-Scheduled"/>
    <s v=""/>
    <d v="2023-03-06T15:08:00"/>
    <n v="0"/>
    <x v="75"/>
    <d v="2023-04-03T00:00:00"/>
    <n v="25"/>
    <n v="25"/>
    <n v="0"/>
    <n v="230.04"/>
    <n v="0"/>
    <n v="5751"/>
    <n v="0"/>
  </r>
  <r>
    <s v="ROBERTSON FUEL SYSTEMS"/>
    <s v="SPO"/>
    <s v="P65034"/>
    <x v="188"/>
    <s v="LINE 2 REL 1"/>
    <s v="Open"/>
    <s v="HM 029-094-11"/>
    <s v="VEAFL00003-12*A"/>
    <s v="Limited Production"/>
    <s v="30099"/>
    <s v="Pre-Scheduled"/>
    <s v=""/>
    <d v="2023-03-10T09:42:00"/>
    <n v="0"/>
    <x v="75"/>
    <d v="2023-04-03T00:00:00"/>
    <n v="25"/>
    <n v="25"/>
    <n v="0"/>
    <n v="1147.83"/>
    <n v="0"/>
    <n v="28695.75"/>
    <n v="0"/>
  </r>
  <r>
    <s v="PIPER"/>
    <s v="LTA"/>
    <s v="180000516"/>
    <x v="189"/>
    <s v="LINE NO. 10"/>
    <s v="Open"/>
    <s v="492-391"/>
    <s v="CHAFL00009-6*B"/>
    <s v="Limited Production"/>
    <s v="28565"/>
    <s v="Pre-Scheduled"/>
    <s v=""/>
    <d v="2023-01-27T10:36:00"/>
    <n v="0"/>
    <x v="75"/>
    <d v="2023-04-04T00:00:00"/>
    <n v="84"/>
    <n v="84"/>
    <n v="0"/>
    <n v="278.44"/>
    <n v="0"/>
    <n v="23388.959999999999"/>
    <n v="0"/>
  </r>
  <r>
    <s v="TRIMAN"/>
    <s v="SPO"/>
    <s v="PO44238"/>
    <x v="190"/>
    <s v="ITM025167"/>
    <s v="Open"/>
    <s v="4820-00-604-0668"/>
    <s v="37CA0002*C"/>
    <s v="Limited Production"/>
    <s v="30866"/>
    <s v="Pre-Scheduled"/>
    <s v=""/>
    <d v="2023-02-14T08:21:00"/>
    <n v="0"/>
    <x v="77"/>
    <d v="2023-04-04T00:00:00"/>
    <n v="20"/>
    <n v="20"/>
    <n v="0"/>
    <n v="1365.88"/>
    <n v="0"/>
    <n v="27317.599999999999"/>
    <n v="0"/>
  </r>
  <r>
    <s v="GULFSTREAM"/>
    <s v="SPO"/>
    <s v="SAPO22-41851"/>
    <x v="191"/>
    <s v="ITEM 1"/>
    <s v="Open"/>
    <s v="775C-80NW"/>
    <s v="775C-80NW*G"/>
    <s v="Limited Production"/>
    <s v="29736"/>
    <s v="Pre-Scheduled"/>
    <s v=""/>
    <d v="2023-02-01T13:15:00"/>
    <n v="0"/>
    <x v="77"/>
    <d v="2023-04-05T00:00:00"/>
    <n v="10"/>
    <n v="10"/>
    <n v="0"/>
    <n v="891.07"/>
    <n v="0"/>
    <n v="8910.7000000000007"/>
    <n v="0"/>
  </r>
  <r>
    <s v="GULFSTREAM"/>
    <s v="SPO"/>
    <s v="SAPO22-41851"/>
    <x v="191"/>
    <s v="ITEM 2"/>
    <s v="Open"/>
    <s v="775C-80NW"/>
    <s v="775C-80NW*G"/>
    <s v="Limited Production"/>
    <s v="29737"/>
    <s v="Pre-Scheduled"/>
    <s v=""/>
    <d v="2023-02-01T15:55:00"/>
    <n v="0"/>
    <x v="77"/>
    <d v="2023-04-05T00:00:00"/>
    <n v="10"/>
    <n v="10"/>
    <n v="0"/>
    <n v="891.07"/>
    <n v="0"/>
    <n v="8910.7000000000007"/>
    <n v="0"/>
  </r>
  <r>
    <s v="GULFSTREAM"/>
    <s v="SPO"/>
    <s v="SAPO22-41851"/>
    <x v="191"/>
    <s v="ITEM 3"/>
    <s v="Open"/>
    <s v="775C-80NW"/>
    <s v="775C-80NW*G"/>
    <s v="Limited Production"/>
    <s v="29738"/>
    <s v="Pre-Scheduled"/>
    <s v=""/>
    <d v="2023-02-07T14:30:00"/>
    <n v="0"/>
    <x v="77"/>
    <d v="2023-04-05T00:00:00"/>
    <n v="10"/>
    <n v="10"/>
    <n v="0"/>
    <n v="891.07"/>
    <n v="0"/>
    <n v="8910.7000000000007"/>
    <n v="0"/>
  </r>
  <r>
    <s v="GULFSTREAM"/>
    <s v="SPO"/>
    <s v="SAPO22-41851"/>
    <x v="191"/>
    <s v="ITEM 4"/>
    <s v="Open"/>
    <s v="775C-80NW"/>
    <s v="775C-80NW*G"/>
    <s v="Limited Production"/>
    <s v="29739"/>
    <s v="Pre-Scheduled"/>
    <s v=""/>
    <d v="2023-02-08T06:36:00"/>
    <n v="0"/>
    <x v="77"/>
    <d v="2023-04-05T00:00:00"/>
    <n v="10"/>
    <n v="10"/>
    <n v="0"/>
    <n v="891.07"/>
    <n v="0"/>
    <n v="8910.7000000000007"/>
    <n v="0"/>
  </r>
  <r>
    <s v="LEONARDO HELICOPTERS"/>
    <s v="SPO"/>
    <s v="4802761670"/>
    <x v="192"/>
    <s v="ITEM POS 10"/>
    <s v="Open"/>
    <s v="109-0600-69-3"/>
    <s v="465C-61SXB*A"/>
    <s v="Limited Production"/>
    <s v="31089"/>
    <s v="Pre-Scheduled"/>
    <s v=""/>
    <d v="2023-02-09T11:15:00"/>
    <n v="0"/>
    <x v="78"/>
    <d v="2023-04-05T00:00:00"/>
    <n v="30"/>
    <n v="30"/>
    <n v="0"/>
    <n v="741.13"/>
    <n v="0"/>
    <n v="22233.9"/>
    <n v="0"/>
  </r>
  <r>
    <s v="TEXTRON"/>
    <s v="LTA"/>
    <s v="4505817978"/>
    <x v="193"/>
    <s v="ITEM 10"/>
    <s v="Open"/>
    <s v="475C-72N"/>
    <s v="475C-72N*P"/>
    <s v="Limited Production"/>
    <s v="29456"/>
    <s v="Pre-Scheduled"/>
    <s v=""/>
    <d v="2023-02-07T11:31:00"/>
    <n v="0"/>
    <x v="79"/>
    <d v="2023-04-05T00:00:00"/>
    <n v="20"/>
    <n v="20"/>
    <n v="0"/>
    <n v="531.29999999999995"/>
    <n v="0"/>
    <n v="10626"/>
    <n v="0"/>
  </r>
  <r>
    <s v="BOEING"/>
    <s v="OVH"/>
    <s v="2323317"/>
    <x v="194"/>
    <s v="ITEM 0001"/>
    <s v="Open"/>
    <s v="7-311642402A5-NEU"/>
    <s v="35D53-5-Overhaul*D"/>
    <s v="Limited Production"/>
    <s v="R30342"/>
    <s v="Pre-Scheduled"/>
    <s v=""/>
    <d v="2023-01-23T13:51:00"/>
    <n v="0"/>
    <x v="80"/>
    <d v="2023-04-06T00:00:00"/>
    <n v="1"/>
    <n v="1"/>
    <n v="0"/>
    <n v="1013.36"/>
    <n v="0"/>
    <n v="1013.36"/>
    <n v="0"/>
  </r>
  <r>
    <s v="ROBINSON HELICOPTER"/>
    <s v="SPO"/>
    <s v="377660"/>
    <x v="58"/>
    <s v="LN#1"/>
    <s v="Open"/>
    <s v="F670-1/F670"/>
    <s v="72DA0186*F"/>
    <s v="Limited Production"/>
    <s v="29583"/>
    <s v="Pre-Scheduled"/>
    <s v=""/>
    <d v="2023-02-16T15:45:00"/>
    <n v="0"/>
    <x v="81"/>
    <d v="2023-04-06T00:00:00"/>
    <n v="25"/>
    <n v="25"/>
    <n v="0"/>
    <n v="833.09"/>
    <n v="0"/>
    <n v="20827.25"/>
    <n v="0"/>
  </r>
  <r>
    <s v="ROBINSON HELICOPTER"/>
    <s v="Blanket"/>
    <s v="387638"/>
    <x v="141"/>
    <s v="LN# 1"/>
    <s v="Open"/>
    <s v="F620-1//F620"/>
    <s v="72DA0193*E"/>
    <s v="Limited Production"/>
    <s v="30496"/>
    <s v="Pre-Scheduled"/>
    <s v=""/>
    <d v="2023-01-27T08:21:00"/>
    <n v="0"/>
    <x v="81"/>
    <d v="2023-04-06T00:00:00"/>
    <n v="25"/>
    <n v="25"/>
    <n v="0"/>
    <n v="526.97"/>
    <n v="0"/>
    <n v="13174.25"/>
    <n v="0"/>
  </r>
  <r>
    <s v="EPIC"/>
    <s v="SPO"/>
    <s v="PO147786"/>
    <x v="195"/>
    <s v="LINE 10"/>
    <s v="Open"/>
    <s v="79C20AC"/>
    <s v="79C20AC*A"/>
    <s v="Limited Production"/>
    <s v="30949"/>
    <s v="Pre-Scheduled"/>
    <s v=""/>
    <d v="2023-02-15T16:29:00"/>
    <n v="0"/>
    <x v="78"/>
    <d v="2023-04-07T00:00:00"/>
    <n v="10"/>
    <n v="10"/>
    <n v="0"/>
    <n v="695.96"/>
    <n v="0"/>
    <n v="6959.6"/>
    <n v="0"/>
  </r>
  <r>
    <s v="LEONARDO HELICOPTERS"/>
    <s v="SPO"/>
    <s v="4802735438"/>
    <x v="196"/>
    <s v="ITEM POS 10"/>
    <s v="Open"/>
    <s v="109-0600-69-3"/>
    <s v="465C-61SXB*A"/>
    <s v="Limited Production"/>
    <s v="30540"/>
    <s v="Pre-Scheduled"/>
    <s v=""/>
    <d v="2023-02-09T07:09:00"/>
    <n v="0"/>
    <x v="82"/>
    <d v="2023-04-07T00:00:00"/>
    <n v="20"/>
    <n v="20"/>
    <n v="0"/>
    <n v="741.13"/>
    <n v="0"/>
    <n v="14822.6"/>
    <n v="0"/>
  </r>
  <r>
    <s v="TEXTRON"/>
    <s v="LTA"/>
    <s v="4501429897"/>
    <x v="197"/>
    <s v="ITEM 10"/>
    <s v="Open"/>
    <s v="79C1"/>
    <s v="79C1*D"/>
    <s v="Limited Production"/>
    <s v="30663"/>
    <s v="Pre-Scheduled"/>
    <s v=""/>
    <d v="2023-03-16T11:15:00"/>
    <n v="0"/>
    <x v="80"/>
    <d v="2023-04-07T00:00:00"/>
    <n v="350"/>
    <n v="350"/>
    <n v="0"/>
    <n v="62.12"/>
    <n v="0"/>
    <n v="21742"/>
    <n v="0"/>
  </r>
  <r>
    <s v="TEXTRON"/>
    <s v="SPO"/>
    <s v="4505848037"/>
    <x v="198"/>
    <s v="ITEM 10"/>
    <s v="Open"/>
    <s v="79C30"/>
    <s v="79C30*"/>
    <s v="Limited Production"/>
    <s v="30203"/>
    <s v="Pre-Scheduled"/>
    <s v=""/>
    <d v="2023-03-07T06:33:00"/>
    <n v="0"/>
    <x v="81"/>
    <d v="2023-04-07T00:00:00"/>
    <n v="25"/>
    <n v="25"/>
    <n v="0"/>
    <n v="190.71"/>
    <n v="0"/>
    <n v="4767.75"/>
    <n v="0"/>
  </r>
  <r>
    <s v="PIPER"/>
    <s v="LTA"/>
    <s v="180000526"/>
    <x v="36"/>
    <s v="LINE NO. 30"/>
    <s v="Open"/>
    <s v="492-241 REV G/PS50036-2-2"/>
    <s v="BJ1000AS1MY-1*B"/>
    <s v="Limited Production"/>
    <s v="30534"/>
    <s v="Pre-Scheduled"/>
    <s v=""/>
    <d v="2023-02-13T08:40:00"/>
    <n v="0"/>
    <x v="78"/>
    <d v="2023-04-10T00:00:00"/>
    <n v="200"/>
    <n v="200"/>
    <n v="0"/>
    <n v="61.69"/>
    <n v="0"/>
    <n v="12338"/>
    <n v="0"/>
  </r>
  <r>
    <s v="TEXTRON"/>
    <s v="LTA"/>
    <s v="4501445652"/>
    <x v="85"/>
    <s v="ITEM 00020"/>
    <s v="Open"/>
    <s v="209-062-010-1"/>
    <s v="375C-8B*M"/>
    <s v="Limited Production"/>
    <s v="28626"/>
    <s v="Pre-Scheduled"/>
    <s v=""/>
    <d v="2023-02-08T08:56:00"/>
    <n v="0"/>
    <x v="82"/>
    <d v="2023-04-11T00:00:00"/>
    <n v="4"/>
    <n v="4"/>
    <n v="0"/>
    <n v="355.76"/>
    <n v="0"/>
    <n v="1423.04"/>
    <n v="0"/>
  </r>
  <r>
    <s v="TEXTRON"/>
    <s v="LTA"/>
    <s v="4501445652"/>
    <x v="85"/>
    <s v="ITEM 00020"/>
    <s v="Open"/>
    <s v="209-062-010-1"/>
    <s v="375C-8B*M"/>
    <s v="Limited Production"/>
    <s v="29140"/>
    <s v="Pre-Scheduled"/>
    <s v=""/>
    <d v="2023-02-08T15:12:00"/>
    <n v="0"/>
    <x v="82"/>
    <d v="2023-04-11T00:00:00"/>
    <n v="4"/>
    <n v="4"/>
    <n v="0"/>
    <n v="355.76"/>
    <n v="0"/>
    <n v="1423.04"/>
    <n v="0"/>
  </r>
  <r>
    <s v="TEXTRON"/>
    <s v="LTA"/>
    <s v="4501445652"/>
    <x v="85"/>
    <s v="ITEM 20"/>
    <s v="Open"/>
    <s v="209-062-010-1"/>
    <s v="375C-8B*M"/>
    <s v="Limited Production"/>
    <s v="30536"/>
    <s v="Pre-Scheduled"/>
    <s v=""/>
    <d v="2023-02-09T15:06:00"/>
    <n v="0"/>
    <x v="82"/>
    <d v="2023-04-11T00:00:00"/>
    <n v="11"/>
    <n v="11"/>
    <n v="0"/>
    <n v="355.76"/>
    <n v="0"/>
    <n v="3913.36"/>
    <n v="0"/>
  </r>
  <r>
    <s v="BOEING"/>
    <s v="OVH"/>
    <s v="2323308"/>
    <x v="199"/>
    <s v="ITEM 0001"/>
    <s v="Open"/>
    <s v="7-311642402A3-UAU"/>
    <s v="35D53-3-OVERHAUL*D"/>
    <s v="Limited Production"/>
    <s v="R30335"/>
    <s v="Pre-Scheduled"/>
    <s v=""/>
    <d v="2023-01-23T13:21:00"/>
    <n v="0"/>
    <x v="83"/>
    <d v="2023-04-12T00:00:00"/>
    <n v="1"/>
    <n v="1"/>
    <n v="0"/>
    <n v="1013.36"/>
    <n v="0"/>
    <n v="1013.36"/>
    <n v="0"/>
  </r>
  <r>
    <s v="DE HAVILLAND"/>
    <s v="SPO"/>
    <s v="5002038071"/>
    <x v="200"/>
    <s v="ITEM 00001"/>
    <s v="Open"/>
    <s v="79C2A3"/>
    <s v="79C2A3*A"/>
    <s v="Limited Production"/>
    <s v="30910"/>
    <s v="Pre-Scheduled"/>
    <s v=""/>
    <d v="2023-03-14T14:56:00"/>
    <n v="0"/>
    <x v="82"/>
    <d v="2023-04-12T00:00:00"/>
    <n v="48"/>
    <n v="48"/>
    <n v="0"/>
    <n v="434.33"/>
    <n v="0"/>
    <n v="20847.84"/>
    <n v="0"/>
  </r>
  <r>
    <s v="DE HAVILLAND"/>
    <s v="SPO"/>
    <s v="5002038075"/>
    <x v="201"/>
    <s v="ITEM 00001"/>
    <s v="Open"/>
    <s v="68C4H"/>
    <s v="68C4H*D"/>
    <s v="Limited Production"/>
    <s v="31034"/>
    <s v="Pre-Scheduled"/>
    <s v=""/>
    <d v="2023-02-09T09:52:00"/>
    <n v="0"/>
    <x v="82"/>
    <d v="2023-04-12T00:00:00"/>
    <n v="7"/>
    <n v="7"/>
    <n v="0"/>
    <n v="1934.49"/>
    <n v="0"/>
    <n v="13541.43"/>
    <n v="0"/>
  </r>
  <r>
    <s v="DE HAVILLAND"/>
    <s v="SPO"/>
    <s v="5002038087"/>
    <x v="202"/>
    <s v="ITEM 00001"/>
    <s v="Open"/>
    <s v="50C4L"/>
    <s v="50C4L*"/>
    <s v="Limited Production"/>
    <s v="30911"/>
    <s v="Pre-Scheduled"/>
    <s v=""/>
    <d v="2023-02-02T11:22:00"/>
    <n v="0"/>
    <x v="82"/>
    <d v="2023-04-12T00:00:00"/>
    <n v="15"/>
    <n v="15"/>
    <n v="0"/>
    <n v="717.08"/>
    <n v="0"/>
    <n v="10756.2"/>
    <n v="0"/>
  </r>
  <r>
    <s v="DLA"/>
    <s v="LTA"/>
    <s v="SPE4A7-23-F-1429"/>
    <x v="203"/>
    <s v="CLIN 0001"/>
    <s v="Open"/>
    <s v="2915-01-097-6071"/>
    <s v="79C3M*A"/>
    <s v="Limited Production"/>
    <s v="30950"/>
    <s v="Pre-Scheduled"/>
    <s v=""/>
    <d v="2023-03-16T06:03:00"/>
    <n v="0"/>
    <x v="82"/>
    <d v="2023-04-12T00:00:00"/>
    <n v="108"/>
    <n v="108"/>
    <n v="0"/>
    <n v="187.82"/>
    <n v="0"/>
    <n v="20284.560000000001"/>
    <n v="0"/>
  </r>
  <r>
    <s v="PARKER"/>
    <s v="SPO"/>
    <s v="H503882686"/>
    <x v="204"/>
    <s v="LINE-REL 01-002"/>
    <s v="Open"/>
    <s v="2940054-101"/>
    <s v="650C*K"/>
    <s v="Limited Production"/>
    <s v="29104"/>
    <s v="Pre-Scheduled"/>
    <s v=""/>
    <d v="2023-01-09T14:35:00"/>
    <n v="0"/>
    <x v="83"/>
    <d v="2023-04-13T00:00:00"/>
    <n v="24"/>
    <n v="24"/>
    <n v="0"/>
    <n v="428.52"/>
    <n v="0"/>
    <n v="10284.48"/>
    <n v="0"/>
  </r>
  <r>
    <s v="PARKER"/>
    <s v="SPO"/>
    <s v="H524326072"/>
    <x v="205"/>
    <s v="LINE-REL 01-001"/>
    <s v="Open"/>
    <s v="2040027-101"/>
    <s v="68CA0005*D"/>
    <s v="Limited Production"/>
    <s v="30946"/>
    <s v="Pre-Scheduled"/>
    <s v=""/>
    <d v="2023-04-03T12:58:00"/>
    <n v="2"/>
    <x v="83"/>
    <d v="2023-04-13T00:00:00"/>
    <n v="12"/>
    <n v="12"/>
    <n v="0"/>
    <n v="1201.4100000000001"/>
    <n v="0"/>
    <n v="14416.92"/>
    <n v="0"/>
  </r>
  <r>
    <s v="SUNSHINE"/>
    <s v="SPO"/>
    <s v="9095"/>
    <x v="206"/>
    <s v="ITEM 1"/>
    <s v="Open"/>
    <s v="996C1"/>
    <s v="996C-1*E"/>
    <s v="Limited Production"/>
    <s v="30952"/>
    <s v="Pre-Scheduled"/>
    <s v=""/>
    <d v="2023-02-10T08:19:00"/>
    <n v="0"/>
    <x v="84"/>
    <d v="2023-04-13T00:00:00"/>
    <n v="50"/>
    <n v="50"/>
    <n v="0"/>
    <n v="369.7"/>
    <n v="0"/>
    <n v="18485"/>
    <n v="0"/>
  </r>
  <r>
    <s v="ARLINGTON"/>
    <s v="SPO"/>
    <s v="PUR04HEC-00"/>
    <x v="207"/>
    <s v="LINE 001"/>
    <s v="Open"/>
    <s v="C7990-2"/>
    <s v="35C-24*F"/>
    <s v="Limited Production"/>
    <s v="30938"/>
    <s v="Pre-Scheduled"/>
    <s v=""/>
    <d v="2023-02-22T15:52:00"/>
    <n v="0"/>
    <x v="85"/>
    <d v="2023-04-14T00:00:00"/>
    <n v="100"/>
    <n v="100"/>
    <n v="0"/>
    <n v="290.2"/>
    <n v="0"/>
    <n v="29020"/>
    <n v="0"/>
  </r>
  <r>
    <s v="BOEING"/>
    <s v="SPO"/>
    <s v="2354547"/>
    <x v="208"/>
    <s v="ITEM 0001"/>
    <s v="Open"/>
    <s v="17B1E1020-501"/>
    <s v="172C*H"/>
    <s v="Limited Production"/>
    <s v="30937"/>
    <s v="Pre-Scheduled"/>
    <s v=""/>
    <d v="2023-02-14T08:18:00"/>
    <n v="0"/>
    <x v="85"/>
    <d v="2023-04-14T00:00:00"/>
    <n v="30"/>
    <n v="30"/>
    <n v="0"/>
    <n v="360.1"/>
    <n v="0"/>
    <n v="10803"/>
    <n v="0"/>
  </r>
  <r>
    <s v="GULFSTREAM"/>
    <s v="SPO"/>
    <s v="4500273559"/>
    <x v="138"/>
    <s v="DLVRY# 4"/>
    <s v="Open"/>
    <s v="775C-80NW"/>
    <s v="775C-80NW*G"/>
    <s v="Limited Production"/>
    <s v="27611"/>
    <s v="Pre-Scheduled"/>
    <s v=""/>
    <d v="2023-02-10T07:08:00"/>
    <n v="0"/>
    <x v="83"/>
    <d v="2023-04-14T00:00:00"/>
    <n v="11"/>
    <n v="11"/>
    <n v="0"/>
    <n v="666.18"/>
    <n v="0"/>
    <n v="7327.98"/>
    <n v="0"/>
  </r>
  <r>
    <s v="JOHNSON"/>
    <s v="Blanket"/>
    <s v="63003"/>
    <x v="127"/>
    <s v="ITEM 1C"/>
    <s v="Open"/>
    <s v="MS29571-1"/>
    <s v="79C3*B"/>
    <s v="Limited Production"/>
    <s v="30442"/>
    <s v="Pre-Scheduled"/>
    <s v=""/>
    <d v="2023-01-26T12:55:00"/>
    <n v="0"/>
    <x v="86"/>
    <d v="2023-04-14T00:00:00"/>
    <n v="20"/>
    <n v="20"/>
    <n v="0"/>
    <n v="145.31"/>
    <n v="0"/>
    <n v="2906.2"/>
    <n v="0"/>
  </r>
  <r>
    <s v="LOCKHEED MARTIN"/>
    <s v="LTA"/>
    <s v="6536900433"/>
    <x v="209"/>
    <s v="LINE 10"/>
    <s v="Open"/>
    <s v="348692"/>
    <s v="348692*B"/>
    <s v="Limited Production"/>
    <s v="28419"/>
    <s v="Pre-Scheduled"/>
    <s v=""/>
    <d v="2023-01-24T10:34:00"/>
    <n v="0"/>
    <x v="85"/>
    <d v="2023-04-14T00:00:00"/>
    <n v="4"/>
    <n v="4"/>
    <n v="0"/>
    <n v="293.58"/>
    <n v="0"/>
    <n v="1174.32"/>
    <n v="0"/>
  </r>
  <r>
    <s v="NORTHROP GRUMMAN"/>
    <s v="SPO"/>
    <s v="5000329692"/>
    <x v="210"/>
    <s v="ITEM 1"/>
    <s v="Open"/>
    <s v="ST7M415-2"/>
    <s v="595CA0055*C"/>
    <s v="Limited Production"/>
    <s v="30811"/>
    <s v="Hold"/>
    <s v=""/>
    <d v="2023-02-22T07:32:00"/>
    <n v="0"/>
    <x v="86"/>
    <d v="2023-04-14T00:00:00"/>
    <n v="24"/>
    <n v="24"/>
    <n v="0"/>
    <n v="831.79"/>
    <n v="0"/>
    <n v="19962.96"/>
    <n v="0"/>
  </r>
  <r>
    <s v="NORTHROP GRUMMAN"/>
    <s v="SPO"/>
    <s v="5000329692"/>
    <x v="210"/>
    <s v="ITEM 1"/>
    <s v="Open"/>
    <s v="ST7M415-2"/>
    <s v="595CA0055*C"/>
    <s v="Limited Production"/>
    <s v="30812"/>
    <s v="Hold"/>
    <s v=""/>
    <d v="2023-02-22T13:43:00"/>
    <n v="0"/>
    <x v="86"/>
    <d v="2023-04-14T00:00:00"/>
    <n v="24"/>
    <n v="24"/>
    <n v="0"/>
    <n v="831.79"/>
    <n v="0"/>
    <n v="19962.96"/>
    <n v="0"/>
  </r>
  <r>
    <s v="PARKER"/>
    <s v="SPO"/>
    <s v="H503882684"/>
    <x v="211"/>
    <s v="LINE-REL 01-002"/>
    <s v="Open"/>
    <s v="2940045-101"/>
    <s v="35C19-45*F"/>
    <s v="Limited Production"/>
    <s v="29168"/>
    <s v="Pre-Scheduled"/>
    <s v=""/>
    <d v="2023-01-26T11:58:00"/>
    <n v="0"/>
    <x v="85"/>
    <d v="2023-04-14T00:00:00"/>
    <n v="20"/>
    <n v="20"/>
    <n v="0"/>
    <n v="487.08"/>
    <n v="0"/>
    <n v="9741.6"/>
    <n v="0"/>
  </r>
  <r>
    <s v="BOEING"/>
    <s v="SPO"/>
    <s v="2355234"/>
    <x v="212"/>
    <s v="ITEM 0002"/>
    <s v="Open"/>
    <s v="CV99-9"/>
    <s v="VEAAL00001-35*NC"/>
    <s v="Limited Production"/>
    <s v="31036"/>
    <s v="Pre-Scheduled"/>
    <s v=""/>
    <d v="2023-01-18T07:30:00"/>
    <n v="0"/>
    <x v="87"/>
    <d v="2023-04-17T00:00:00"/>
    <n v="4"/>
    <n v="4"/>
    <n v="0"/>
    <n v="294.70999999999998"/>
    <n v="0"/>
    <n v="1178.8399999999999"/>
    <n v="0"/>
  </r>
  <r>
    <s v="BOEING"/>
    <s v="SPO"/>
    <s v="2355234"/>
    <x v="212"/>
    <s v="LINE 0003"/>
    <s v="Open"/>
    <s v="CV99-9"/>
    <s v="VEAAL00001-35*NC"/>
    <s v="Limited Production"/>
    <s v="31055"/>
    <s v="Pre-Scheduled"/>
    <s v=""/>
    <d v="2023-02-28T06:43:00"/>
    <n v="0"/>
    <x v="87"/>
    <d v="2023-04-17T00:00:00"/>
    <n v="8"/>
    <n v="8"/>
    <n v="0"/>
    <n v="294.70999999999998"/>
    <n v="0"/>
    <n v="2357.6799999999998"/>
    <n v="0"/>
  </r>
  <r>
    <s v="GULFSTREAM"/>
    <s v="SPO"/>
    <s v="4500273559"/>
    <x v="138"/>
    <s v="DLVRY# 3"/>
    <s v="Open"/>
    <s v="775C-80NW"/>
    <s v="775C-80NW*G"/>
    <s v="Limited Production"/>
    <s v="27610"/>
    <s v="Pre-Scheduled"/>
    <s v=""/>
    <d v="2023-02-10T09:55:00"/>
    <n v="0"/>
    <x v="88"/>
    <d v="2023-04-17T00:00:00"/>
    <n v="11"/>
    <n v="11"/>
    <n v="0"/>
    <n v="666.18"/>
    <n v="0"/>
    <n v="7327.98"/>
    <n v="0"/>
  </r>
  <r>
    <s v="LOCKHEED MARTIN"/>
    <s v="LTA"/>
    <s v="6537353263"/>
    <x v="101"/>
    <s v="LINE 120"/>
    <s v="Open"/>
    <s v="697708-1"/>
    <s v="50C17*C"/>
    <s v="Limited Production"/>
    <s v="29901"/>
    <s v="Pre-Scheduled"/>
    <s v=""/>
    <d v="2023-02-14T07:03:00"/>
    <n v="0"/>
    <x v="88"/>
    <d v="2023-04-17T00:00:00"/>
    <n v="110"/>
    <n v="110"/>
    <n v="0"/>
    <n v="147.46"/>
    <n v="0"/>
    <n v="16220.6"/>
    <n v="0"/>
  </r>
  <r>
    <s v="TEXTRON"/>
    <s v="LTA"/>
    <s v="4501433393"/>
    <x v="213"/>
    <s v="ITEM 10"/>
    <s v="Open"/>
    <s v="710C5X"/>
    <s v="710C-5X*E"/>
    <s v="Limited Production"/>
    <s v="29945"/>
    <s v="Pre-Scheduled"/>
    <s v=""/>
    <d v="2023-01-26T13:44:00"/>
    <n v="0"/>
    <x v="86"/>
    <d v="2023-04-17T00:00:00"/>
    <n v="24"/>
    <n v="24"/>
    <n v="0"/>
    <n v="129.24"/>
    <n v="0"/>
    <n v="3101.76"/>
    <n v="0"/>
  </r>
  <r>
    <s v="TEXTRON"/>
    <s v="LTA"/>
    <s v="4505826418"/>
    <x v="214"/>
    <s v="ITEM 10"/>
    <s v="Open"/>
    <s v="133-389012-1"/>
    <s v="35C96*H"/>
    <s v="Limited Production"/>
    <s v="29169"/>
    <s v="Pre-Scheduled"/>
    <s v=""/>
    <d v="2023-01-27T13:07:00"/>
    <n v="0"/>
    <x v="89"/>
    <d v="2023-04-18T00:00:00"/>
    <n v="30"/>
    <n v="30"/>
    <n v="0"/>
    <n v="411.35"/>
    <n v="0"/>
    <n v="12340.5"/>
    <n v="0"/>
  </r>
  <r>
    <s v="BOEING"/>
    <s v="OVH"/>
    <s v="2349029"/>
    <x v="215"/>
    <s v="ITEM 0001"/>
    <s v="Open"/>
    <s v="7-311642402A3-RCU"/>
    <s v="35D53-3-OVERHAUL*D"/>
    <s v="Limited Production"/>
    <s v="R30923"/>
    <s v="Pre-Scheduled"/>
    <s v=""/>
    <d v="2023-01-26T06:21:00"/>
    <n v="0"/>
    <x v="87"/>
    <d v="2023-04-19T00:00:00"/>
    <n v="1"/>
    <n v="1"/>
    <n v="0"/>
    <n v="1013.36"/>
    <n v="0"/>
    <n v="1013.36"/>
    <n v="0"/>
  </r>
  <r>
    <s v="PILATUS AIRCRAFT"/>
    <s v="SPO"/>
    <s v="4500368843"/>
    <x v="216"/>
    <s v="ITEM 00010"/>
    <s v="Open"/>
    <s v="109-19657 / 9638221133"/>
    <s v="M83248/1-109*"/>
    <s v="Limited Production"/>
    <s v=""/>
    <s v=""/>
    <s v=""/>
    <s v=""/>
    <n v="30"/>
    <x v="90"/>
    <d v="2023-04-19T00:00:00"/>
    <n v="5"/>
    <n v="5"/>
    <n v="0"/>
    <n v="5.33"/>
    <n v="0"/>
    <n v="26.65"/>
    <n v="0"/>
  </r>
  <r>
    <s v="BOEING"/>
    <s v="SPO"/>
    <s v="2280304"/>
    <x v="68"/>
    <s v="ITEM 002"/>
    <s v="Open"/>
    <s v="7-311642425"/>
    <s v="513C1N*G"/>
    <s v="Limited Production"/>
    <s v="30841"/>
    <s v="Pre-Scheduled"/>
    <s v=""/>
    <d v="2023-03-10T11:47:00"/>
    <n v="0"/>
    <x v="91"/>
    <d v="2023-04-21T00:00:00"/>
    <n v="7"/>
    <n v="7"/>
    <n v="0"/>
    <n v="1235.02"/>
    <n v="0"/>
    <n v="8645.14"/>
    <n v="0"/>
  </r>
  <r>
    <s v="BOEING"/>
    <s v="OVH"/>
    <s v="2349031"/>
    <x v="217"/>
    <s v="ITEM 0001"/>
    <s v="Open"/>
    <s v="7-311642402A3-RCU"/>
    <s v="35D53-3-OVERHAUL*D"/>
    <s v="Limited Production"/>
    <s v="R30954"/>
    <s v="Pre-Scheduled"/>
    <s v=""/>
    <d v="2023-01-26T15:56:00"/>
    <n v="0"/>
    <x v="92"/>
    <d v="2023-04-21T00:00:00"/>
    <n v="1"/>
    <n v="1"/>
    <n v="0"/>
    <n v="1013.36"/>
    <n v="0"/>
    <n v="1013.36"/>
    <n v="0"/>
  </r>
  <r>
    <s v="BOEING"/>
    <s v="SPO"/>
    <s v="2355234"/>
    <x v="212"/>
    <s v="ITEM 0001"/>
    <s v="Open"/>
    <s v="CV99-9"/>
    <s v="VEAAL00001-35*NC"/>
    <s v="Limited Production"/>
    <s v="31037"/>
    <s v="Pre-Scheduled"/>
    <s v=""/>
    <d v="2023-03-01T14:43:00"/>
    <n v="0"/>
    <x v="87"/>
    <d v="2023-04-21T00:00:00"/>
    <n v="102"/>
    <n v="102"/>
    <n v="0"/>
    <n v="294.70999999999998"/>
    <n v="0"/>
    <n v="30060.42"/>
    <n v="0"/>
  </r>
  <r>
    <s v="LOCKHEED MARTIN"/>
    <s v="SPO"/>
    <s v="6537022581"/>
    <x v="218"/>
    <s v="LINE 20"/>
    <s v="Open"/>
    <s v="100725 50C17"/>
    <s v="50C17*C"/>
    <s v="Limited Production"/>
    <s v="30944"/>
    <s v="Pre-Scheduled"/>
    <s v=""/>
    <d v="2023-02-10T07:53:00"/>
    <n v="0"/>
    <x v="93"/>
    <d v="2023-04-21T00:00:00"/>
    <n v="40"/>
    <n v="40"/>
    <n v="0"/>
    <n v="271.83999999999997"/>
    <n v="0"/>
    <n v="10873.6"/>
    <n v="0"/>
  </r>
  <r>
    <s v="LOCKHEED MARTIN"/>
    <s v="SPO"/>
    <s v="6537022581"/>
    <x v="218"/>
    <s v="LINE 30"/>
    <s v="Open"/>
    <s v="100725 50C17"/>
    <s v="50C17*C"/>
    <s v="Limited Production"/>
    <s v="30945"/>
    <s v="Pre-Scheduled"/>
    <s v=""/>
    <d v="2023-02-10T11:45:00"/>
    <n v="0"/>
    <x v="93"/>
    <d v="2023-04-21T00:00:00"/>
    <n v="15"/>
    <n v="15"/>
    <n v="0"/>
    <n v="271.83999999999997"/>
    <n v="0"/>
    <n v="4077.6"/>
    <n v="0"/>
  </r>
  <r>
    <s v="PARKER"/>
    <s v="SPO"/>
    <s v="H524053952"/>
    <x v="129"/>
    <s v="LINE-REL 01-002"/>
    <s v="Open"/>
    <s v="2950007-101"/>
    <s v="72C4-8*C"/>
    <s v="Limited Production"/>
    <s v="30424"/>
    <s v="Pre-Scheduled"/>
    <s v=""/>
    <d v="2023-01-27T06:23:00"/>
    <n v="0"/>
    <x v="93"/>
    <d v="2023-04-21T00:00:00"/>
    <n v="5"/>
    <n v="5"/>
    <n v="0"/>
    <n v="1212.52"/>
    <n v="0"/>
    <n v="6062.6"/>
    <n v="0"/>
  </r>
  <r>
    <s v="PIPER"/>
    <s v="LTA"/>
    <s v="180000523"/>
    <x v="42"/>
    <s v="LINE NO. 21"/>
    <s v="Open"/>
    <s v="492-308"/>
    <s v="710C-4X*B"/>
    <s v="Limited Production"/>
    <s v="30350"/>
    <s v="Pre-Scheduled"/>
    <s v=""/>
    <d v="2023-02-21T15:23:00"/>
    <n v="0"/>
    <x v="87"/>
    <d v="2023-04-21T00:00:00"/>
    <n v="50"/>
    <n v="50"/>
    <n v="0"/>
    <n v="87.45"/>
    <n v="0"/>
    <n v="4372.5"/>
    <n v="0"/>
  </r>
  <r>
    <s v="AIR TRACTOR"/>
    <s v="SPO"/>
    <s v="JM00004081"/>
    <x v="14"/>
    <s v="LINE/REL 11"/>
    <s v="Open"/>
    <s v="73D312"/>
    <s v="73D312*D"/>
    <s v="Limited Production"/>
    <s v="28528"/>
    <s v="Pre-Scheduled"/>
    <s v=""/>
    <d v="2023-02-15T11:34:00"/>
    <n v="0"/>
    <x v="94"/>
    <d v="2023-04-24T00:00:00"/>
    <n v="12"/>
    <n v="12"/>
    <n v="0"/>
    <n v="913.61"/>
    <n v="0"/>
    <n v="10963.32"/>
    <n v="0"/>
  </r>
  <r>
    <s v="AIR TRACTOR"/>
    <s v="Blanket"/>
    <s v="JM00004877"/>
    <x v="172"/>
    <s v="LINE/REL 2"/>
    <s v="Open"/>
    <s v="73D308"/>
    <s v="73D308*C"/>
    <s v="Limited Production"/>
    <s v="30584"/>
    <s v="Pre-Scheduled"/>
    <s v=""/>
    <d v="2023-02-16T09:00:00"/>
    <n v="0"/>
    <x v="94"/>
    <d v="2023-04-24T00:00:00"/>
    <n v="17"/>
    <n v="17"/>
    <n v="0"/>
    <n v="833.68"/>
    <n v="0"/>
    <n v="14172.56"/>
    <n v="0"/>
  </r>
  <r>
    <s v="DE HAVILLAND"/>
    <s v="SPO"/>
    <s v="5002011942"/>
    <x v="219"/>
    <s v="ITEM 00001"/>
    <s v="Open"/>
    <s v="N672-0498"/>
    <s v="79C2A3*A"/>
    <s v="Limited Production"/>
    <s v="31095"/>
    <s v="Pre-Scheduled"/>
    <s v=""/>
    <d v="2023-03-15T10:50:00"/>
    <n v="0"/>
    <x v="95"/>
    <d v="2023-04-25T00:00:00"/>
    <n v="100"/>
    <n v="100"/>
    <n v="0"/>
    <n v="247.98"/>
    <n v="0"/>
    <n v="24798"/>
    <n v="0"/>
  </r>
  <r>
    <s v="TEXTRON"/>
    <s v="LTA"/>
    <s v="4501350323"/>
    <x v="220"/>
    <s v="ITEM 10"/>
    <s v="Open"/>
    <s v="9914475-1 REV A"/>
    <s v="35B3-1*J"/>
    <s v="Limited Production"/>
    <s v="29110"/>
    <s v="Production"/>
    <s v="Assm 2"/>
    <d v="2023-03-06T11:35:00"/>
    <n v="0"/>
    <x v="91"/>
    <d v="2023-04-25T00:00:00"/>
    <n v="1500"/>
    <n v="1500"/>
    <n v="0"/>
    <n v="86.93"/>
    <n v="0"/>
    <n v="130395"/>
    <n v="0"/>
  </r>
  <r>
    <s v="TEXTRON"/>
    <s v="SPO"/>
    <s v="4501524280"/>
    <x v="221"/>
    <s v="Item 00010"/>
    <s v="Open"/>
    <s v="212-040-232-001"/>
    <s v="465C-62NSW*V"/>
    <s v="Limited Production"/>
    <s v="29857"/>
    <s v="Pre-Scheduled"/>
    <s v=""/>
    <d v="2023-02-24T07:06:00"/>
    <n v="0"/>
    <x v="91"/>
    <d v="2023-04-25T00:00:00"/>
    <n v="18"/>
    <n v="18"/>
    <n v="0"/>
    <n v="554.73"/>
    <n v="0"/>
    <n v="9985.14"/>
    <n v="0"/>
  </r>
  <r>
    <s v="TEXTRON"/>
    <s v="SPO"/>
    <s v="4501524280"/>
    <x v="221"/>
    <s v="Item 00010"/>
    <s v="Open"/>
    <s v="212-040-232-001"/>
    <s v="465C-62NSW*V"/>
    <s v="Limited Production"/>
    <s v="29857"/>
    <s v="Pre-Scheduled"/>
    <s v=""/>
    <d v="2023-02-24T07:06:00"/>
    <n v="0"/>
    <x v="91"/>
    <d v="2023-04-25T00:00:00"/>
    <n v="16"/>
    <n v="16"/>
    <n v="0"/>
    <n v="554.73"/>
    <n v="0"/>
    <n v="8875.68"/>
    <n v="0"/>
  </r>
  <r>
    <s v="TEXTRON"/>
    <s v="SPO"/>
    <s v="4501524280"/>
    <x v="221"/>
    <s v="Item 00010"/>
    <s v="Open"/>
    <s v="212-040-232-001"/>
    <s v="465C-62NSW*V"/>
    <s v="Limited Production"/>
    <s v="29857"/>
    <s v="Pre-Scheduled"/>
    <s v=""/>
    <d v="2023-02-24T07:06:00"/>
    <n v="0"/>
    <x v="91"/>
    <d v="2023-04-25T00:00:00"/>
    <n v="8"/>
    <n v="8"/>
    <n v="0"/>
    <n v="554.73"/>
    <n v="0"/>
    <n v="4437.84"/>
    <n v="0"/>
  </r>
  <r>
    <s v="TEXTRON"/>
    <s v="SPO"/>
    <s v="4501540842"/>
    <x v="222"/>
    <s v="ITEM 00010"/>
    <s v="Open"/>
    <s v="449-366-004-101"/>
    <s v="35CA0381*B"/>
    <s v="Limited Production"/>
    <s v="30372"/>
    <s v="Pre-Scheduled"/>
    <s v=""/>
    <d v="2023-02-28T14:52:00"/>
    <n v="0"/>
    <x v="91"/>
    <d v="2023-04-26T00:00:00"/>
    <n v="14"/>
    <n v="14"/>
    <n v="0"/>
    <n v="1557.14"/>
    <n v="0"/>
    <n v="21799.96"/>
    <n v="0"/>
  </r>
  <r>
    <s v="PARKER"/>
    <s v="SPO"/>
    <s v="JSFNP16034"/>
    <x v="12"/>
    <s v="LINE #03-174"/>
    <s v="Open"/>
    <s v="2030037-103"/>
    <s v="35CA0326*C"/>
    <s v="Limited Production"/>
    <s v="28384"/>
    <s v="Pre-Scheduled"/>
    <s v=""/>
    <d v="2023-02-23T11:18:00"/>
    <n v="0"/>
    <x v="96"/>
    <d v="2023-04-28T00:00:00"/>
    <n v="90"/>
    <n v="90"/>
    <n v="0"/>
    <n v="137.93"/>
    <n v="0"/>
    <n v="12413.7"/>
    <n v="0"/>
  </r>
  <r>
    <s v="PARKER"/>
    <s v="SPO"/>
    <s v="JSFNP16034"/>
    <x v="12"/>
    <s v="LINE-REL 06-056"/>
    <s v="Open"/>
    <s v="2060077-102"/>
    <s v="74CA0026*A"/>
    <s v="Limited Production"/>
    <s v="28627"/>
    <s v="Pre-Scheduled"/>
    <s v=""/>
    <d v="2023-02-27T15:41:00"/>
    <n v="0"/>
    <x v="96"/>
    <d v="2023-04-28T00:00:00"/>
    <n v="4"/>
    <n v="4"/>
    <n v="0"/>
    <n v="241.04"/>
    <n v="0"/>
    <n v="964.16"/>
    <n v="0"/>
  </r>
  <r>
    <s v="TEXTRON"/>
    <s v="LTA"/>
    <s v="4501439890"/>
    <x v="223"/>
    <s v="ITEM 10"/>
    <s v="Open"/>
    <s v="9912083-2"/>
    <s v="79C2*C"/>
    <s v="Limited Production"/>
    <s v="30089"/>
    <s v="Pre-Scheduled"/>
    <s v=""/>
    <d v="2023-03-16T15:54:00"/>
    <n v="0"/>
    <x v="95"/>
    <d v="2023-04-28T00:00:00"/>
    <n v="250"/>
    <n v="250"/>
    <n v="0"/>
    <n v="56.59"/>
    <n v="0"/>
    <n v="14147.5"/>
    <n v="0"/>
  </r>
  <r>
    <s v="TEXTRON"/>
    <s v="LTA"/>
    <s v="4501445652"/>
    <x v="85"/>
    <s v="ITEM 00020"/>
    <s v="Open"/>
    <s v="209-062-010-1"/>
    <s v="375C-8B*M"/>
    <s v="Limited Production"/>
    <s v="29813"/>
    <s v="Pre-Scheduled"/>
    <s v=""/>
    <d v="2023-02-10T08:38:00"/>
    <n v="0"/>
    <x v="97"/>
    <d v="2023-05-01T00:00:00"/>
    <n v="4"/>
    <n v="4"/>
    <n v="0"/>
    <n v="355.76"/>
    <n v="0"/>
    <n v="1423.04"/>
    <n v="0"/>
  </r>
  <r>
    <s v="DLA"/>
    <s v="LTA"/>
    <s v="SPE4A7-22-F-051B"/>
    <x v="224"/>
    <s v="CLIN 0001"/>
    <s v="Open"/>
    <s v="1560-01-397-1755 / 4820-01-397-1755"/>
    <s v="95C5*C"/>
    <s v="Limited Production"/>
    <s v="29715"/>
    <s v="Pre-Scheduled"/>
    <s v=""/>
    <d v="2023-04-19T11:36:00"/>
    <n v="0"/>
    <x v="98"/>
    <d v="2023-05-02T00:00:00"/>
    <n v="188"/>
    <n v="188"/>
    <n v="0"/>
    <n v="168.46"/>
    <n v="0"/>
    <n v="31670.48"/>
    <n v="0"/>
  </r>
  <r>
    <s v="TEXTRON"/>
    <s v="LTA"/>
    <s v="4501464307"/>
    <x v="37"/>
    <s v="ITEM 00020"/>
    <s v="Open"/>
    <s v="214-066-235-101"/>
    <s v="967C-12*A"/>
    <s v="Limited Production"/>
    <s v="28656"/>
    <s v="Pre-Scheduled"/>
    <s v=""/>
    <d v="2023-03-08T08:34:00"/>
    <n v="10"/>
    <x v="99"/>
    <d v="2023-05-02T00:00:00"/>
    <n v="6"/>
    <n v="6"/>
    <n v="0"/>
    <n v="354.51"/>
    <n v="0"/>
    <n v="2127.06"/>
    <n v="0"/>
  </r>
  <r>
    <s v="AIDC"/>
    <s v="SPO"/>
    <s v="4526004885"/>
    <x v="225"/>
    <s v="ITEM 00040"/>
    <s v="Open"/>
    <s v="4820-014-1 REV C"/>
    <s v="79C3G*B"/>
    <s v="Limited Production"/>
    <s v="28655"/>
    <s v="Pre-Scheduled"/>
    <s v=""/>
    <d v="2023-02-23T14:07:00"/>
    <n v="0"/>
    <x v="100"/>
    <d v="2023-05-03T00:00:00"/>
    <n v="40"/>
    <n v="40"/>
    <n v="0"/>
    <n v="110.26"/>
    <n v="0"/>
    <n v="4410.3999999999996"/>
    <n v="0"/>
  </r>
  <r>
    <s v="BOEING"/>
    <s v="OVH"/>
    <s v="2349033"/>
    <x v="226"/>
    <s v="ITEM 0001"/>
    <s v="Open"/>
    <s v="7-311642402A3-RCU"/>
    <s v="35D53-3-OVERHAUL*D"/>
    <s v="Limited Production"/>
    <s v="R30922"/>
    <s v="Pre-Scheduled"/>
    <s v=""/>
    <d v="2023-01-26T16:15:00"/>
    <n v="0"/>
    <x v="101"/>
    <d v="2023-05-03T00:00:00"/>
    <n v="1"/>
    <n v="1"/>
    <n v="0"/>
    <n v="1013.36"/>
    <n v="0"/>
    <n v="1013.36"/>
    <n v="0"/>
  </r>
  <r>
    <s v="PIPER"/>
    <s v="Blanket"/>
    <s v="180000594"/>
    <x v="227"/>
    <s v="LINE NO. 10"/>
    <s v="Open"/>
    <s v="592-661"/>
    <s v="72C810A*B"/>
    <s v="Limited Production"/>
    <s v="30947"/>
    <s v="Pre-Scheduled"/>
    <s v=""/>
    <d v="2023-03-01T15:59:00"/>
    <n v="0"/>
    <x v="98"/>
    <d v="2023-05-03T00:00:00"/>
    <n v="25"/>
    <n v="25"/>
    <n v="0"/>
    <n v="690.57"/>
    <n v="0"/>
    <n v="17264.25"/>
    <n v="0"/>
  </r>
  <r>
    <s v="GULFSTREAM"/>
    <s v="SPO"/>
    <s v="SAPO22-63620"/>
    <x v="228"/>
    <s v="ITEM 1"/>
    <s v="Open"/>
    <s v="79C2C"/>
    <s v="79C2C*B"/>
    <s v="Limited Production"/>
    <s v="30807"/>
    <s v="Pre-Scheduled"/>
    <s v=""/>
    <d v="2023-01-27T10:48:00"/>
    <n v="0"/>
    <x v="101"/>
    <d v="2023-05-05T00:00:00"/>
    <n v="10"/>
    <n v="10"/>
    <n v="0"/>
    <n v="530.05999999999995"/>
    <n v="0"/>
    <n v="5300.6"/>
    <n v="0"/>
  </r>
  <r>
    <s v="TEXTRON"/>
    <s v="LTA"/>
    <s v="4501469246"/>
    <x v="229"/>
    <s v="ITEM 10"/>
    <s v="Open"/>
    <s v="50C4"/>
    <s v="50C4*B"/>
    <s v="Limited Production"/>
    <s v="30313"/>
    <s v="Pre-Scheduled"/>
    <s v=""/>
    <d v="2023-02-21T16:18:00"/>
    <n v="0"/>
    <x v="99"/>
    <d v="2023-05-05T00:00:00"/>
    <n v="50"/>
    <n v="50"/>
    <n v="0"/>
    <n v="92.1"/>
    <n v="0"/>
    <n v="4605"/>
    <n v="0"/>
  </r>
  <r>
    <s v="TEXTRON"/>
    <s v="LTA"/>
    <s v="4501527562"/>
    <x v="230"/>
    <s v="ITEM 10"/>
    <s v="Open"/>
    <s v="S1951-5"/>
    <s v="71C-4T*C"/>
    <s v="Limited Production"/>
    <s v="30909"/>
    <s v="Pre-Scheduled"/>
    <s v=""/>
    <d v="2023-03-02T15:51:00"/>
    <n v="0"/>
    <x v="101"/>
    <d v="2023-05-05T00:00:00"/>
    <n v="50"/>
    <n v="50"/>
    <n v="0"/>
    <n v="149.08000000000001"/>
    <n v="0"/>
    <n v="7454"/>
    <n v="0"/>
  </r>
  <r>
    <s v="LEONARDO HELICOPTERS"/>
    <s v="SPO"/>
    <s v="4802668147"/>
    <x v="231"/>
    <s v="ITEM POS 10"/>
    <s v="Open"/>
    <s v="129-0610-11-101 Rev B"/>
    <s v="967B-5A*B"/>
    <s v="Limited Production"/>
    <s v="31082"/>
    <s v="Pre-Scheduled"/>
    <s v=""/>
    <d v="2023-01-27T07:31:00"/>
    <n v="0"/>
    <x v="102"/>
    <d v="2023-05-10T00:00:00"/>
    <n v="2"/>
    <n v="2"/>
    <n v="0"/>
    <n v="0"/>
    <n v="0"/>
    <n v="0"/>
    <n v="65"/>
  </r>
  <r>
    <s v="BOEING"/>
    <s v="OVH"/>
    <s v="2323318"/>
    <x v="232"/>
    <s v="ITEM 0001"/>
    <s v="Open"/>
    <s v="7-311642402A5-NEU"/>
    <s v="35D53-5-Overhaul*D"/>
    <s v="Limited Production"/>
    <s v="R30344"/>
    <s v="Pre-Scheduled"/>
    <s v=""/>
    <d v="2023-01-27T07:22:00"/>
    <n v="0"/>
    <x v="103"/>
    <d v="2023-05-12T00:00:00"/>
    <n v="1"/>
    <n v="1"/>
    <n v="0"/>
    <n v="1013.36"/>
    <n v="0"/>
    <n v="1013.36"/>
    <n v="0"/>
  </r>
  <r>
    <s v="TEXTRON"/>
    <s v="LTA"/>
    <s v="4505853014"/>
    <x v="233"/>
    <s v="ITEM 10"/>
    <s v="Open"/>
    <s v="BJ107"/>
    <s v="BJ107*B"/>
    <s v="Limited Production"/>
    <s v="30832"/>
    <s v="Pre-Scheduled"/>
    <s v=""/>
    <d v="2023-03-01T08:31:00"/>
    <n v="0"/>
    <x v="104"/>
    <d v="2023-05-12T00:00:00"/>
    <n v="100"/>
    <n v="100"/>
    <n v="0"/>
    <n v="98.2"/>
    <n v="0"/>
    <n v="9820"/>
    <n v="0"/>
  </r>
  <r>
    <s v="BOEING"/>
    <s v="SPO"/>
    <s v="2165349"/>
    <x v="234"/>
    <s v="ITEM 0003"/>
    <s v="Open"/>
    <s v="90D"/>
    <s v="90D*A"/>
    <s v="Limited Production"/>
    <s v="28742"/>
    <s v="Pre-Scheduled"/>
    <s v=""/>
    <d v="2023-03-22T07:37:00"/>
    <n v="0"/>
    <x v="105"/>
    <d v="2023-05-15T00:00:00"/>
    <n v="48"/>
    <n v="48"/>
    <n v="0"/>
    <n v="999.85"/>
    <n v="0"/>
    <n v="47992.800000000003"/>
    <n v="0"/>
  </r>
  <r>
    <s v="PIPER"/>
    <s v="LTA"/>
    <s v="180000520"/>
    <x v="39"/>
    <s v="LINE NO. 30"/>
    <s v="Open"/>
    <s v="492-402"/>
    <s v="35C-8R1*K"/>
    <s v="Limited Production"/>
    <s v="28741"/>
    <s v="Pre-Scheduled"/>
    <s v=""/>
    <d v="2023-03-08T08:55:00"/>
    <n v="20"/>
    <x v="105"/>
    <d v="2023-05-15T00:00:00"/>
    <n v="28"/>
    <n v="28"/>
    <n v="0"/>
    <n v="450.22"/>
    <n v="0"/>
    <n v="12606.16"/>
    <n v="0"/>
  </r>
  <r>
    <s v="BOEING"/>
    <s v="OVH"/>
    <s v="2323310"/>
    <x v="235"/>
    <s v="ITEM 0001"/>
    <s v="Open"/>
    <s v="7-311642402A3-UAU"/>
    <s v="35D53-3-OVERHAUL*D"/>
    <s v="Limited Production"/>
    <s v="R30334"/>
    <s v="Pre-Scheduled"/>
    <s v=""/>
    <d v="2023-01-27T09:33:00"/>
    <n v="0"/>
    <x v="106"/>
    <d v="2023-05-18T00:00:00"/>
    <n v="1"/>
    <n v="1"/>
    <n v="0"/>
    <n v="1013.36"/>
    <n v="0"/>
    <n v="1013.36"/>
    <n v="0"/>
  </r>
  <r>
    <s v="ROBINSON HELICOPTER"/>
    <s v="SPO"/>
    <s v="377660"/>
    <x v="58"/>
    <s v="LN#1"/>
    <s v="Open"/>
    <s v="F670-1/F670"/>
    <s v="72DA0186*F"/>
    <s v="Limited Production"/>
    <s v="29584"/>
    <s v="Pre-Scheduled"/>
    <s v=""/>
    <d v="2023-03-17T10:25:00"/>
    <n v="0"/>
    <x v="107"/>
    <d v="2023-05-18T00:00:00"/>
    <n v="25"/>
    <n v="25"/>
    <n v="0"/>
    <n v="833.09"/>
    <n v="0"/>
    <n v="20827.25"/>
    <n v="0"/>
  </r>
  <r>
    <s v="EPIC"/>
    <s v="SPO"/>
    <s v="PO147239"/>
    <x v="236"/>
    <s v="LINE 10"/>
    <s v="Open"/>
    <s v="PK99007050"/>
    <s v="CHAFL00038-4*A"/>
    <s v="Limited Production"/>
    <s v="30653"/>
    <s v="Pre-Scheduled"/>
    <s v=""/>
    <d v="2023-03-07T10:24:00"/>
    <n v="0"/>
    <x v="108"/>
    <d v="2023-05-19T00:00:00"/>
    <n v="12"/>
    <n v="12"/>
    <n v="0"/>
    <n v="1058.48"/>
    <n v="0"/>
    <n v="12701.76"/>
    <n v="0"/>
  </r>
  <r>
    <s v="GULFSTREAM"/>
    <s v="SPO"/>
    <s v="SAPO22-62363"/>
    <x v="237"/>
    <s v="ITEM 1"/>
    <s v="Open"/>
    <s v="68C9R"/>
    <s v="68C9R*"/>
    <s v="Limited Production"/>
    <s v="31052"/>
    <s v="Pre-Scheduled"/>
    <s v=""/>
    <d v="2023-01-27T11:53:00"/>
    <n v="0"/>
    <x v="109"/>
    <d v="2023-05-19T00:00:00"/>
    <n v="10"/>
    <n v="10"/>
    <n v="0"/>
    <n v="884.81"/>
    <n v="0"/>
    <n v="8848.1"/>
    <n v="0"/>
  </r>
  <r>
    <s v="PARKER"/>
    <s v="SPO"/>
    <s v="H524053952"/>
    <x v="129"/>
    <s v="LINE-REL 01-003"/>
    <s v="Open"/>
    <s v="2950007-101"/>
    <s v="72C4-8*C"/>
    <s v="Limited Production"/>
    <s v="30425"/>
    <s v="Pre-Scheduled"/>
    <s v=""/>
    <d v="2023-01-27T13:04:00"/>
    <n v="0"/>
    <x v="106"/>
    <d v="2023-05-19T00:00:00"/>
    <n v="5"/>
    <n v="5"/>
    <n v="0"/>
    <n v="1212.52"/>
    <n v="0"/>
    <n v="6062.6"/>
    <n v="0"/>
  </r>
  <r>
    <s v="PIPER"/>
    <s v="LTA"/>
    <s v="180000523"/>
    <x v="42"/>
    <s v="LINE NO. 30"/>
    <s v="Open"/>
    <s v="492-308"/>
    <s v="710C-4X*B"/>
    <s v="Limited Production"/>
    <s v="28829"/>
    <s v="Pre-Scheduled"/>
    <s v=""/>
    <d v="2023-02-23T06:21:00"/>
    <n v="0"/>
    <x v="106"/>
    <d v="2023-05-19T00:00:00"/>
    <n v="50"/>
    <n v="50"/>
    <n v="0"/>
    <n v="87.45"/>
    <n v="0"/>
    <n v="4372.5"/>
    <n v="0"/>
  </r>
  <r>
    <s v="TEXTRON"/>
    <s v="LTA"/>
    <s v="4501477264"/>
    <x v="238"/>
    <s v="ITEM 10"/>
    <s v="Open"/>
    <s v="68C48"/>
    <s v="68C48*F"/>
    <s v="Limited Production"/>
    <s v="30435"/>
    <s v="Pre-Scheduled"/>
    <s v=""/>
    <d v="2023-03-01T08:09:00"/>
    <n v="0"/>
    <x v="107"/>
    <d v="2023-05-19T00:00:00"/>
    <n v="50"/>
    <n v="50"/>
    <n v="0"/>
    <n v="258.06"/>
    <n v="0"/>
    <n v="12903"/>
    <n v="0"/>
  </r>
  <r>
    <s v="TEXTRON"/>
    <s v="LTA"/>
    <s v="4501529599"/>
    <x v="95"/>
    <s v="ITEM 00010"/>
    <s v="Open"/>
    <s v="465C-63TW"/>
    <s v="465C-63TW*T"/>
    <s v="Limited Production"/>
    <s v="29984"/>
    <s v="Pre-Scheduled"/>
    <s v=""/>
    <d v="2023-01-30T10:12:00"/>
    <n v="0"/>
    <x v="106"/>
    <d v="2023-05-19T00:00:00"/>
    <n v="18"/>
    <n v="18"/>
    <n v="0"/>
    <n v="292.18"/>
    <n v="0"/>
    <n v="5259.24"/>
    <n v="0"/>
  </r>
  <r>
    <s v="LOCKHEED MARTIN"/>
    <s v="SPO"/>
    <s v="134991"/>
    <x v="239"/>
    <s v="ITEM 0001"/>
    <s v="Open"/>
    <s v="697708-1"/>
    <s v="50C17*C"/>
    <s v="Limited Production"/>
    <s v="29289"/>
    <s v="Pre-Scheduled"/>
    <s v=""/>
    <d v="2023-02-13T06:52:00"/>
    <n v="0"/>
    <x v="110"/>
    <d v="2023-05-23T00:00:00"/>
    <n v="24"/>
    <n v="24"/>
    <n v="0"/>
    <n v="372.72"/>
    <n v="0"/>
    <n v="8945.2800000000007"/>
    <n v="0"/>
  </r>
  <r>
    <s v="AIR TRACTOR"/>
    <s v="SPO"/>
    <s v="JM00004081"/>
    <x v="14"/>
    <s v="LINE/REL 12"/>
    <s v="Open"/>
    <s v="73D312"/>
    <s v="73D312*D"/>
    <s v="Limited Production"/>
    <s v="28929"/>
    <s v="Pre-Scheduled"/>
    <s v=""/>
    <d v="2023-03-14T15:49:00"/>
    <n v="0"/>
    <x v="111"/>
    <d v="2023-05-25T00:00:00"/>
    <n v="12"/>
    <n v="12"/>
    <n v="0"/>
    <n v="913.61"/>
    <n v="0"/>
    <n v="10963.32"/>
    <n v="0"/>
  </r>
  <r>
    <s v="AIR TRACTOR"/>
    <s v="Blanket"/>
    <s v="JM00004877"/>
    <x v="172"/>
    <s v="LINE/REL 3"/>
    <s v="Open"/>
    <s v="73D308"/>
    <s v="73D308*C"/>
    <s v="Limited Production"/>
    <s v="30585"/>
    <s v="Pre-Scheduled"/>
    <s v=""/>
    <d v="2023-02-17T09:22:00"/>
    <n v="0"/>
    <x v="111"/>
    <d v="2023-05-25T00:00:00"/>
    <n v="17"/>
    <n v="17"/>
    <n v="0"/>
    <n v="833.68"/>
    <n v="0"/>
    <n v="14172.56"/>
    <n v="0"/>
  </r>
  <r>
    <s v="BOEING"/>
    <s v="OVH"/>
    <s v="2323322"/>
    <x v="240"/>
    <s v="ITEM 0001"/>
    <s v="Open"/>
    <s v="7-311642402A5-NEU"/>
    <s v="35D53-5-Overhaul*D"/>
    <s v="Limited Production"/>
    <s v="R30343"/>
    <s v="Pre-Scheduled"/>
    <s v=""/>
    <d v="2023-01-27T11:21:00"/>
    <n v="0"/>
    <x v="112"/>
    <d v="2023-05-25T00:00:00"/>
    <n v="1"/>
    <n v="1"/>
    <n v="0"/>
    <n v="1013.36"/>
    <n v="0"/>
    <n v="1013.36"/>
    <n v="0"/>
  </r>
  <r>
    <s v="BOEING"/>
    <s v="OVH"/>
    <s v="2323313"/>
    <x v="241"/>
    <s v="ITEM 0001"/>
    <s v="Open"/>
    <s v="7-311642402A3-UAU"/>
    <s v="35D53-3-OVERHAUL*D"/>
    <s v="Limited Production"/>
    <s v="R30333"/>
    <s v="Pre-Scheduled"/>
    <s v=""/>
    <d v="2023-01-27T13:08:00"/>
    <n v="0"/>
    <x v="111"/>
    <d v="2023-05-26T00:00:00"/>
    <n v="1"/>
    <n v="1"/>
    <n v="0"/>
    <n v="1013.36"/>
    <n v="0"/>
    <n v="1013.36"/>
    <n v="0"/>
  </r>
  <r>
    <s v="NORTHROP GRUMMAN"/>
    <s v="SPO"/>
    <s v="5000247337"/>
    <x v="242"/>
    <s v="ITEM 1"/>
    <s v="Open"/>
    <s v="74J588005-103"/>
    <s v="68D-10*G"/>
    <s v="Limited Production"/>
    <s v="28666"/>
    <s v="Pre-Scheduled"/>
    <s v=""/>
    <d v="2023-04-03T15:32:00"/>
    <n v="0"/>
    <x v="112"/>
    <d v="2023-05-26T00:00:00"/>
    <n v="50"/>
    <n v="50"/>
    <n v="0"/>
    <n v="235.91"/>
    <n v="0"/>
    <n v="11795.5"/>
    <n v="0"/>
  </r>
  <r>
    <s v="NORTHROP GRUMMAN"/>
    <s v="SPO"/>
    <s v="5000274553"/>
    <x v="243"/>
    <s v="ITEM 1"/>
    <s v="Open"/>
    <s v="74J588005-103"/>
    <s v="68D-10*G"/>
    <s v="Limited Production"/>
    <s v="30187"/>
    <s v="Pre-Scheduled"/>
    <s v=""/>
    <d v="2023-04-03T16:09:00"/>
    <n v="0"/>
    <x v="112"/>
    <d v="2023-05-26T00:00:00"/>
    <n v="46"/>
    <n v="46"/>
    <n v="0"/>
    <n v="347.55"/>
    <n v="0"/>
    <n v="15987.3"/>
    <n v="0"/>
  </r>
  <r>
    <s v="PARKER"/>
    <s v="SPO"/>
    <s v="JSFNP16034"/>
    <x v="12"/>
    <s v="LINE-REL 08-005"/>
    <s v="Open"/>
    <s v="2030022-102"/>
    <s v="35CA0331*C"/>
    <s v="Limited Production"/>
    <s v="29220"/>
    <s v="Pre-Scheduled"/>
    <s v=""/>
    <d v="2023-02-28T15:44:00"/>
    <n v="0"/>
    <x v="111"/>
    <d v="2023-05-26T00:00:00"/>
    <n v="20"/>
    <n v="20"/>
    <n v="0"/>
    <n v="161.28"/>
    <n v="0"/>
    <n v="3225.6"/>
    <n v="0"/>
  </r>
  <r>
    <s v="PARKER"/>
    <s v="SPO"/>
    <s v="JSFNP16034"/>
    <x v="12"/>
    <s v="LINE-REL 03-175"/>
    <s v="Open"/>
    <s v="2030037-103"/>
    <s v="35CA0326*C"/>
    <s v="Limited Production"/>
    <s v="28654"/>
    <s v="Pre-Scheduled"/>
    <s v=""/>
    <d v="2023-01-30T10:50:00"/>
    <n v="0"/>
    <x v="111"/>
    <d v="2023-05-26T00:00:00"/>
    <n v="48"/>
    <n v="48"/>
    <n v="0"/>
    <n v="137.93"/>
    <n v="0"/>
    <n v="6620.64"/>
    <n v="0"/>
  </r>
  <r>
    <s v="PARKER"/>
    <s v="SPO"/>
    <s v="JSFNP16034"/>
    <x v="12"/>
    <s v="LINE-REL 06-057"/>
    <s v="Open"/>
    <s v="2060077-102"/>
    <s v="74CA0026*A"/>
    <s v="Limited Production"/>
    <s v="28930"/>
    <s v="Pre-Scheduled"/>
    <s v=""/>
    <d v="2023-03-15T13:15:00"/>
    <n v="0"/>
    <x v="111"/>
    <d v="2023-05-26T00:00:00"/>
    <n v="4"/>
    <n v="4"/>
    <n v="0"/>
    <n v="241.04"/>
    <n v="0"/>
    <n v="964.16"/>
    <n v="0"/>
  </r>
  <r>
    <s v="TEXTRON"/>
    <s v="SPO"/>
    <s v="4505838923"/>
    <x v="244"/>
    <s v="ITEM 10"/>
    <s v="Open"/>
    <s v="475C-61NSX"/>
    <s v="475C-61NSX*F"/>
    <s v="Limited Production"/>
    <s v="29598"/>
    <s v="Pre-Scheduled"/>
    <s v=""/>
    <d v="2023-03-02T08:16:00"/>
    <n v="0"/>
    <x v="113"/>
    <d v="2023-05-26T00:00:00"/>
    <n v="10"/>
    <n v="10"/>
    <n v="0"/>
    <n v="947.35"/>
    <n v="0"/>
    <n v="9473.5"/>
    <n v="0"/>
  </r>
  <r>
    <s v="TEXTRON"/>
    <s v="LTA"/>
    <s v="4505851121"/>
    <x v="245"/>
    <s v="ITEM 10"/>
    <s v="Open"/>
    <s v="118-389008-1"/>
    <s v="35C7-1*"/>
    <s v="Limited Production"/>
    <s v="30434"/>
    <s v="Pre-Scheduled"/>
    <s v=""/>
    <d v="2023-02-03T13:15:00"/>
    <n v="0"/>
    <x v="112"/>
    <d v="2023-05-26T00:00:00"/>
    <n v="25"/>
    <n v="25"/>
    <n v="0"/>
    <n v="165.16"/>
    <n v="0"/>
    <n v="4129"/>
    <n v="0"/>
  </r>
  <r>
    <s v="TEXTRON"/>
    <s v="LTA"/>
    <s v="4505853707"/>
    <x v="246"/>
    <s v="ITEM 10"/>
    <s v="Open"/>
    <s v="967B1A"/>
    <s v="967B-1A*E"/>
    <s v="Limited Production"/>
    <s v="31050"/>
    <s v="Pre-Scheduled"/>
    <s v=""/>
    <d v="2023-05-23T11:38:00"/>
    <n v="0"/>
    <x v="113"/>
    <d v="2023-05-26T00:00:00"/>
    <n v="15"/>
    <n v="15"/>
    <n v="0"/>
    <n v="467.48"/>
    <n v="0"/>
    <n v="7012.2"/>
    <n v="0"/>
  </r>
  <r>
    <s v="TEXTRON"/>
    <s v="LTA"/>
    <s v="4505854042"/>
    <x v="247"/>
    <s v="ITEM 10"/>
    <s v="Open"/>
    <s v="967B1A"/>
    <s v="967B-1A*E"/>
    <s v="Limited Production"/>
    <s v="31051"/>
    <s v="Pre-Scheduled"/>
    <s v=""/>
    <d v="2023-05-23T13:13:00"/>
    <n v="0"/>
    <x v="113"/>
    <d v="2023-05-26T00:00:00"/>
    <n v="15"/>
    <n v="15"/>
    <n v="0"/>
    <n v="467.48"/>
    <n v="0"/>
    <n v="7012.2"/>
    <n v="0"/>
  </r>
  <r>
    <s v="TEXTRON"/>
    <s v="LTA"/>
    <s v="4505854597"/>
    <x v="248"/>
    <s v="ITEM 10"/>
    <s v="Open"/>
    <s v="920012-007"/>
    <s v="79CA0096*B"/>
    <s v="Limited Production"/>
    <s v="31005"/>
    <s v="Pre-Scheduled"/>
    <s v=""/>
    <d v="2023-01-30T07:55:00"/>
    <n v="0"/>
    <x v="113"/>
    <d v="2023-05-26T00:00:00"/>
    <n v="6"/>
    <n v="6"/>
    <n v="0"/>
    <n v="2748.89"/>
    <n v="0"/>
    <n v="16493.34"/>
    <n v="0"/>
  </r>
  <r>
    <s v="LOCKHEED MARTIN"/>
    <s v="SPO"/>
    <s v="6536122808"/>
    <x v="249"/>
    <s v="LINE 10"/>
    <s v="Open"/>
    <s v="697708-1"/>
    <s v="50C17*C"/>
    <s v="Limited Production"/>
    <s v="28928"/>
    <s v="Pre-Scheduled"/>
    <s v=""/>
    <d v="2023-01-24T11:37:00"/>
    <n v="0"/>
    <x v="113"/>
    <d v="2023-05-29T00:00:00"/>
    <n v="2"/>
    <n v="2"/>
    <n v="0"/>
    <n v="147.46"/>
    <n v="0"/>
    <n v="294.92"/>
    <n v="0"/>
  </r>
  <r>
    <s v="PIPER"/>
    <s v="LTA"/>
    <s v="180000525"/>
    <x v="64"/>
    <s v="LINE NO. 30"/>
    <s v="Open"/>
    <s v="101590-003"/>
    <s v="FLAFL00007-8*NC"/>
    <s v="Limited Production"/>
    <s v="29001"/>
    <s v="Pre-Scheduled"/>
    <s v=""/>
    <d v="2023-03-22T15:27:00"/>
    <n v="0"/>
    <x v="111"/>
    <d v="2023-05-30T00:00:00"/>
    <n v="20"/>
    <n v="20"/>
    <n v="0"/>
    <n v="670.16"/>
    <n v="0"/>
    <n v="13403.2"/>
    <n v="0"/>
  </r>
  <r>
    <s v="TRANS-AERO"/>
    <s v="SPO"/>
    <s v="MQPH-0245-1-23"/>
    <x v="250"/>
    <s v="# 2"/>
    <s v="Open"/>
    <s v="062A245-003"/>
    <s v="75C1A*E"/>
    <s v="Limited Production"/>
    <s v="28994"/>
    <s v="Pre-Scheduled"/>
    <s v=""/>
    <d v="2023-03-22T16:00:00"/>
    <n v="0"/>
    <x v="114"/>
    <d v="2023-05-30T00:00:00"/>
    <n v="14"/>
    <n v="14"/>
    <n v="0"/>
    <n v="991.21"/>
    <n v="0"/>
    <n v="13876.94"/>
    <n v="0"/>
  </r>
  <r>
    <s v="COBHAM"/>
    <s v="SPO"/>
    <s v="255346"/>
    <x v="251"/>
    <s v="LINE 1"/>
    <s v="Open"/>
    <s v="697708-1"/>
    <s v="50C17*C"/>
    <s v="Limited Production"/>
    <s v="30759"/>
    <s v="Pre-Scheduled"/>
    <s v=""/>
    <d v="2023-02-10T14:23:00"/>
    <n v="0"/>
    <x v="115"/>
    <d v="2023-05-31T00:00:00"/>
    <n v="16"/>
    <n v="16"/>
    <n v="0"/>
    <n v="505.88"/>
    <n v="0"/>
    <n v="8094.08"/>
    <n v="0"/>
  </r>
  <r>
    <s v="BOEING"/>
    <s v="OVH"/>
    <s v="2323411"/>
    <x v="252"/>
    <s v="ITEM 0001"/>
    <s v="Scheduled"/>
    <s v="7-311642402A5-NEU"/>
    <s v="35D53-5-Overhaul*D"/>
    <s v="Limited Production"/>
    <s v="R30341"/>
    <s v="Completed"/>
    <s v=""/>
    <s v=""/>
    <n v="0"/>
    <x v="116"/>
    <d v="2023-06-01T00:00:00"/>
    <n v="1"/>
    <n v="1"/>
    <n v="0"/>
    <n v="1013.36"/>
    <n v="0"/>
    <n v="1013.36"/>
    <m/>
  </r>
  <r>
    <s v="ROBINSON HELICOPTER"/>
    <s v="Blanket"/>
    <s v="387638"/>
    <x v="141"/>
    <s v="LN# 1"/>
    <s v="Open"/>
    <s v="F620-1//F620"/>
    <s v="72DA0193*E"/>
    <s v="Limited Production"/>
    <s v="30497"/>
    <s v="Pre-Scheduled"/>
    <s v=""/>
    <d v="2023-01-31T08:33:00"/>
    <n v="0"/>
    <x v="117"/>
    <d v="2023-06-01T00:00:00"/>
    <n v="25"/>
    <n v="25"/>
    <n v="0"/>
    <n v="526.97"/>
    <n v="0"/>
    <n v="13174.25"/>
    <n v="0"/>
  </r>
  <r>
    <s v="BOEING"/>
    <s v="OVH"/>
    <s v="2349064"/>
    <x v="253"/>
    <s v="ITEM 0001"/>
    <s v="Open"/>
    <s v="7-311642402A3-RCU"/>
    <s v="35D53-3-OVERHAUL*D"/>
    <s v="Limited Production"/>
    <s v="R30953"/>
    <s v="Pre-Scheduled"/>
    <s v=""/>
    <d v="2023-01-27T13:54:00"/>
    <n v="0"/>
    <x v="118"/>
    <d v="2023-06-02T00:00:00"/>
    <n v="1"/>
    <n v="1"/>
    <n v="0"/>
    <n v="1013.36"/>
    <n v="0"/>
    <n v="1013.36"/>
    <n v="0"/>
  </r>
  <r>
    <s v="DE HAVILLAND"/>
    <s v="SPO"/>
    <s v="5001952819"/>
    <x v="254"/>
    <s v="ITEM 00001"/>
    <s v="Open"/>
    <s v="N672-0498"/>
    <s v="79C2A3*A"/>
    <s v="Limited Production"/>
    <s v="30994"/>
    <s v="Pre-Scheduled"/>
    <s v=""/>
    <d v="2023-03-22T08:29:00"/>
    <n v="0"/>
    <x v="119"/>
    <d v="2023-06-02T00:00:00"/>
    <n v="100"/>
    <n v="100"/>
    <n v="0"/>
    <n v="247.98"/>
    <n v="0"/>
    <n v="24798"/>
    <n v="0"/>
  </r>
  <r>
    <s v="TEXTRON"/>
    <s v="LTA"/>
    <s v="4501521862"/>
    <x v="255"/>
    <s v="ITEM 10"/>
    <s v="Open"/>
    <s v="9912071-5"/>
    <s v="35B5*B"/>
    <s v="Limited Production"/>
    <s v="30816"/>
    <s v="Scheduled"/>
    <s v=""/>
    <d v="2023-03-13T12:44:00"/>
    <n v="3"/>
    <x v="120"/>
    <d v="2023-06-02T00:00:00"/>
    <n v="200"/>
    <n v="200"/>
    <n v="0"/>
    <n v="50.2"/>
    <n v="0"/>
    <n v="10040"/>
    <n v="0"/>
  </r>
  <r>
    <s v="TEXTRON"/>
    <s v="LTA"/>
    <s v="4505853711"/>
    <x v="256"/>
    <s v="ITEM 10"/>
    <s v="Open"/>
    <s v="79C20A"/>
    <s v="79C20A*A"/>
    <s v="Limited Production"/>
    <s v="30698"/>
    <s v="Pre-Scheduled"/>
    <s v=""/>
    <d v="2023-03-02T08:49:00"/>
    <n v="0"/>
    <x v="117"/>
    <d v="2023-06-02T00:00:00"/>
    <n v="50"/>
    <n v="50"/>
    <n v="0"/>
    <n v="204.66"/>
    <n v="0"/>
    <n v="10233"/>
    <n v="0"/>
  </r>
  <r>
    <s v="TEXTRON"/>
    <s v="LTA"/>
    <s v="4501489361"/>
    <x v="257"/>
    <s v="ITEM 10"/>
    <s v="Open"/>
    <s v="180C4"/>
    <s v="180C4*E"/>
    <s v="Limited Production"/>
    <s v="30725"/>
    <s v="Pre-Scheduled"/>
    <s v=""/>
    <d v="2023-05-12T13:13:00"/>
    <n v="0"/>
    <x v="119"/>
    <d v="2023-06-06T00:00:00"/>
    <n v="25"/>
    <n v="25"/>
    <n v="0"/>
    <n v="473.87"/>
    <n v="0"/>
    <n v="11846.75"/>
    <n v="0"/>
  </r>
  <r>
    <s v="BOEING"/>
    <s v="OVH"/>
    <s v="2323402"/>
    <x v="258"/>
    <s v="ITEM 0001"/>
    <s v="Open"/>
    <s v="7-311642402A3-NEU"/>
    <s v="35D53-3-OVERHAUL*D"/>
    <s v="Limited Production"/>
    <s v="R30336"/>
    <s v="Pre-Scheduled"/>
    <s v=""/>
    <d v="2023-05-12T14:03:00"/>
    <n v="0"/>
    <x v="121"/>
    <d v="2023-06-07T00:00:00"/>
    <n v="1"/>
    <n v="1"/>
    <n v="0"/>
    <n v="1013.36"/>
    <n v="0"/>
    <n v="1013.36"/>
    <n v="0"/>
  </r>
  <r>
    <s v="BOEING"/>
    <s v="OVH"/>
    <s v="2345518"/>
    <x v="259"/>
    <s v="ITEM 0001"/>
    <s v="Open"/>
    <s v="7-311642402A5-NEU"/>
    <s v="35D53-5-Overhaul*D"/>
    <s v="Limited Production"/>
    <s v="R30930"/>
    <s v="Pre-Scheduled"/>
    <s v=""/>
    <d v="2023-05-16T15:45:00"/>
    <n v="0"/>
    <x v="122"/>
    <d v="2023-06-09T00:00:00"/>
    <n v="1"/>
    <n v="1"/>
    <n v="0"/>
    <n v="1013.36"/>
    <n v="0"/>
    <n v="1013.36"/>
    <n v="0"/>
  </r>
  <r>
    <s v="GULFSTREAM"/>
    <s v="SPO"/>
    <s v="4500273559"/>
    <x v="138"/>
    <s v="DLVRY# 5"/>
    <s v="Open"/>
    <s v="775C-80NW"/>
    <s v="775C-80NW*G"/>
    <s v="Limited Production"/>
    <s v="28314"/>
    <s v="Pre-Scheduled"/>
    <s v=""/>
    <d v="2023-05-16T16:30:00"/>
    <n v="0"/>
    <x v="121"/>
    <d v="2023-06-09T00:00:00"/>
    <n v="11"/>
    <n v="11"/>
    <n v="0"/>
    <n v="666.18"/>
    <n v="0"/>
    <n v="7327.98"/>
    <n v="0"/>
  </r>
  <r>
    <s v="LOCKHEED MARTIN"/>
    <s v="SPO"/>
    <s v="6536206400"/>
    <x v="123"/>
    <s v="LINE 20"/>
    <s v="Open"/>
    <s v="697708-1"/>
    <s v="50C17*C"/>
    <s v="Limited Production"/>
    <s v="29101"/>
    <s v="Pre-Scheduled"/>
    <s v=""/>
    <d v="2023-05-16T16:30:00"/>
    <n v="0"/>
    <x v="123"/>
    <d v="2023-06-09T00:00:00"/>
    <n v="25"/>
    <n v="25"/>
    <n v="0"/>
    <n v="147.46"/>
    <n v="0"/>
    <n v="3686.5"/>
    <n v="0"/>
  </r>
  <r>
    <s v="PIPER"/>
    <s v="LTA"/>
    <s v="180000523"/>
    <x v="42"/>
    <s v="LINE NO. 31"/>
    <s v="Open"/>
    <s v="492-308"/>
    <s v="710C-4X*B"/>
    <s v="Limited Production"/>
    <s v="30351"/>
    <s v="Pre-Scheduled"/>
    <s v=""/>
    <d v="2023-05-16T15:45:00"/>
    <n v="0"/>
    <x v="121"/>
    <d v="2023-06-09T00:00:00"/>
    <n v="50"/>
    <n v="50"/>
    <n v="0"/>
    <n v="87.45"/>
    <n v="0"/>
    <n v="4372.5"/>
    <n v="0"/>
  </r>
  <r>
    <s v="TEXTRON"/>
    <s v="LTA"/>
    <s v="4501464547"/>
    <x v="260"/>
    <s v="ITEM 10"/>
    <s v="Open"/>
    <s v="36-380026-1"/>
    <s v="73D-64*D"/>
    <s v="Limited Production"/>
    <s v="30257"/>
    <s v="Pre-Scheduled"/>
    <s v=""/>
    <d v="2023-05-16T16:30:00"/>
    <n v="0"/>
    <x v="124"/>
    <d v="2023-06-09T00:00:00"/>
    <n v="7"/>
    <n v="7"/>
    <n v="0"/>
    <n v="626.63"/>
    <n v="0"/>
    <n v="4386.41"/>
    <n v="0"/>
  </r>
  <r>
    <s v="PARKER"/>
    <s v="SPO"/>
    <s v="H524053952"/>
    <x v="129"/>
    <s v="LINE-REL 01-004"/>
    <s v="Open"/>
    <s v="2950007-101"/>
    <s v="72C4-8*C"/>
    <s v="Limited Production"/>
    <s v="30426"/>
    <s v="Pre-Scheduled"/>
    <s v=""/>
    <d v="2023-05-19T14:30:00"/>
    <n v="0"/>
    <x v="125"/>
    <d v="2023-06-12T00:00:00"/>
    <n v="5"/>
    <n v="5"/>
    <n v="0"/>
    <n v="1212.52"/>
    <n v="0"/>
    <n v="6062.6"/>
    <n v="0"/>
  </r>
  <r>
    <s v="BOEING"/>
    <s v="OVH"/>
    <s v="2345500"/>
    <x v="261"/>
    <s v="ITEM 0001"/>
    <s v="Open"/>
    <s v="7-311642402A3-UAU"/>
    <s v="35D53-3-OVERHAUL*D"/>
    <s v="Limited Production"/>
    <s v="R30920"/>
    <s v="Pre-Scheduled"/>
    <s v=""/>
    <d v="2023-05-19T14:30:00"/>
    <n v="0"/>
    <x v="126"/>
    <d v="2023-06-14T00:00:00"/>
    <n v="1"/>
    <n v="1"/>
    <n v="0"/>
    <n v="1013.36"/>
    <n v="0"/>
    <n v="1013.36"/>
    <n v="0"/>
  </r>
  <r>
    <s v="BOEING"/>
    <s v="OVH"/>
    <s v="2349068"/>
    <x v="262"/>
    <s v="ITEM 0001"/>
    <s v="Open"/>
    <s v="7-311642402A3-RCU"/>
    <s v="35D53-3-OVERHAUL*D"/>
    <s v="Limited Production"/>
    <s v="R30925"/>
    <s v="Pre-Scheduled"/>
    <s v=""/>
    <d v="2023-05-19T13:45:00"/>
    <n v="0"/>
    <x v="126"/>
    <d v="2023-06-14T00:00:00"/>
    <n v="1"/>
    <n v="1"/>
    <n v="0"/>
    <n v="1013.36"/>
    <n v="0"/>
    <n v="1013.36"/>
    <n v="0"/>
  </r>
  <r>
    <s v="BOEING"/>
    <s v="OVH"/>
    <s v="2345502"/>
    <x v="263"/>
    <s v="ITEM 0001"/>
    <s v="Open"/>
    <s v="7-311642402A3-UAU"/>
    <s v="35D53-3-OVERHAUL*D"/>
    <s v="Limited Production"/>
    <s v="R30918"/>
    <s v="Pre-Scheduled"/>
    <s v=""/>
    <d v="2023-05-22T16:30:00"/>
    <n v="0"/>
    <x v="127"/>
    <d v="2023-06-15T00:00:00"/>
    <n v="1"/>
    <n v="1"/>
    <n v="0"/>
    <n v="1013.36"/>
    <n v="0"/>
    <n v="1013.36"/>
    <n v="0"/>
  </r>
  <r>
    <s v="TEXTRON"/>
    <s v="LTA"/>
    <s v="4505853261"/>
    <x v="264"/>
    <s v="ITEM 10"/>
    <s v="Open"/>
    <s v="79C20A"/>
    <s v="79C20A*A"/>
    <s v="Limited Production"/>
    <s v="30699"/>
    <s v="Pre-Scheduled"/>
    <s v=""/>
    <d v="2023-05-23T16:30:00"/>
    <n v="0"/>
    <x v="126"/>
    <d v="2023-06-16T00:00:00"/>
    <n v="50"/>
    <n v="50"/>
    <n v="0"/>
    <n v="204.66"/>
    <n v="0"/>
    <n v="10233"/>
    <n v="0"/>
  </r>
  <r>
    <s v="TEXTRON"/>
    <s v="LTA"/>
    <s v="4501502857"/>
    <x v="265"/>
    <s v="ITEM 10"/>
    <s v="Open"/>
    <s v="79C20C"/>
    <s v="79C20C*A"/>
    <s v="Limited Production"/>
    <s v="30639"/>
    <s v="Pre-Scheduled"/>
    <s v=""/>
    <d v="2023-05-26T13:50:00"/>
    <n v="0"/>
    <x v="128"/>
    <d v="2023-06-19T00:00:00"/>
    <n v="150"/>
    <n v="150"/>
    <n v="0"/>
    <n v="128.08000000000001"/>
    <n v="0"/>
    <n v="19212"/>
    <n v="0"/>
  </r>
  <r>
    <s v="DLA"/>
    <s v="LTA"/>
    <s v="SPE4A7-22-F-115R"/>
    <x v="266"/>
    <s v="CLIN 0001"/>
    <s v="Open"/>
    <s v="1560-01-397-1755 / 4820-01-397-1755"/>
    <s v="95C5*C"/>
    <s v="Limited Production"/>
    <s v="30178"/>
    <s v="Pre-Scheduled"/>
    <s v=""/>
    <d v="2023-05-26T13:16:00"/>
    <n v="0"/>
    <x v="128"/>
    <d v="2023-06-20T00:00:00"/>
    <n v="344"/>
    <n v="344"/>
    <n v="0"/>
    <n v="168.46"/>
    <n v="0"/>
    <n v="57950.239999999998"/>
    <n v="0"/>
  </r>
  <r>
    <s v="TEXTRON"/>
    <s v="LTA"/>
    <s v="4501527820"/>
    <x v="267"/>
    <s v="ITEM 10"/>
    <s v="Open"/>
    <s v="9912071-2"/>
    <s v="35BA0344*A"/>
    <s v="Limited Production"/>
    <s v="30863"/>
    <s v="Pre-Scheduled"/>
    <s v=""/>
    <d v="2023-05-26T13:15:00"/>
    <n v="3"/>
    <x v="129"/>
    <d v="2023-06-20T00:00:00"/>
    <n v="100"/>
    <n v="100"/>
    <n v="0"/>
    <n v="35.03"/>
    <n v="0"/>
    <n v="3503"/>
    <n v="0"/>
  </r>
  <r>
    <s v="BOEING"/>
    <s v="OVH"/>
    <s v="2349071"/>
    <x v="268"/>
    <s v="ITEM 0001"/>
    <s v="Open"/>
    <s v="7-311642402A3-RCU"/>
    <s v="35D53-3-OVERHAUL*D"/>
    <s v="Limited Production"/>
    <s v="R31006"/>
    <s v="Pre-Scheduled"/>
    <s v=""/>
    <d v="2023-05-26T12:31:00"/>
    <n v="0"/>
    <x v="130"/>
    <d v="2023-06-21T00:00:00"/>
    <n v="1"/>
    <n v="1"/>
    <n v="0"/>
    <n v="1013.36"/>
    <n v="0"/>
    <n v="1013.36"/>
    <n v="0"/>
  </r>
  <r>
    <s v="PIPER"/>
    <s v="LTA"/>
    <s v="180000523"/>
    <x v="42"/>
    <s v="LINE NO. 40"/>
    <s v="Open"/>
    <s v="492-308"/>
    <s v="710C-4X*B"/>
    <s v="Limited Production"/>
    <s v="29514"/>
    <s v="Pre-Scheduled"/>
    <s v=""/>
    <d v="2023-05-26T13:05:00"/>
    <n v="0"/>
    <x v="129"/>
    <d v="2023-06-21T00:00:00"/>
    <n v="50"/>
    <n v="50"/>
    <n v="0"/>
    <n v="87.45"/>
    <n v="0"/>
    <n v="4372.5"/>
    <n v="0"/>
  </r>
  <r>
    <s v="AIR TRACTOR"/>
    <s v="SPO"/>
    <s v="JM00004081"/>
    <x v="14"/>
    <s v="LINE/REL 13"/>
    <s v="Open"/>
    <s v="73D312"/>
    <s v="73D312*D"/>
    <s v="Limited Production"/>
    <s v="29195"/>
    <s v="Pre-Scheduled"/>
    <s v=""/>
    <d v="2023-05-30T16:30:00"/>
    <n v="0"/>
    <x v="131"/>
    <d v="2023-06-23T00:00:00"/>
    <n v="12"/>
    <n v="12"/>
    <n v="0"/>
    <n v="913.61"/>
    <n v="0"/>
    <n v="10963.32"/>
    <n v="0"/>
  </r>
  <r>
    <s v="AIR TRACTOR"/>
    <s v="Blanket"/>
    <s v="JM00004877"/>
    <x v="172"/>
    <s v="LINE/REL 4"/>
    <s v="Open"/>
    <s v="73D308"/>
    <s v="73D308*C"/>
    <s v="Limited Production"/>
    <s v="30586"/>
    <s v="Pre-Scheduled"/>
    <s v=""/>
    <d v="2023-05-30T15:45:00"/>
    <n v="0"/>
    <x v="131"/>
    <d v="2023-06-23T00:00:00"/>
    <n v="17"/>
    <n v="17"/>
    <n v="0"/>
    <n v="833.68"/>
    <n v="0"/>
    <n v="14172.56"/>
    <n v="0"/>
  </r>
  <r>
    <s v="PIPER"/>
    <s v="LTA"/>
    <s v="180000523"/>
    <x v="42"/>
    <s v="LINE NO. 41"/>
    <s v="Open"/>
    <s v="492-308"/>
    <s v="710C-4X*B"/>
    <s v="Limited Production"/>
    <s v="30352"/>
    <s v="Pre-Scheduled"/>
    <s v=""/>
    <d v="2023-05-30T15:49:00"/>
    <n v="0"/>
    <x v="130"/>
    <d v="2023-06-23T00:00:00"/>
    <n v="50"/>
    <n v="50"/>
    <n v="0"/>
    <n v="87.45"/>
    <n v="0"/>
    <n v="4372.5"/>
    <n v="0"/>
  </r>
  <r>
    <s v="TEXTRON"/>
    <s v="LTA"/>
    <s v="4505854193"/>
    <x v="269"/>
    <s v="ITEM 10"/>
    <s v="Open"/>
    <s v="118-389008-1"/>
    <s v="35C7-1*"/>
    <s v="Limited Production"/>
    <s v="30815"/>
    <s v="Pre-Scheduled"/>
    <s v=""/>
    <d v="2023-05-30T15:04:00"/>
    <n v="0"/>
    <x v="130"/>
    <d v="2023-06-23T00:00:00"/>
    <n v="25"/>
    <n v="25"/>
    <n v="0"/>
    <n v="165.16"/>
    <n v="0"/>
    <n v="4129"/>
    <n v="0"/>
  </r>
  <r>
    <s v="TEXTRON"/>
    <s v="LTA"/>
    <s v="4501518918"/>
    <x v="270"/>
    <s v="ITEM 10"/>
    <s v="Open"/>
    <s v="50C9F"/>
    <s v="50C9F*"/>
    <s v="Limited Production"/>
    <s v="30819"/>
    <s v="Pre-Scheduled"/>
    <s v=""/>
    <d v="2023-06-02T13:45:00"/>
    <n v="0"/>
    <x v="132"/>
    <d v="2023-06-26T00:00:00"/>
    <n v="30"/>
    <n v="30"/>
    <n v="0"/>
    <n v="151.43"/>
    <n v="0"/>
    <n v="4542.8999999999996"/>
    <n v="0"/>
  </r>
  <r>
    <s v="TRANS-AERO"/>
    <s v="SPO"/>
    <s v="MT-0563"/>
    <x v="271"/>
    <s v="ITEM # 1"/>
    <s v="Open"/>
    <s v="750B71"/>
    <s v="750B71*D"/>
    <s v="Limited Production"/>
    <s v=""/>
    <s v=""/>
    <s v=""/>
    <s v=""/>
    <n v="3911"/>
    <x v="133"/>
    <d v="2023-06-26T00:00:00"/>
    <n v="2"/>
    <n v="2"/>
    <n v="0"/>
    <n v="1171.49"/>
    <n v="0"/>
    <n v="2342.98"/>
    <n v="0"/>
  </r>
  <r>
    <s v="TRANS-AERO"/>
    <s v="SPO"/>
    <s v="MT-0565"/>
    <x v="272"/>
    <s v="ITEM # 1"/>
    <s v="Open"/>
    <s v="4820-00-532-7404"/>
    <s v="BJ1000AS1M*L"/>
    <s v="Limited Production"/>
    <s v="30296"/>
    <s v="Pre-Scheduled"/>
    <s v=""/>
    <d v="2023-06-02T14:30:00"/>
    <n v="0"/>
    <x v="133"/>
    <d v="2023-06-26T00:00:00"/>
    <n v="9"/>
    <n v="9"/>
    <n v="0"/>
    <n v="555.5"/>
    <n v="0"/>
    <n v="4999.5"/>
    <n v="0"/>
  </r>
  <r>
    <s v="TRANS-AERO"/>
    <s v="SPO"/>
    <s v="MT-0566"/>
    <x v="273"/>
    <s v="ITEM # 1"/>
    <s v="Open"/>
    <s v="4820-01-156-7205"/>
    <s v="50C17*C"/>
    <s v="Limited Production"/>
    <s v="30297"/>
    <s v="Pre-Scheduled"/>
    <s v=""/>
    <d v="2023-06-02T14:30:00"/>
    <n v="0"/>
    <x v="133"/>
    <d v="2023-06-26T00:00:00"/>
    <n v="10"/>
    <n v="10"/>
    <n v="0"/>
    <n v="697.61"/>
    <n v="0"/>
    <n v="6976.1"/>
    <n v="0"/>
  </r>
  <r>
    <s v="LOCKHEED MARTIN"/>
    <s v="LTA"/>
    <s v="6536086112"/>
    <x v="76"/>
    <s v="LINE 50"/>
    <s v="Open"/>
    <s v="695990-1"/>
    <s v="475C-72NK*R"/>
    <s v="Limited Production"/>
    <s v="29243"/>
    <s v="Pre-Scheduled"/>
    <s v=""/>
    <d v="2023-06-02T13:45:00"/>
    <n v="0"/>
    <x v="132"/>
    <d v="2023-06-27T00:00:00"/>
    <n v="1"/>
    <n v="1"/>
    <n v="0"/>
    <n v="1617.46"/>
    <n v="0"/>
    <n v="1617.46"/>
    <n v="0"/>
  </r>
  <r>
    <s v="PARKER"/>
    <s v="SPO"/>
    <s v="JSFNP16034"/>
    <x v="12"/>
    <s v="LINE-REL 08-006"/>
    <s v="Open"/>
    <s v="2030022-102"/>
    <s v="35CA0331*C"/>
    <s v="Limited Production"/>
    <s v="29242"/>
    <s v="Pre-Scheduled"/>
    <s v=""/>
    <d v="2023-06-05T16:30:00"/>
    <n v="0"/>
    <x v="134"/>
    <d v="2023-06-29T00:00:00"/>
    <n v="20"/>
    <n v="20"/>
    <n v="0"/>
    <n v="161.28"/>
    <n v="0"/>
    <n v="3225.6"/>
    <n v="0"/>
  </r>
  <r>
    <s v="PARKER"/>
    <s v="SPO"/>
    <s v="JSFNP16034"/>
    <x v="12"/>
    <s v="LINE-REL 03-176"/>
    <s v="Open"/>
    <s v="2030037-103"/>
    <s v="35CA0326*C"/>
    <s v="Limited Production"/>
    <s v="29100"/>
    <s v="Pre-Scheduled"/>
    <s v=""/>
    <d v="2023-06-05T16:30:00"/>
    <n v="0"/>
    <x v="134"/>
    <d v="2023-06-29T00:00:00"/>
    <n v="90"/>
    <n v="90"/>
    <n v="0"/>
    <n v="137.93"/>
    <n v="0"/>
    <n v="12413.7"/>
    <n v="0"/>
  </r>
  <r>
    <s v="PARKER"/>
    <s v="SPO"/>
    <s v="JSFNP16034"/>
    <x v="12"/>
    <s v="LINE-REL 06-058"/>
    <s v="Open"/>
    <s v="2060077-102"/>
    <s v="74CA0026*A"/>
    <s v="Limited Production"/>
    <s v="29244"/>
    <s v="Pre-Scheduled"/>
    <s v=""/>
    <d v="2023-06-05T16:30:00"/>
    <n v="0"/>
    <x v="134"/>
    <d v="2023-06-29T00:00:00"/>
    <n v="4"/>
    <n v="4"/>
    <n v="0"/>
    <n v="241.04"/>
    <n v="0"/>
    <n v="964.16"/>
    <n v="0"/>
  </r>
  <r>
    <s v="ROBINSON HELICOPTER"/>
    <s v="SPO"/>
    <s v="377660"/>
    <x v="58"/>
    <s v="LN#1"/>
    <s v="Open"/>
    <s v="F670-1/F670"/>
    <s v="72DA0186*F"/>
    <s v="Limited Production"/>
    <s v="29585"/>
    <s v="Pre-Scheduled"/>
    <s v=""/>
    <d v="2023-06-06T12:55:00"/>
    <n v="0"/>
    <x v="134"/>
    <d v="2023-06-29T00:00:00"/>
    <n v="25"/>
    <n v="25"/>
    <n v="0"/>
    <n v="833.09"/>
    <n v="0"/>
    <n v="20827.25"/>
    <n v="0"/>
  </r>
  <r>
    <s v="BOEING"/>
    <s v="OVH"/>
    <s v="2323406"/>
    <x v="274"/>
    <s v="ITEM 0001"/>
    <s v="Open"/>
    <s v="7-311642402A3-NEU"/>
    <s v="35D53-3-OVERHAUL*D"/>
    <s v="Limited Production"/>
    <s v="R30338"/>
    <s v="Pre-Scheduled"/>
    <s v=""/>
    <d v="2023-06-05T15:45:00"/>
    <n v="0"/>
    <x v="135"/>
    <d v="2023-06-30T00:00:00"/>
    <n v="1"/>
    <n v="1"/>
    <n v="0"/>
    <n v="1013.36"/>
    <n v="0"/>
    <n v="1013.36"/>
    <n v="0"/>
  </r>
  <r>
    <s v="PARKER"/>
    <s v="SPO"/>
    <s v="H539053660"/>
    <x v="12"/>
    <s v="LINE-REL 01-002"/>
    <s v="Open"/>
    <s v="2940034-201"/>
    <s v="79C201*F"/>
    <s v="Limited Production"/>
    <s v="8831"/>
    <s v="Completed"/>
    <s v=""/>
    <s v=""/>
    <n v="11"/>
    <x v="135"/>
    <d v="2023-06-30T00:00:00"/>
    <n v="5"/>
    <n v="5"/>
    <n v="0"/>
    <n v="274.14999999999998"/>
    <n v="0"/>
    <n v="1370.75"/>
    <n v="0"/>
  </r>
  <r>
    <s v="TEXTRON"/>
    <s v="LTA"/>
    <s v="4501445652"/>
    <x v="85"/>
    <s v="ITEM 20"/>
    <s v="Open"/>
    <s v="209-062-010-1"/>
    <s v="375C-8B*M"/>
    <s v="Limited Production"/>
    <s v="30537"/>
    <s v="Pre-Scheduled"/>
    <s v=""/>
    <d v="2023-06-06T16:30:00"/>
    <n v="0"/>
    <x v="136"/>
    <d v="2023-06-30T00:00:00"/>
    <n v="6"/>
    <n v="6"/>
    <n v="0"/>
    <n v="355.76"/>
    <n v="0"/>
    <n v="2134.56"/>
    <n v="0"/>
  </r>
  <r>
    <s v="ROBERTSON FUEL SYSTEMS"/>
    <s v="SPO"/>
    <s v="P65224"/>
    <x v="275"/>
    <s v="LINE 1 REL 1"/>
    <s v="Open"/>
    <s v="75C-8"/>
    <s v="75C-8*C"/>
    <s v="Limited Production"/>
    <s v="30422"/>
    <s v="Pre-Scheduled"/>
    <s v=""/>
    <d v="2023-06-09T14:30:00"/>
    <n v="45"/>
    <x v="137"/>
    <d v="2023-07-03T00:00:00"/>
    <n v="75"/>
    <n v="75"/>
    <n v="0"/>
    <n v="915.64"/>
    <n v="0"/>
    <n v="68673"/>
    <n v="0"/>
  </r>
  <r>
    <s v="TRANS-AERO"/>
    <s v="SPO"/>
    <s v="MT-0559"/>
    <x v="276"/>
    <s v="ITEM # 1"/>
    <s v="Open"/>
    <s v="2915-01-097-6071"/>
    <s v="79C3M*A"/>
    <s v="Limited Production"/>
    <s v="30087"/>
    <s v="Pre-Scheduled"/>
    <s v=""/>
    <d v="2023-06-09T14:30:00"/>
    <n v="0"/>
    <x v="138"/>
    <d v="2023-07-03T00:00:00"/>
    <n v="70"/>
    <n v="70"/>
    <n v="0"/>
    <n v="187.38"/>
    <n v="0"/>
    <n v="13116.6"/>
    <n v="0"/>
  </r>
  <r>
    <s v="BOEING"/>
    <s v="OVH"/>
    <s v="2323417"/>
    <x v="277"/>
    <s v="ITEM 0001"/>
    <s v="Open"/>
    <s v="7-311642402A5-NEU"/>
    <s v="35D53-5-Overhaul*D"/>
    <s v="Limited Production"/>
    <s v="R30340"/>
    <s v="Pre-Scheduled"/>
    <s v=""/>
    <d v="2023-06-09T13:45:00"/>
    <n v="0"/>
    <x v="139"/>
    <d v="2023-07-05T00:00:00"/>
    <n v="1"/>
    <n v="1"/>
    <n v="0"/>
    <n v="1013.36"/>
    <n v="0"/>
    <n v="1013.36"/>
    <n v="0"/>
  </r>
  <r>
    <s v="COBHAM"/>
    <s v="SPO"/>
    <s v="255346"/>
    <x v="251"/>
    <s v="LINE 3"/>
    <s v="Open"/>
    <s v="697708-1"/>
    <s v="50C17*C"/>
    <s v="Limited Production"/>
    <s v="30760"/>
    <s v="Pre-Scheduled"/>
    <s v=""/>
    <d v="2023-06-09T13:27:00"/>
    <n v="0"/>
    <x v="138"/>
    <d v="2023-07-05T00:00:00"/>
    <n v="16"/>
    <n v="16"/>
    <n v="0"/>
    <n v="505.88"/>
    <n v="0"/>
    <n v="8094.08"/>
    <n v="0"/>
  </r>
  <r>
    <s v="BOEING"/>
    <s v="OVH"/>
    <s v="2323408"/>
    <x v="278"/>
    <s v="ITEM 0001"/>
    <s v="Open"/>
    <s v="7-311642402A3-NEU"/>
    <s v="35D53-3-OVERHAUL*D"/>
    <s v="Limited Production"/>
    <s v="R30337"/>
    <s v="Pre-Scheduled"/>
    <s v=""/>
    <d v="2023-06-13T16:30:00"/>
    <n v="0"/>
    <x v="140"/>
    <d v="2023-07-07T00:00:00"/>
    <n v="1"/>
    <n v="1"/>
    <n v="0"/>
    <n v="1013.36"/>
    <n v="0"/>
    <n v="1013.36"/>
    <n v="0"/>
  </r>
  <r>
    <s v="LEONARDO HELICOPTERS"/>
    <s v="SPO"/>
    <s v="4802761670"/>
    <x v="192"/>
    <s v="ITEM POS 20"/>
    <s v="Open"/>
    <s v="109-0600-69-3"/>
    <s v="465C-61SXB*A"/>
    <s v="Limited Production"/>
    <s v="31090"/>
    <s v="Pre-Scheduled"/>
    <s v=""/>
    <d v="2023-06-13T15:45:00"/>
    <n v="0"/>
    <x v="141"/>
    <d v="2023-07-07T00:00:00"/>
    <n v="10"/>
    <n v="10"/>
    <n v="0"/>
    <n v="741.13"/>
    <n v="0"/>
    <n v="7411.3"/>
    <n v="0"/>
  </r>
  <r>
    <s v="LOCKHEED MARTIN"/>
    <s v="LTA"/>
    <s v="6536086112"/>
    <x v="76"/>
    <s v="LINE 30"/>
    <s v="Open"/>
    <s v="695340"/>
    <s v="BJ1000AS1M*L"/>
    <s v="Limited Production"/>
    <s v="29281"/>
    <s v="Pre-Scheduled"/>
    <s v=""/>
    <d v="2023-06-13T16:30:00"/>
    <n v="0"/>
    <x v="142"/>
    <d v="2023-07-07T00:00:00"/>
    <n v="3"/>
    <n v="3"/>
    <n v="0"/>
    <n v="126.9"/>
    <n v="0"/>
    <n v="380.7"/>
    <n v="0"/>
  </r>
  <r>
    <s v="GULFSTREAM"/>
    <s v="SPO"/>
    <s v="4500273559"/>
    <x v="138"/>
    <s v="DLVRY# 6"/>
    <s v="Open"/>
    <s v="775C-80NW"/>
    <s v="775C-80NW*G"/>
    <s v="Limited Production"/>
    <s v="28529"/>
    <s v="Pre-Scheduled"/>
    <s v=""/>
    <d v="2023-06-16T14:30:00"/>
    <n v="0"/>
    <x v="143"/>
    <d v="2023-07-11T00:00:00"/>
    <n v="10"/>
    <n v="10"/>
    <n v="0"/>
    <n v="666.18"/>
    <n v="0"/>
    <n v="6661.8"/>
    <n v="0"/>
  </r>
  <r>
    <s v="TEXTRON"/>
    <s v="LTA"/>
    <s v="4501529599"/>
    <x v="95"/>
    <s v="ITEM 00010"/>
    <s v="Open"/>
    <s v="465C-63TW"/>
    <s v="465C-63TW*T"/>
    <s v="Limited Production"/>
    <s v="29986"/>
    <s v="Pre-Scheduled"/>
    <s v=""/>
    <d v="2023-06-16T14:30:00"/>
    <n v="0"/>
    <x v="141"/>
    <d v="2023-07-11T00:00:00"/>
    <n v="16"/>
    <n v="16"/>
    <n v="0"/>
    <n v="292.18"/>
    <n v="0"/>
    <n v="4674.88"/>
    <n v="0"/>
  </r>
  <r>
    <s v="BOEING"/>
    <s v="OVH"/>
    <s v="2345521"/>
    <x v="279"/>
    <s v="ITEM 0001"/>
    <s v="Open"/>
    <s v="7-311642402A5-NEU"/>
    <s v="35D53-5-Overhaul*D"/>
    <s v="Limited Production"/>
    <s v="R30931"/>
    <s v="Pre-Scheduled"/>
    <s v=""/>
    <d v="2023-06-16T13:45:00"/>
    <n v="0"/>
    <x v="144"/>
    <d v="2023-07-12T00:00:00"/>
    <n v="1"/>
    <n v="1"/>
    <n v="0"/>
    <n v="1013.36"/>
    <n v="0"/>
    <n v="1013.36"/>
    <n v="0"/>
  </r>
  <r>
    <s v="PIPER"/>
    <s v="LTA"/>
    <s v="180000526"/>
    <x v="36"/>
    <s v="LINE NO. 40"/>
    <s v="Open"/>
    <s v="492-241 REV G/PS50036-2-2"/>
    <s v="BJ1000AS1MY-1*B"/>
    <s v="Limited Production"/>
    <s v="29395"/>
    <s v="Pre-Scheduled"/>
    <s v=""/>
    <d v="2023-06-16T14:30:00"/>
    <n v="0"/>
    <x v="141"/>
    <d v="2023-07-12T00:00:00"/>
    <n v="200"/>
    <n v="200"/>
    <n v="0"/>
    <n v="61.69"/>
    <n v="0"/>
    <n v="12338"/>
    <n v="0"/>
  </r>
  <r>
    <s v="LOCKHEED MARTIN"/>
    <s v="LTA"/>
    <s v="6537353263"/>
    <x v="101"/>
    <s v="LINE 40"/>
    <s v="Open"/>
    <s v="695340"/>
    <s v="BJ1000AS1M*K"/>
    <s v="Pending Mfg Review"/>
    <s v="29904"/>
    <s v="Pre-Scheduled"/>
    <s v=""/>
    <d v="2023-06-20T16:30:00"/>
    <n v="0"/>
    <x v="145"/>
    <d v="2023-07-14T00:00:00"/>
    <n v="30"/>
    <n v="30"/>
    <n v="0"/>
    <n v="128.83000000000001"/>
    <n v="0"/>
    <n v="3864.9"/>
    <n v="0"/>
  </r>
  <r>
    <s v="PARKER"/>
    <s v="SPO"/>
    <s v="H503882684"/>
    <x v="211"/>
    <s v="LINE-REL 01-003"/>
    <s v="Open"/>
    <s v="2940045-101"/>
    <s v="35C19-45*F"/>
    <s v="Limited Production"/>
    <s v="29394"/>
    <s v="Pre-Scheduled"/>
    <s v=""/>
    <d v="2023-06-23T14:30:00"/>
    <n v="0"/>
    <x v="146"/>
    <d v="2023-07-17T00:00:00"/>
    <n v="24"/>
    <n v="24"/>
    <n v="0"/>
    <n v="487.08"/>
    <n v="0"/>
    <n v="11689.92"/>
    <n v="0"/>
  </r>
  <r>
    <s v="ROBINSON HELICOPTER"/>
    <s v="Blanket"/>
    <s v="387638"/>
    <x v="141"/>
    <s v="LN# 1"/>
    <s v="Open"/>
    <s v="F620-1//F620"/>
    <s v="72DA0193*E"/>
    <s v="Limited Production"/>
    <s v="30498"/>
    <s v="Pre-Scheduled"/>
    <s v=""/>
    <d v="2023-06-26T16:30:00"/>
    <n v="0"/>
    <x v="147"/>
    <d v="2023-07-20T00:00:00"/>
    <n v="25"/>
    <n v="25"/>
    <n v="0"/>
    <n v="526.97"/>
    <n v="0"/>
    <n v="13174.25"/>
    <n v="0"/>
  </r>
  <r>
    <s v="BOEING"/>
    <s v="OVH"/>
    <s v="2323414"/>
    <x v="280"/>
    <s v="ITEM 0001"/>
    <s v="Open"/>
    <s v="7-311642402A5-NEU"/>
    <s v="35D53-5-Overhaul*D"/>
    <s v="Limited Production"/>
    <s v="R30339"/>
    <s v="Pre-Scheduled"/>
    <s v=""/>
    <d v="2023-06-27T16:30:00"/>
    <n v="0"/>
    <x v="148"/>
    <d v="2023-07-21T00:00:00"/>
    <n v="1"/>
    <n v="1"/>
    <n v="0"/>
    <n v="1013.36"/>
    <n v="0"/>
    <n v="1013.36"/>
    <n v="0"/>
  </r>
  <r>
    <s v="PIPER"/>
    <s v="LTA"/>
    <s v="180000523"/>
    <x v="42"/>
    <s v="LINE NO. 50"/>
    <s v="Open"/>
    <s v="492-308"/>
    <s v="710C-4X*B"/>
    <s v="Limited Production"/>
    <s v="30188"/>
    <s v="Pre-Scheduled"/>
    <s v=""/>
    <d v="2023-06-27T16:30:00"/>
    <n v="0"/>
    <x v="147"/>
    <d v="2023-07-21T00:00:00"/>
    <n v="100"/>
    <n v="100"/>
    <n v="0"/>
    <n v="87.45"/>
    <n v="0"/>
    <n v="8745"/>
    <n v="0"/>
  </r>
  <r>
    <s v="TEXTRON"/>
    <s v="LTA"/>
    <s v="4505854371"/>
    <x v="281"/>
    <s v="ITEM 10"/>
    <s v="Open"/>
    <s v="101-389015-9"/>
    <s v="72C8-9*B"/>
    <s v="Limited Production"/>
    <s v="30814"/>
    <s v="Pre-Scheduled"/>
    <s v=""/>
    <d v="2023-06-27T15:45:00"/>
    <n v="0"/>
    <x v="147"/>
    <d v="2023-07-21T00:00:00"/>
    <n v="35"/>
    <n v="35"/>
    <n v="0"/>
    <n v="390.4"/>
    <n v="0"/>
    <n v="13664"/>
    <n v="0"/>
  </r>
  <r>
    <s v="TRANS-AERO"/>
    <s v="SPO"/>
    <s v="MT-0568"/>
    <x v="282"/>
    <s v="ITEM # 1"/>
    <s v="Open"/>
    <s v="465C62NL5"/>
    <s v="465C-62NL-5*A"/>
    <s v="Limited Production"/>
    <s v="30748"/>
    <s v="Pre-Scheduled"/>
    <s v=""/>
    <d v="2023-06-27T15:49:00"/>
    <n v="0"/>
    <x v="149"/>
    <d v="2023-07-21T00:00:00"/>
    <n v="2"/>
    <n v="2"/>
    <n v="0"/>
    <n v="8470.93"/>
    <n v="0"/>
    <n v="16941.86"/>
    <n v="0"/>
  </r>
  <r>
    <s v="AIR TRACTOR"/>
    <s v="SPO"/>
    <s v="JM00004081"/>
    <x v="14"/>
    <s v="LINE/REL 14"/>
    <s v="Open"/>
    <s v="73D312"/>
    <s v="73D312*D"/>
    <s v="Limited Production"/>
    <s v="29459"/>
    <s v="Pre-Scheduled"/>
    <s v=""/>
    <d v="2023-06-30T14:30:00"/>
    <n v="0"/>
    <x v="150"/>
    <d v="2023-07-25T00:00:00"/>
    <n v="12"/>
    <n v="12"/>
    <n v="0"/>
    <n v="913.61"/>
    <n v="0"/>
    <n v="10963.32"/>
    <n v="0"/>
  </r>
  <r>
    <s v="AIR TRACTOR"/>
    <s v="Blanket"/>
    <s v="JM00004877"/>
    <x v="172"/>
    <s v="LINE/REL 5"/>
    <s v="Open"/>
    <s v="73D308"/>
    <s v="73D308*C"/>
    <s v="Limited Production"/>
    <s v="30587"/>
    <s v="Pre-Scheduled"/>
    <s v=""/>
    <d v="2023-06-30T14:30:00"/>
    <n v="0"/>
    <x v="150"/>
    <d v="2023-07-25T00:00:00"/>
    <n v="17"/>
    <n v="17"/>
    <n v="0"/>
    <n v="833.68"/>
    <n v="0"/>
    <n v="14172.56"/>
    <n v="0"/>
  </r>
  <r>
    <s v="TEXTRON"/>
    <s v="LTA"/>
    <s v="4501464307"/>
    <x v="37"/>
    <s v="ITEM 00020"/>
    <s v="Open"/>
    <s v="214-066-235-101"/>
    <s v="967C-12*A"/>
    <s v="Limited Production"/>
    <s v="29461"/>
    <s v="Pre-Scheduled"/>
    <s v=""/>
    <d v="2023-06-30T14:30:00"/>
    <n v="10"/>
    <x v="150"/>
    <d v="2023-07-25T00:00:00"/>
    <n v="6"/>
    <n v="6"/>
    <n v="0"/>
    <n v="354.51"/>
    <n v="0"/>
    <n v="2127.06"/>
    <n v="0"/>
  </r>
  <r>
    <s v="GULFSTREAM"/>
    <s v="SPO"/>
    <s v="SAPO22-63499"/>
    <x v="187"/>
    <s v="ITEM 2"/>
    <s v="Open"/>
    <s v="79C2C"/>
    <s v="79C2C*B"/>
    <s v="Limited Production"/>
    <s v="30808"/>
    <s v="Pre-Scheduled"/>
    <s v=""/>
    <d v="2023-06-30T13:30:00"/>
    <n v="0"/>
    <x v="151"/>
    <d v="2023-07-26T00:00:00"/>
    <n v="10"/>
    <n v="10"/>
    <n v="0"/>
    <n v="530.05999999999995"/>
    <n v="0"/>
    <n v="5300.6"/>
    <n v="0"/>
  </r>
  <r>
    <s v="NORTHROP GRUMMAN"/>
    <s v="SPO"/>
    <s v="5000271895"/>
    <x v="283"/>
    <s v="ITEM 1"/>
    <s v="Open"/>
    <s v="74J588005-101"/>
    <s v="68D20S*C"/>
    <s v="Limited Production"/>
    <s v="29622"/>
    <s v="Pre-Scheduled"/>
    <s v=""/>
    <d v="2023-07-03T16:30:00"/>
    <n v="0"/>
    <x v="152"/>
    <d v="2023-07-27T00:00:00"/>
    <n v="216"/>
    <n v="216"/>
    <n v="0"/>
    <n v="416.36"/>
    <n v="0"/>
    <n v="89933.759999999995"/>
    <n v="0"/>
  </r>
  <r>
    <s v="BOEING"/>
    <s v="OVH"/>
    <s v="2253105"/>
    <x v="284"/>
    <s v="ITEM 0001"/>
    <s v="Open"/>
    <s v="7-311642402A5-NEU"/>
    <s v="35D53-5-Overhaul*D"/>
    <s v="Limited Production"/>
    <s v="R28983"/>
    <s v="Pre-Scheduled"/>
    <s v=""/>
    <d v="2023-07-03T16:00:00"/>
    <n v="0"/>
    <x v="153"/>
    <d v="2023-07-28T00:00:00"/>
    <n v="1"/>
    <n v="1"/>
    <n v="0"/>
    <n v="629.1"/>
    <n v="0"/>
    <n v="629.1"/>
    <n v="0"/>
  </r>
  <r>
    <s v="CALCO"/>
    <s v="Blanket"/>
    <s v="393849"/>
    <x v="83"/>
    <s v="LINE 3"/>
    <s v="Open"/>
    <s v="70307-03018-103"/>
    <s v="971D-22*D"/>
    <s v="Limited Production"/>
    <s v="29462"/>
    <s v="Pre-Scheduled"/>
    <s v=""/>
    <d v="2023-07-05T08:02:00"/>
    <n v="0"/>
    <x v="150"/>
    <d v="2023-07-28T00:00:00"/>
    <n v="65"/>
    <n v="65"/>
    <n v="0"/>
    <n v="324.10000000000002"/>
    <n v="0"/>
    <n v="21066.5"/>
    <n v="0"/>
  </r>
  <r>
    <s v="PARKER"/>
    <s v="SPO"/>
    <s v="JSFNP16034"/>
    <x v="12"/>
    <s v="LINE-REL 03-177"/>
    <s v="Open"/>
    <s v="2030037-103"/>
    <s v="35CA0326*C"/>
    <s v="Limited Production"/>
    <s v="29241"/>
    <s v="Pre-Scheduled"/>
    <s v=""/>
    <d v="2023-07-03T16:00:00"/>
    <n v="0"/>
    <x v="153"/>
    <d v="2023-07-28T00:00:00"/>
    <n v="70"/>
    <n v="70"/>
    <n v="0"/>
    <n v="137.93"/>
    <n v="0"/>
    <n v="9655.1"/>
    <n v="0"/>
  </r>
  <r>
    <s v="PARKER"/>
    <s v="SPO"/>
    <s v="JSFNP16034"/>
    <x v="12"/>
    <s v="LINE-REL 06-059"/>
    <s v="Open"/>
    <s v="2060077-102"/>
    <s v="74CA0026*A"/>
    <s v="Limited Production"/>
    <s v="29460"/>
    <s v="Pre-Scheduled"/>
    <s v=""/>
    <d v="2023-07-03T15:29:00"/>
    <n v="0"/>
    <x v="153"/>
    <d v="2023-07-28T00:00:00"/>
    <n v="4"/>
    <n v="4"/>
    <n v="0"/>
    <n v="241.04"/>
    <n v="0"/>
    <n v="964.16"/>
    <n v="0"/>
  </r>
  <r>
    <s v="TEXTRON"/>
    <s v="LTA"/>
    <s v="4505855475"/>
    <x v="285"/>
    <s v="ITEM 10"/>
    <s v="Open"/>
    <s v="107B"/>
    <s v="107B*A"/>
    <s v="Limited Production"/>
    <s v="30936"/>
    <s v="Pre-Scheduled"/>
    <s v=""/>
    <d v="2023-07-03T15:15:00"/>
    <n v="0"/>
    <x v="154"/>
    <d v="2023-07-28T00:00:00"/>
    <n v="30"/>
    <n v="30"/>
    <n v="0"/>
    <n v="187.28"/>
    <n v="0"/>
    <n v="5618.4"/>
    <n v="0"/>
  </r>
  <r>
    <s v="COBHAM"/>
    <s v="SPO"/>
    <s v="255489"/>
    <x v="286"/>
    <s v="LINE 1"/>
    <s v="Open"/>
    <s v="79C20A"/>
    <s v="79C20A*A"/>
    <s v="Limited Production"/>
    <s v="30714"/>
    <s v="Pre-Scheduled"/>
    <s v=""/>
    <d v="2023-07-07T14:30:00"/>
    <n v="0"/>
    <x v="153"/>
    <d v="2023-07-31T00:00:00"/>
    <n v="4"/>
    <n v="4"/>
    <n v="0"/>
    <n v="1100.7"/>
    <n v="0"/>
    <n v="4402.8"/>
    <n v="0"/>
  </r>
  <r>
    <s v="GULFSTREAM"/>
    <s v="SPO"/>
    <s v="4500273559"/>
    <x v="138"/>
    <s v="DLVRY# 7"/>
    <s v="Open"/>
    <s v="775C-80NW"/>
    <s v="775C-80NW*G"/>
    <s v="Limited Production"/>
    <s v="29245"/>
    <s v="Pre-Scheduled"/>
    <s v=""/>
    <d v="2023-07-07T14:30:00"/>
    <n v="0"/>
    <x v="154"/>
    <d v="2023-08-01T00:00:00"/>
    <n v="13"/>
    <n v="13"/>
    <n v="0"/>
    <n v="666.18"/>
    <n v="0"/>
    <n v="8660.34"/>
    <n v="0"/>
  </r>
  <r>
    <s v="BOEING"/>
    <s v="OVH"/>
    <s v="2253092"/>
    <x v="287"/>
    <s v="ITEM 0001"/>
    <s v="Open"/>
    <s v="7-311642402A3-UAU"/>
    <s v="35D53-3-OVERHAUL*D"/>
    <s v="Limited Production"/>
    <s v="R28988"/>
    <s v="Pre-Scheduled"/>
    <s v=""/>
    <d v="2023-07-07T13:45:00"/>
    <n v="0"/>
    <x v="155"/>
    <d v="2023-08-02T00:00:00"/>
    <n v="1"/>
    <n v="1"/>
    <n v="0"/>
    <n v="629.1"/>
    <n v="0"/>
    <n v="629.1"/>
    <n v="0"/>
  </r>
  <r>
    <s v="BOEING"/>
    <s v="OVH"/>
    <s v="2345548"/>
    <x v="288"/>
    <s v="ITEM 0001"/>
    <s v="Open"/>
    <s v="7-311642402A5-NEU"/>
    <s v="35D53-5-Overhaul*D"/>
    <s v="Limited Production"/>
    <s v="R30933"/>
    <s v="Pre-Scheduled"/>
    <s v=""/>
    <d v="2023-07-07T13:29:00"/>
    <n v="0"/>
    <x v="155"/>
    <d v="2023-08-02T00:00:00"/>
    <n v="1"/>
    <n v="1"/>
    <n v="0"/>
    <n v="1013.36"/>
    <n v="0"/>
    <n v="1013.36"/>
    <n v="0"/>
  </r>
  <r>
    <s v="COBHAM"/>
    <s v="SPO"/>
    <s v="255346"/>
    <x v="251"/>
    <s v="LINE 5"/>
    <s v="Open"/>
    <s v="697708-1"/>
    <s v="50C17*C"/>
    <s v="Limited Production"/>
    <s v="30761"/>
    <s v="Pre-Scheduled"/>
    <s v=""/>
    <d v="2023-07-07T13:45:00"/>
    <n v="0"/>
    <x v="156"/>
    <d v="2023-08-02T00:00:00"/>
    <n v="16"/>
    <n v="16"/>
    <n v="0"/>
    <n v="505.88"/>
    <n v="0"/>
    <n v="8094.08"/>
    <n v="0"/>
  </r>
  <r>
    <s v="BOEING"/>
    <s v="OVH"/>
    <s v="2253106"/>
    <x v="289"/>
    <s v="ITEM 0001"/>
    <s v="Open"/>
    <s v="7-311642402A5-NEU"/>
    <s v="35D53-5-Overhaul*D"/>
    <s v="Limited Production"/>
    <s v="R28984"/>
    <s v="Pre-Scheduled"/>
    <s v=""/>
    <d v="2023-07-11T16:30:00"/>
    <n v="0"/>
    <x v="157"/>
    <d v="2023-08-04T00:00:00"/>
    <n v="1"/>
    <n v="1"/>
    <n v="0"/>
    <n v="629.1"/>
    <n v="0"/>
    <n v="629.1"/>
    <n v="0"/>
  </r>
  <r>
    <s v="BOEING"/>
    <s v="OVH"/>
    <s v="2345505"/>
    <x v="290"/>
    <s v="ITEM 0001"/>
    <s v="Open"/>
    <s v="7-311642402A3-UAU"/>
    <s v="35D53-3-OVERHAUL*D"/>
    <s v="Limited Production"/>
    <s v="R30913"/>
    <s v="Pre-Scheduled"/>
    <s v=""/>
    <d v="2023-07-07T14:14:00"/>
    <n v="0"/>
    <x v="157"/>
    <d v="2023-08-04T00:00:00"/>
    <n v="1"/>
    <n v="1"/>
    <n v="0"/>
    <n v="1013.36"/>
    <n v="0"/>
    <n v="1013.36"/>
    <n v="0"/>
  </r>
  <r>
    <s v="TEXTRON"/>
    <s v="SPO"/>
    <s v="4501554823"/>
    <x v="291"/>
    <s v="ITEM 00010"/>
    <s v="Open"/>
    <s v="449-366-004-101"/>
    <s v="35CA0381*B"/>
    <s v="Limited Production"/>
    <s v="31073"/>
    <s v="Pre-Scheduled"/>
    <s v=""/>
    <d v="2023-07-11T15:16:00"/>
    <n v="0"/>
    <x v="155"/>
    <d v="2023-08-04T00:00:00"/>
    <n v="30"/>
    <n v="30"/>
    <n v="0"/>
    <n v="1557.14"/>
    <n v="0"/>
    <n v="46714.2"/>
    <n v="0"/>
  </r>
  <r>
    <s v="PIPER"/>
    <s v="LTA"/>
    <s v="180000525"/>
    <x v="64"/>
    <s v="LINE NO. 40"/>
    <s v="Open"/>
    <s v="101590-003"/>
    <s v="FLAFL00007-8*NC"/>
    <s v="Limited Production"/>
    <s v="29625"/>
    <s v="Pre-Scheduled"/>
    <s v=""/>
    <d v="2023-07-14T14:30:00"/>
    <n v="0"/>
    <x v="157"/>
    <d v="2023-08-08T00:00:00"/>
    <n v="20"/>
    <n v="20"/>
    <n v="0"/>
    <n v="670.16"/>
    <n v="0"/>
    <n v="13403.2"/>
    <n v="0"/>
  </r>
  <r>
    <s v="BOEING"/>
    <s v="OVH"/>
    <s v="2253094"/>
    <x v="292"/>
    <s v="ITEM 0001"/>
    <s v="Open"/>
    <s v="7-311642402A3-UAU"/>
    <s v="35D53-3-OVERHAUL*D"/>
    <s v="Limited Production"/>
    <s v="R28985"/>
    <s v="Pre-Scheduled"/>
    <s v=""/>
    <d v="2023-07-17T16:30:00"/>
    <n v="0"/>
    <x v="158"/>
    <d v="2023-08-10T00:00:00"/>
    <n v="1"/>
    <n v="1"/>
    <n v="0"/>
    <n v="629.1"/>
    <n v="0"/>
    <n v="629.1"/>
    <n v="0"/>
  </r>
  <r>
    <s v="ROBINSON HELICOPTER"/>
    <s v="SPO"/>
    <s v="377660"/>
    <x v="58"/>
    <s v="LN#1"/>
    <s v="Open"/>
    <s v="F670-1/F670"/>
    <s v="72DA0186*F"/>
    <s v="Limited Production"/>
    <s v="29623"/>
    <s v="Pre-Scheduled"/>
    <s v=""/>
    <d v="2023-07-17T16:30:00"/>
    <n v="0"/>
    <x v="159"/>
    <d v="2023-08-10T00:00:00"/>
    <n v="25"/>
    <n v="25"/>
    <n v="0"/>
    <n v="833.09"/>
    <n v="0"/>
    <n v="20827.25"/>
    <n v="0"/>
  </r>
  <r>
    <s v="PIPER"/>
    <s v="LTA"/>
    <s v="180000520"/>
    <x v="39"/>
    <s v="LINE NO. 40"/>
    <s v="Open"/>
    <s v="492-402"/>
    <s v="35C-8R1*K"/>
    <s v="Limited Production"/>
    <s v="29621"/>
    <s v="Pre-Scheduled"/>
    <s v=""/>
    <d v="2023-07-18T16:30:00"/>
    <n v="20"/>
    <x v="158"/>
    <d v="2023-08-11T00:00:00"/>
    <n v="22"/>
    <n v="22"/>
    <n v="0"/>
    <n v="450.22"/>
    <n v="0"/>
    <n v="9904.84"/>
    <n v="0"/>
  </r>
  <r>
    <s v="BOEING"/>
    <s v="OVH"/>
    <s v="2345551"/>
    <x v="293"/>
    <s v="ITEM 0001"/>
    <s v="Open"/>
    <s v="7-311642402A5-NEU"/>
    <s v="35D53-5-Overhaul*D"/>
    <s v="Limited Production"/>
    <s v="R30935"/>
    <s v="Pre-Scheduled"/>
    <s v=""/>
    <d v="2023-07-21T11:55:00"/>
    <n v="0"/>
    <x v="160"/>
    <d v="2023-08-16T00:00:00"/>
    <n v="1"/>
    <n v="1"/>
    <n v="0"/>
    <n v="1013.36"/>
    <n v="0"/>
    <n v="1013.36"/>
    <n v="0"/>
  </r>
  <r>
    <s v="BOEING"/>
    <s v="OVH"/>
    <s v="2345513"/>
    <x v="294"/>
    <s v="ITEM 0001"/>
    <s v="Open"/>
    <s v="7-311642402A3-UAU"/>
    <s v="35D53-3-OVERHAUL*D"/>
    <s v="Limited Production"/>
    <s v="R30917"/>
    <s v="Pre-Scheduled"/>
    <s v=""/>
    <d v="2023-07-25T16:30:00"/>
    <n v="0"/>
    <x v="161"/>
    <d v="2023-08-18T00:00:00"/>
    <n v="1"/>
    <n v="1"/>
    <n v="0"/>
    <n v="1013.36"/>
    <n v="0"/>
    <n v="1013.36"/>
    <n v="0"/>
  </r>
  <r>
    <s v="LOCKHEED MARTIN"/>
    <s v="LTA"/>
    <s v="6537353263"/>
    <x v="101"/>
    <s v="LINE 150"/>
    <s v="Open"/>
    <s v="695760-1"/>
    <s v="465C-59NW*U"/>
    <s v="Limited Production"/>
    <s v="29899"/>
    <s v="Pre-Scheduled"/>
    <s v=""/>
    <d v="2023-07-25T16:30:00"/>
    <n v="0"/>
    <x v="162"/>
    <d v="2023-08-18T00:00:00"/>
    <n v="78"/>
    <n v="78"/>
    <n v="0"/>
    <n v="270.79000000000002"/>
    <n v="0"/>
    <n v="21121.62"/>
    <n v="0"/>
  </r>
  <r>
    <s v="BOEING"/>
    <s v="SPO"/>
    <s v="00SMJ37"/>
    <x v="165"/>
    <s v="ITEM 2"/>
    <s v="Open"/>
    <s v="50C17"/>
    <s v="50C17*C"/>
    <s v="Limited Production"/>
    <s v="30666"/>
    <s v="Pre-Scheduled"/>
    <s v=""/>
    <d v="2023-07-28T14:30:00"/>
    <n v="0"/>
    <x v="161"/>
    <d v="2023-08-21T00:00:00"/>
    <n v="250"/>
    <n v="250"/>
    <n v="0"/>
    <n v="186.4"/>
    <n v="0"/>
    <n v="46600"/>
    <n v="0"/>
  </r>
  <r>
    <s v="AIR TRACTOR"/>
    <s v="SPO"/>
    <s v="JM00004081"/>
    <x v="14"/>
    <s v="LINE/REL 15"/>
    <s v="Open"/>
    <s v="73D312"/>
    <s v="73D312*D"/>
    <s v="Limited Production"/>
    <s v="29815"/>
    <s v="Pre-Scheduled"/>
    <s v=""/>
    <d v="2023-08-01T16:30:00"/>
    <n v="0"/>
    <x v="163"/>
    <d v="2023-08-25T00:00:00"/>
    <n v="12"/>
    <n v="12"/>
    <n v="0"/>
    <n v="913.61"/>
    <n v="0"/>
    <n v="10963.32"/>
    <n v="0"/>
  </r>
  <r>
    <s v="AIR TRACTOR"/>
    <s v="Blanket"/>
    <s v="JM00004877"/>
    <x v="172"/>
    <s v="LINE/REL 6"/>
    <s v="Open"/>
    <s v="73D308"/>
    <s v="73D308*C"/>
    <s v="Limited Production"/>
    <s v="30588"/>
    <s v="Pre-Scheduled"/>
    <s v=""/>
    <d v="2023-08-01T15:33:00"/>
    <n v="0"/>
    <x v="163"/>
    <d v="2023-08-25T00:00:00"/>
    <n v="17"/>
    <n v="17"/>
    <n v="0"/>
    <n v="833.68"/>
    <n v="0"/>
    <n v="14172.56"/>
    <n v="0"/>
  </r>
  <r>
    <s v="IAI"/>
    <s v="SPO"/>
    <s v="L000237819"/>
    <x v="295"/>
    <s v="ITEM 2"/>
    <s v="Open"/>
    <s v="C7990-3"/>
    <s v="35C24A*G"/>
    <s v="Limited Production"/>
    <s v="30940"/>
    <s v="Pre-Scheduled"/>
    <s v=""/>
    <d v="2023-08-01T15:00:00"/>
    <n v="0"/>
    <x v="163"/>
    <d v="2023-08-25T00:00:00"/>
    <n v="46"/>
    <n v="46"/>
    <n v="0"/>
    <n v="314.51"/>
    <n v="0"/>
    <n v="14467.46"/>
    <n v="0"/>
  </r>
  <r>
    <s v="IAI"/>
    <s v="SPO"/>
    <s v="L000237819"/>
    <x v="295"/>
    <s v="ITEM 4"/>
    <s v="Open"/>
    <s v="C7990-3"/>
    <s v="35C24A*G"/>
    <s v="Limited Production"/>
    <s v="30941"/>
    <s v="Pre-Scheduled"/>
    <s v=""/>
    <d v="2023-08-01T14:48:00"/>
    <n v="0"/>
    <x v="163"/>
    <d v="2023-08-25T00:00:00"/>
    <n v="24"/>
    <n v="24"/>
    <n v="0"/>
    <n v="314.51"/>
    <n v="0"/>
    <n v="7548.24"/>
    <n v="0"/>
  </r>
  <r>
    <s v="IAI"/>
    <s v="SPO"/>
    <s v="L000237819"/>
    <x v="295"/>
    <s v="ITEM 4"/>
    <s v="Open"/>
    <s v="C7990-3"/>
    <s v="35C24A*G"/>
    <s v="Limited Production"/>
    <s v="30942"/>
    <s v="Pre-Scheduled"/>
    <s v=""/>
    <d v="2023-08-02T08:36:00"/>
    <n v="0"/>
    <x v="163"/>
    <d v="2023-08-25T00:00:00"/>
    <n v="17"/>
    <n v="17"/>
    <n v="0"/>
    <n v="314.51"/>
    <n v="0"/>
    <n v="5346.67"/>
    <n v="0"/>
  </r>
  <r>
    <s v="IAI"/>
    <s v="SPO"/>
    <s v="L000237819"/>
    <x v="295"/>
    <s v="ITEM 6"/>
    <s v="Open"/>
    <s v="C7990-3"/>
    <s v="35C24A*G"/>
    <s v="Limited Production"/>
    <s v="30943"/>
    <s v="Pre-Scheduled"/>
    <s v=""/>
    <d v="2023-08-02T11:37:00"/>
    <n v="0"/>
    <x v="163"/>
    <d v="2023-08-25T00:00:00"/>
    <n v="36"/>
    <n v="36"/>
    <n v="0"/>
    <n v="314.51"/>
    <n v="0"/>
    <n v="11322.36"/>
    <n v="0"/>
  </r>
  <r>
    <s v="IAI"/>
    <s v="SPO"/>
    <s v="L000237819"/>
    <x v="295"/>
    <s v="ITEM 8"/>
    <s v="Open"/>
    <s v="C7990-3"/>
    <s v="35C24A*G"/>
    <s v="Limited Production"/>
    <s v="30939"/>
    <s v="Pre-Scheduled"/>
    <s v=""/>
    <d v="2023-08-01T15:20:00"/>
    <n v="0"/>
    <x v="163"/>
    <d v="2023-08-25T00:00:00"/>
    <n v="19"/>
    <n v="19"/>
    <n v="0"/>
    <n v="314.51"/>
    <n v="0"/>
    <n v="5975.69"/>
    <n v="0"/>
  </r>
  <r>
    <s v="PARKER"/>
    <s v="SPO"/>
    <s v="JSFNP16034"/>
    <x v="12"/>
    <s v="LINE-REL 08-007"/>
    <s v="Open"/>
    <s v="2030022-102"/>
    <s v="35CA0331*C"/>
    <s v="Limited Production"/>
    <s v="29812"/>
    <s v="Pre-Scheduled"/>
    <s v=""/>
    <d v="2023-08-01T16:30:00"/>
    <n v="0"/>
    <x v="164"/>
    <d v="2023-08-25T00:00:00"/>
    <n v="20"/>
    <n v="20"/>
    <n v="0"/>
    <n v="161.28"/>
    <n v="0"/>
    <n v="3225.6"/>
    <n v="0"/>
  </r>
  <r>
    <s v="PARKER"/>
    <s v="SPO"/>
    <s v="JSFNP16034"/>
    <x v="12"/>
    <s v="LINE-REL 03-178"/>
    <s v="Open"/>
    <s v="2030037-103"/>
    <s v="35CA0326*C"/>
    <s v="Limited Production"/>
    <s v="29811"/>
    <s v="Pre-Scheduled"/>
    <s v=""/>
    <d v="2023-08-01T16:30:00"/>
    <n v="0"/>
    <x v="164"/>
    <d v="2023-08-25T00:00:00"/>
    <n v="70"/>
    <n v="70"/>
    <n v="0"/>
    <n v="137.93"/>
    <n v="0"/>
    <n v="9655.1"/>
    <n v="0"/>
  </r>
  <r>
    <s v="PARKER"/>
    <s v="SPO"/>
    <s v="JSFNP16034"/>
    <x v="12"/>
    <s v="LINE-REL 06-060"/>
    <s v="Open"/>
    <s v="2060077-102"/>
    <s v="74CA0026*A"/>
    <s v="Limited Production"/>
    <s v="29816"/>
    <s v="Pre-Scheduled"/>
    <s v=""/>
    <d v="2023-08-01T15:45:00"/>
    <n v="0"/>
    <x v="164"/>
    <d v="2023-08-25T00:00:00"/>
    <n v="4"/>
    <n v="4"/>
    <n v="0"/>
    <n v="241.04"/>
    <n v="0"/>
    <n v="964.16"/>
    <n v="0"/>
  </r>
  <r>
    <s v="PIPER"/>
    <s v="Blanket"/>
    <s v="200212405"/>
    <x v="53"/>
    <s v="LINE NO. 20"/>
    <s v="Open"/>
    <s v="592-611"/>
    <s v="50C6*"/>
    <s v="Limited Production"/>
    <s v="29902"/>
    <s v="Pre-Scheduled"/>
    <s v=""/>
    <d v="2023-08-04T14:30:00"/>
    <n v="0"/>
    <x v="164"/>
    <d v="2023-08-29T00:00:00"/>
    <n v="25"/>
    <n v="25"/>
    <n v="0"/>
    <n v="156.72999999999999"/>
    <n v="0"/>
    <n v="3918.25"/>
    <n v="0"/>
  </r>
  <r>
    <s v="PIPER"/>
    <s v="Blanket"/>
    <s v="700701755"/>
    <x v="45"/>
    <s v="LINE NO. 20"/>
    <s v="Open"/>
    <s v="492-202/PS50036-2-1"/>
    <s v="BJ1000AS1MY*C"/>
    <s v="Limited Production"/>
    <s v="29905"/>
    <s v="Pre-Scheduled"/>
    <s v=""/>
    <d v="2023-08-04T14:30:00"/>
    <n v="0"/>
    <x v="164"/>
    <d v="2023-08-29T00:00:00"/>
    <n v="25"/>
    <n v="25"/>
    <n v="0"/>
    <n v="140.16999999999999"/>
    <n v="0"/>
    <n v="3504.25"/>
    <n v="0"/>
  </r>
  <r>
    <s v="LEONARDO HELICOPTERS"/>
    <s v="SPO"/>
    <s v="4802742593"/>
    <x v="296"/>
    <s v="ITEM POS 10"/>
    <s v="Open"/>
    <s v="129-0610-11-101 Rev B"/>
    <s v="967B-5A*B"/>
    <s v="Limited Production"/>
    <s v="31083"/>
    <s v="Pre-Scheduled"/>
    <s v=""/>
    <d v="2023-08-08T16:30:00"/>
    <n v="0"/>
    <x v="165"/>
    <d v="2023-09-01T00:00:00"/>
    <n v="2"/>
    <n v="2"/>
    <n v="0"/>
    <n v="966.37"/>
    <n v="0"/>
    <n v="1932.74"/>
    <n v="0"/>
  </r>
  <r>
    <s v="LEONARDO HELICOPTERS"/>
    <s v="SPO"/>
    <s v="4802742593"/>
    <x v="296"/>
    <s v="ITEM POS 20"/>
    <s v="Open"/>
    <s v="129-0610-11-101 Rev B"/>
    <s v="967B-5A*B"/>
    <s v="Limited Production"/>
    <s v="31084"/>
    <s v="Pre-Scheduled"/>
    <s v=""/>
    <d v="2023-08-04T14:30:00"/>
    <n v="0"/>
    <x v="165"/>
    <d v="2023-09-01T00:00:00"/>
    <n v="2"/>
    <n v="2"/>
    <n v="0"/>
    <n v="966.37"/>
    <n v="0"/>
    <n v="1932.74"/>
    <n v="0"/>
  </r>
  <r>
    <s v="LEONARDO HELICOPTERS"/>
    <s v="SPO"/>
    <s v="4802742593"/>
    <x v="296"/>
    <s v="ITEM POS 30"/>
    <s v="Open"/>
    <s v="129-0610-11-101 Rev B"/>
    <s v="967B-5A*B"/>
    <s v="Limited Production"/>
    <s v="31085"/>
    <s v="Pre-Scheduled"/>
    <s v=""/>
    <d v="2023-08-04T14:00:00"/>
    <n v="0"/>
    <x v="165"/>
    <d v="2023-09-01T00:00:00"/>
    <n v="2"/>
    <n v="2"/>
    <n v="0"/>
    <n v="966.37"/>
    <n v="0"/>
    <n v="1932.74"/>
    <n v="0"/>
  </r>
  <r>
    <s v="LEONARDO HELICOPTERS"/>
    <s v="SPO"/>
    <s v="4802742593"/>
    <x v="296"/>
    <s v="ITEM POS 40"/>
    <s v="Open"/>
    <s v="129-0610-11-101 Rev B"/>
    <s v="967B-5A*B"/>
    <s v="Limited Production"/>
    <s v="31086"/>
    <s v="Pre-Scheduled"/>
    <s v=""/>
    <d v="2023-08-08T16:30:00"/>
    <n v="0"/>
    <x v="165"/>
    <d v="2023-09-01T00:00:00"/>
    <n v="2"/>
    <n v="2"/>
    <n v="0"/>
    <n v="966.37"/>
    <n v="0"/>
    <n v="1932.74"/>
    <n v="0"/>
  </r>
  <r>
    <s v="LEONARDO HELICOPTERS"/>
    <s v="SPO"/>
    <s v="4802742593"/>
    <x v="296"/>
    <s v="ITEM POS 50"/>
    <s v="Open"/>
    <s v="129-0610-11-101 Rev B"/>
    <s v="967B-5A*B"/>
    <s v="Limited Production"/>
    <s v="31087"/>
    <s v="Pre-Scheduled"/>
    <s v=""/>
    <d v="2023-08-04T13:45:00"/>
    <n v="0"/>
    <x v="165"/>
    <d v="2023-09-01T00:00:00"/>
    <n v="2"/>
    <n v="2"/>
    <n v="0"/>
    <n v="966.37"/>
    <n v="0"/>
    <n v="1932.74"/>
    <n v="0"/>
  </r>
  <r>
    <s v="LEONARDO HELICOPTERS"/>
    <s v="SPO"/>
    <s v="4802742593"/>
    <x v="296"/>
    <s v="ITEM POS 60"/>
    <s v="Open"/>
    <s v="129-0610-11-101 Rev B"/>
    <s v="967B-5A*B"/>
    <s v="Limited Production"/>
    <s v="31088"/>
    <s v="Pre-Scheduled"/>
    <s v=""/>
    <d v="2023-08-04T13:45:00"/>
    <n v="0"/>
    <x v="165"/>
    <d v="2023-09-01T00:00:00"/>
    <n v="2"/>
    <n v="2"/>
    <n v="0"/>
    <n v="966.37"/>
    <n v="0"/>
    <n v="1932.74"/>
    <n v="0"/>
  </r>
  <r>
    <s v="LOCKHEED MARTIN"/>
    <s v="LTA"/>
    <s v="6537353263"/>
    <x v="101"/>
    <s v="LINE 70"/>
    <s v="Open"/>
    <s v="695049-3"/>
    <s v="475C-62NW*E"/>
    <s v="Limited Production"/>
    <s v="29900"/>
    <s v="Pre-Scheduled"/>
    <s v=""/>
    <d v="2023-08-08T16:30:00"/>
    <n v="0"/>
    <x v="166"/>
    <d v="2023-09-01T00:00:00"/>
    <n v="18"/>
    <n v="18"/>
    <n v="0"/>
    <n v="461.38"/>
    <n v="0"/>
    <n v="8304.84"/>
    <n v="0"/>
  </r>
  <r>
    <s v="BOEING"/>
    <s v="SPO"/>
    <s v="2342676"/>
    <x v="297"/>
    <s v="ITEM 0001"/>
    <s v="Open"/>
    <s v="DRPFL00027-4"/>
    <s v="DRPFL00027-4*V0"/>
    <s v="Pending Mfg Review"/>
    <s v=""/>
    <s v=""/>
    <s v=""/>
    <s v=""/>
    <n v="0"/>
    <x v="165"/>
    <d v="2023-09-06T00:00:00"/>
    <n v="9"/>
    <n v="9"/>
    <n v="0"/>
    <n v="678"/>
    <n v="0"/>
    <n v="6102"/>
    <n v="0"/>
  </r>
  <r>
    <s v="BOEING"/>
    <s v="SPO"/>
    <s v="2342676"/>
    <x v="297"/>
    <s v="ITEM 0002"/>
    <s v="Open"/>
    <s v="DRPFL00027-6"/>
    <s v="DRPFL00027-6*V0"/>
    <s v="Pending Mfg Review"/>
    <s v=""/>
    <s v=""/>
    <s v=""/>
    <s v=""/>
    <n v="0"/>
    <x v="165"/>
    <d v="2023-09-06T00:00:00"/>
    <n v="8"/>
    <n v="8"/>
    <n v="0"/>
    <n v="678"/>
    <n v="0"/>
    <n v="5424"/>
    <n v="0"/>
  </r>
  <r>
    <s v="ROBINSON HELICOPTER"/>
    <s v="Blanket"/>
    <s v="387638"/>
    <x v="141"/>
    <s v="LN# 1"/>
    <s v="Open"/>
    <s v="F620-1//F620"/>
    <s v="72DA0193*E"/>
    <s v="Limited Production"/>
    <s v="30499"/>
    <s v="Pre-Scheduled"/>
    <s v=""/>
    <d v="2023-08-14T16:30:00"/>
    <n v="0"/>
    <x v="167"/>
    <d v="2023-09-07T00:00:00"/>
    <n v="25"/>
    <n v="25"/>
    <n v="0"/>
    <n v="526.97"/>
    <n v="0"/>
    <n v="13174.25"/>
    <n v="0"/>
  </r>
  <r>
    <s v="BOEING"/>
    <s v="OVH"/>
    <s v="2348874"/>
    <x v="298"/>
    <s v="ITEM 0001"/>
    <s v="Open"/>
    <s v="7-311642402A5-NEU"/>
    <s v="35D53-5-Overhaul*D"/>
    <s v="Limited Production"/>
    <s v="R30934"/>
    <s v="Pre-Scheduled"/>
    <s v=""/>
    <d v="2023-08-15T16:30:00"/>
    <n v="0"/>
    <x v="168"/>
    <d v="2023-09-08T00:00:00"/>
    <n v="1"/>
    <n v="1"/>
    <n v="0"/>
    <n v="1013.36"/>
    <n v="0"/>
    <n v="1013.36"/>
    <n v="0"/>
  </r>
  <r>
    <s v="GULFSTREAM"/>
    <s v="SPO"/>
    <s v="4500273559"/>
    <x v="138"/>
    <s v="DLVRY# 8"/>
    <s v="Open"/>
    <s v="775C-80NW"/>
    <s v="775C-80NW*G"/>
    <s v="Limited Production"/>
    <s v="29515"/>
    <s v="Pre-Scheduled"/>
    <s v=""/>
    <d v="2023-08-15T16:30:00"/>
    <n v="0"/>
    <x v="167"/>
    <d v="2023-09-08T00:00:00"/>
    <n v="9"/>
    <n v="9"/>
    <n v="0"/>
    <n v="666.18"/>
    <n v="0"/>
    <n v="5995.62"/>
    <n v="0"/>
  </r>
  <r>
    <s v="COBHAM"/>
    <s v="SPO"/>
    <s v="255346"/>
    <x v="251"/>
    <s v="LINE 7"/>
    <s v="Open"/>
    <s v="697708-1"/>
    <s v="50C17*C"/>
    <s v="Limited Production"/>
    <s v="30762"/>
    <s v="Pre-Scheduled"/>
    <s v=""/>
    <d v="2023-08-17T14:29:00"/>
    <n v="0"/>
    <x v="169"/>
    <d v="2023-09-13T00:00:00"/>
    <n v="16"/>
    <n v="16"/>
    <n v="0"/>
    <n v="505.88"/>
    <n v="0"/>
    <n v="8094.08"/>
    <n v="0"/>
  </r>
  <r>
    <s v="BOEING"/>
    <s v="OVH"/>
    <s v="2348870"/>
    <x v="299"/>
    <s v="ITEM 0001"/>
    <s v="Open"/>
    <s v="7-311642402A3-UAU"/>
    <s v="35D53-3-OVERHAUL*D"/>
    <s v="Limited Production"/>
    <s v="R30919"/>
    <s v="Pre-Scheduled"/>
    <s v=""/>
    <d v="2023-08-21T16:30:00"/>
    <n v="0"/>
    <x v="170"/>
    <d v="2023-09-14T00:00:00"/>
    <n v="1"/>
    <n v="1"/>
    <n v="0"/>
    <n v="1013.36"/>
    <n v="0"/>
    <n v="1013.36"/>
    <n v="0"/>
  </r>
  <r>
    <s v="TEXTRON"/>
    <s v="LTA"/>
    <s v="4501529599"/>
    <x v="95"/>
    <s v="ITEM 00010"/>
    <s v="Open"/>
    <s v="465C-63TW"/>
    <s v="465C-63TW*T"/>
    <s v="Limited Production"/>
    <s v="30073"/>
    <s v="Pre-Scheduled"/>
    <s v=""/>
    <d v="2023-08-22T16:25:00"/>
    <n v="0"/>
    <x v="170"/>
    <d v="2023-09-15T00:00:00"/>
    <n v="20"/>
    <n v="20"/>
    <n v="0"/>
    <n v="292.18"/>
    <n v="0"/>
    <n v="5843.6"/>
    <n v="0"/>
  </r>
  <r>
    <s v="LOCKHEED MARTIN"/>
    <s v="LTA"/>
    <s v="6537353263"/>
    <x v="101"/>
    <s v="LINE 110"/>
    <s v="Open"/>
    <s v="695990-1"/>
    <s v="475C-72NK*R"/>
    <s v="Limited Production"/>
    <s v="30027"/>
    <s v="Pre-Scheduled"/>
    <s v=""/>
    <d v="2023-08-25T14:30:00"/>
    <n v="0"/>
    <x v="171"/>
    <d v="2023-09-18T00:00:00"/>
    <n v="5"/>
    <n v="5"/>
    <n v="0"/>
    <n v="1643.36"/>
    <n v="0"/>
    <n v="8216.7999999999993"/>
    <n v="0"/>
  </r>
  <r>
    <s v="ROBINSON HELICOPTER"/>
    <s v="SPO"/>
    <s v="377660"/>
    <x v="58"/>
    <s v="LN#1"/>
    <s v="Open"/>
    <s v="F670-1/F670"/>
    <s v="72DA0186*F"/>
    <s v="Limited Production"/>
    <s v="30074"/>
    <s v="Pre-Scheduled"/>
    <s v=""/>
    <d v="2023-08-29T10:32:00"/>
    <n v="0"/>
    <x v="172"/>
    <d v="2023-09-21T00:00:00"/>
    <n v="25"/>
    <n v="25"/>
    <n v="0"/>
    <n v="833.09"/>
    <n v="0"/>
    <n v="20827.25"/>
    <n v="0"/>
  </r>
  <r>
    <s v="AIR TRACTOR"/>
    <s v="SPO"/>
    <s v="JM00004081"/>
    <x v="14"/>
    <s v="LINE/REL 16"/>
    <s v="Open"/>
    <s v="73D312"/>
    <s v="73D312*D"/>
    <s v="Limited Production"/>
    <s v="30075"/>
    <s v="Pre-Scheduled"/>
    <s v=""/>
    <d v="2023-08-29T16:30:00"/>
    <n v="0"/>
    <x v="173"/>
    <d v="2023-09-22T00:00:00"/>
    <n v="10"/>
    <n v="10"/>
    <n v="0"/>
    <n v="913.61"/>
    <n v="0"/>
    <n v="9136.1"/>
    <n v="0"/>
  </r>
  <r>
    <s v="AIR TRACTOR"/>
    <s v="Blanket"/>
    <s v="JM00004877"/>
    <x v="172"/>
    <s v="LINE/REL 7"/>
    <s v="Open"/>
    <s v="73D308"/>
    <s v="73D308*C"/>
    <s v="Limited Production"/>
    <s v="30589"/>
    <s v="Pre-Scheduled"/>
    <s v=""/>
    <d v="2023-08-29T16:13:00"/>
    <n v="0"/>
    <x v="173"/>
    <d v="2023-09-22T00:00:00"/>
    <n v="17"/>
    <n v="17"/>
    <n v="0"/>
    <n v="833.68"/>
    <n v="0"/>
    <n v="14172.56"/>
    <n v="0"/>
  </r>
  <r>
    <s v="PIPER"/>
    <s v="Blanket"/>
    <s v="180000594"/>
    <x v="227"/>
    <s v="LINE NO. 20"/>
    <s v="Open"/>
    <s v="592-661"/>
    <s v="72C810A*B"/>
    <s v="Limited Production"/>
    <s v="30948"/>
    <s v="Pre-Scheduled"/>
    <s v=""/>
    <d v="2023-08-29T16:01:00"/>
    <n v="0"/>
    <x v="172"/>
    <d v="2023-09-22T00:00:00"/>
    <n v="25"/>
    <n v="25"/>
    <n v="0"/>
    <n v="690.57"/>
    <n v="0"/>
    <n v="17264.25"/>
    <n v="0"/>
  </r>
  <r>
    <s v="PIPER"/>
    <s v="LTA"/>
    <s v="180000526"/>
    <x v="36"/>
    <s v="LINE NO. 50"/>
    <s v="Open"/>
    <s v="492-241 REV G/PS50036-2-2"/>
    <s v="BJ1000AS1MY-1*B"/>
    <s v="Limited Production"/>
    <s v="30150"/>
    <s v="Pre-Scheduled"/>
    <s v=""/>
    <d v="2023-09-01T14:30:00"/>
    <n v="0"/>
    <x v="174"/>
    <d v="2023-09-27T00:00:00"/>
    <n v="200"/>
    <n v="200"/>
    <n v="0"/>
    <n v="61.69"/>
    <n v="0"/>
    <n v="12338"/>
    <n v="0"/>
  </r>
  <r>
    <s v="GULFSTREAM"/>
    <s v="SPO"/>
    <s v="4500273559"/>
    <x v="138"/>
    <s v="DLVRY# 9"/>
    <s v="Open"/>
    <s v="775C-80NW"/>
    <s v="775C-80NW*G"/>
    <s v="Limited Production"/>
    <s v="29903"/>
    <s v="Pre-Scheduled"/>
    <s v=""/>
    <d v="2023-09-05T16:30:00"/>
    <n v="0"/>
    <x v="175"/>
    <d v="2023-09-29T00:00:00"/>
    <n v="10"/>
    <n v="10"/>
    <n v="0"/>
    <n v="666.18"/>
    <n v="0"/>
    <n v="6661.8"/>
    <n v="0"/>
  </r>
  <r>
    <s v="PARKER"/>
    <s v="SPO"/>
    <s v="JSFNP16034"/>
    <x v="12"/>
    <s v="LINE-REL 08-008"/>
    <s v="Open"/>
    <s v="2030022-102"/>
    <s v="35CA0331*C"/>
    <s v="Limited Production"/>
    <s v="30147"/>
    <s v="Pre-Scheduled"/>
    <s v=""/>
    <d v="2023-09-05T16:30:00"/>
    <n v="0"/>
    <x v="176"/>
    <d v="2023-09-29T00:00:00"/>
    <n v="20"/>
    <n v="20"/>
    <n v="0"/>
    <n v="161.28"/>
    <n v="0"/>
    <n v="3225.6"/>
    <n v="0"/>
  </r>
  <r>
    <s v="PARKER"/>
    <s v="SPO"/>
    <s v="JSFNP16034"/>
    <x v="12"/>
    <s v="LINE-REL 03-179"/>
    <s v="Open"/>
    <s v="2030037-103"/>
    <s v="35CA0326*C"/>
    <s v="Limited Production"/>
    <s v="30146"/>
    <s v="Pre-Scheduled"/>
    <s v=""/>
    <d v="2023-09-05T16:30:00"/>
    <n v="0"/>
    <x v="176"/>
    <d v="2023-09-29T00:00:00"/>
    <n v="70"/>
    <n v="70"/>
    <n v="0"/>
    <n v="137.93"/>
    <n v="0"/>
    <n v="9655.1"/>
    <n v="0"/>
  </r>
  <r>
    <s v="PARKER"/>
    <s v="SPO"/>
    <s v="JSFNP16034"/>
    <x v="12"/>
    <s v="LINE-REL 06-061"/>
    <s v="Open"/>
    <s v="2060077-102"/>
    <s v="74CA0026*A"/>
    <s v="Limited Production"/>
    <s v="30148"/>
    <s v="Pre-Scheduled"/>
    <s v=""/>
    <d v="2023-09-05T15:45:00"/>
    <n v="0"/>
    <x v="176"/>
    <d v="2023-09-29T00:00:00"/>
    <n v="4"/>
    <n v="4"/>
    <n v="0"/>
    <n v="241.04"/>
    <n v="0"/>
    <n v="964.16"/>
    <n v="0"/>
  </r>
  <r>
    <s v="TEXTRON"/>
    <s v="LTA"/>
    <s v="4501499515"/>
    <x v="300"/>
    <s v="ITEM 10"/>
    <s v="Open"/>
    <s v="9914475-1 REV A"/>
    <s v="35B3-1*J"/>
    <s v="Limited Production"/>
    <s v="30580"/>
    <s v="Pre-Scheduled"/>
    <s v=""/>
    <d v="2023-09-08T11:06:00"/>
    <n v="0"/>
    <x v="175"/>
    <d v="2023-09-29T00:00:00"/>
    <n v="1500"/>
    <n v="1500"/>
    <n v="0"/>
    <n v="89.94"/>
    <n v="0"/>
    <n v="134910"/>
    <n v="0"/>
  </r>
  <r>
    <s v="LOCKHEED MARTIN"/>
    <s v="LTA"/>
    <s v="6537353263"/>
    <x v="101"/>
    <s v="LINE 20"/>
    <s v="Open"/>
    <s v="348692"/>
    <s v="348692*B"/>
    <s v="Limited Production"/>
    <s v="30145"/>
    <s v="Pre-Scheduled"/>
    <s v=""/>
    <d v="2023-09-08T14:30:00"/>
    <n v="0"/>
    <x v="177"/>
    <d v="2023-10-02T00:00:00"/>
    <n v="36"/>
    <n v="36"/>
    <n v="0"/>
    <n v="293.58"/>
    <n v="0"/>
    <n v="10568.88"/>
    <n v="0"/>
  </r>
  <r>
    <s v="BOEING"/>
    <s v="SPO"/>
    <s v="2342676"/>
    <x v="297"/>
    <s v="ITEM 0001"/>
    <s v="Open"/>
    <s v="DRPFL00027-4"/>
    <s v="DRPFL00027-4*V0"/>
    <s v="Pending Mfg Review"/>
    <s v=""/>
    <s v=""/>
    <s v=""/>
    <s v=""/>
    <n v="0"/>
    <x v="178"/>
    <d v="2023-10-06T00:00:00"/>
    <n v="9"/>
    <n v="9"/>
    <n v="0"/>
    <n v="678"/>
    <n v="0"/>
    <n v="6102"/>
    <n v="0"/>
  </r>
  <r>
    <s v="BOEING"/>
    <s v="SPO"/>
    <s v="2342676"/>
    <x v="297"/>
    <s v="ITEM 0002"/>
    <s v="Open"/>
    <s v="DRPFL00027-6"/>
    <s v="DRPFL00027-6*V0"/>
    <s v="Pending Mfg Review"/>
    <s v=""/>
    <s v=""/>
    <s v=""/>
    <s v=""/>
    <n v="0"/>
    <x v="178"/>
    <d v="2023-10-06T00:00:00"/>
    <n v="8"/>
    <n v="8"/>
    <n v="0"/>
    <n v="678"/>
    <n v="0"/>
    <n v="5424"/>
    <n v="0"/>
  </r>
  <r>
    <s v="TEXTRON"/>
    <s v="SPO"/>
    <s v="4505856409"/>
    <x v="301"/>
    <s v="ITEM 10"/>
    <s v="Open"/>
    <s v="101-389015-7"/>
    <s v="72C8-7*B"/>
    <s v="Limited Production"/>
    <s v="31035"/>
    <s v="Pre-Scheduled"/>
    <s v=""/>
    <d v="2023-09-12T16:30:00"/>
    <n v="0"/>
    <x v="178"/>
    <d v="2023-10-06T00:00:00"/>
    <n v="20"/>
    <n v="20"/>
    <n v="0"/>
    <n v="268.07"/>
    <n v="0"/>
    <n v="5361.4"/>
    <n v="0"/>
  </r>
  <r>
    <s v="TEXTRON"/>
    <s v="LTA"/>
    <s v="4505851919"/>
    <x v="302"/>
    <s v="ITEM 10"/>
    <s v="Open"/>
    <s v="133-389012-1 REV C"/>
    <s v="35C96*H"/>
    <s v="Limited Production"/>
    <s v="30492"/>
    <s v="Pre-Scheduled"/>
    <s v=""/>
    <d v="2023-09-15T14:16:00"/>
    <n v="0"/>
    <x v="179"/>
    <d v="2023-10-10T00:00:00"/>
    <n v="30"/>
    <n v="30"/>
    <n v="0"/>
    <n v="411.35"/>
    <n v="0"/>
    <n v="12340.5"/>
    <n v="0"/>
  </r>
  <r>
    <s v="BOEING"/>
    <s v="OVH"/>
    <s v="2323325"/>
    <x v="303"/>
    <s v="ITEM 0001"/>
    <s v="Open"/>
    <s v="7-311642402A5-NEU"/>
    <s v="35D53-5-Overhaul*D"/>
    <s v="Limited Production"/>
    <s v="R30687"/>
    <s v="Pre-Scheduled"/>
    <s v=""/>
    <d v="2023-09-15T14:02:00"/>
    <n v="0"/>
    <x v="180"/>
    <d v="2023-10-11T00:00:00"/>
    <n v="1"/>
    <n v="1"/>
    <n v="0"/>
    <n v="1013.36"/>
    <n v="0"/>
    <n v="1013.36"/>
    <n v="0"/>
  </r>
  <r>
    <s v="COBHAM"/>
    <s v="SPO"/>
    <s v="255346"/>
    <x v="251"/>
    <s v="LINE 9"/>
    <s v="Open"/>
    <s v="697708-1"/>
    <s v="50C17*C"/>
    <s v="Limited Production"/>
    <s v="30763"/>
    <s v="Pre-Scheduled"/>
    <s v=""/>
    <d v="2023-09-15T13:31:00"/>
    <n v="0"/>
    <x v="179"/>
    <d v="2023-10-11T00:00:00"/>
    <n v="16"/>
    <n v="16"/>
    <n v="0"/>
    <n v="505.88"/>
    <n v="0"/>
    <n v="8094.08"/>
    <n v="0"/>
  </r>
  <r>
    <s v="BOEING"/>
    <s v="OVH"/>
    <s v="2253095"/>
    <x v="304"/>
    <s v="ITEM 0001"/>
    <s v="Open"/>
    <s v="7-311642402A3-UAU"/>
    <s v="35D53-3-OVERHAUL*D"/>
    <s v="Limited Production"/>
    <s v="R28987"/>
    <s v="Pre-Scheduled"/>
    <s v=""/>
    <d v="2023-09-19T16:30:00"/>
    <n v="0"/>
    <x v="181"/>
    <d v="2023-10-13T00:00:00"/>
    <n v="1"/>
    <n v="1"/>
    <n v="0"/>
    <n v="629.1"/>
    <n v="0"/>
    <n v="629.1"/>
    <n v="0"/>
  </r>
  <r>
    <s v="TEXTRON"/>
    <s v="LTA"/>
    <s v="4501445652"/>
    <x v="85"/>
    <s v="ITEM 20"/>
    <s v="Open"/>
    <s v="209-062-010-1"/>
    <s v="375C-8B*M"/>
    <s v="Limited Production"/>
    <s v="30538"/>
    <s v="Pre-Scheduled"/>
    <s v=""/>
    <d v="2023-09-19T16:30:00"/>
    <n v="0"/>
    <x v="182"/>
    <d v="2023-10-13T00:00:00"/>
    <n v="8"/>
    <n v="8"/>
    <n v="0"/>
    <n v="355.76"/>
    <n v="0"/>
    <n v="2846.08"/>
    <n v="0"/>
  </r>
  <r>
    <s v="PIPER"/>
    <s v="LTA"/>
    <s v="180000525"/>
    <x v="64"/>
    <s v="LINE NO. 50"/>
    <s v="Open"/>
    <s v="101590-003"/>
    <s v="FLAFL00007-8*NC"/>
    <s v="Limited Production"/>
    <s v="30318"/>
    <s v="Pre-Scheduled"/>
    <s v=""/>
    <d v="2023-09-26T16:30:00"/>
    <n v="0"/>
    <x v="183"/>
    <d v="2023-10-20T00:00:00"/>
    <n v="20"/>
    <n v="20"/>
    <n v="0"/>
    <n v="670.16"/>
    <n v="0"/>
    <n v="13403.2"/>
    <n v="0"/>
  </r>
  <r>
    <s v="GULFSTREAM"/>
    <s v="SPO"/>
    <s v="4500273559"/>
    <x v="138"/>
    <s v="DLVRY# 10"/>
    <s v="Open"/>
    <s v="775C-80NW"/>
    <s v="775C-80NW*G"/>
    <s v="Limited Production"/>
    <s v="30149"/>
    <s v="Pre-Scheduled"/>
    <s v=""/>
    <d v="2023-09-29T14:30:00"/>
    <n v="0"/>
    <x v="184"/>
    <d v="2023-10-24T00:00:00"/>
    <n v="12"/>
    <n v="12"/>
    <n v="0"/>
    <n v="666.18"/>
    <n v="0"/>
    <n v="7994.16"/>
    <n v="0"/>
  </r>
  <r>
    <s v="AIR TRACTOR"/>
    <s v="SPO"/>
    <s v="JM00004081"/>
    <x v="14"/>
    <s v="LINE/REL 17"/>
    <s v="Open"/>
    <s v="73D312"/>
    <s v="73D312*D"/>
    <s v="Limited Production"/>
    <s v="30392"/>
    <s v="Pre-Scheduled"/>
    <s v=""/>
    <d v="2023-09-29T14:14:00"/>
    <n v="0"/>
    <x v="185"/>
    <d v="2023-10-25T00:00:00"/>
    <n v="10"/>
    <n v="10"/>
    <n v="0"/>
    <n v="913.61"/>
    <n v="0"/>
    <n v="9136.1"/>
    <n v="0"/>
  </r>
  <r>
    <s v="AIR TRACTOR"/>
    <s v="Blanket"/>
    <s v="JM00004877"/>
    <x v="172"/>
    <s v="LINE/REL 8"/>
    <s v="Open"/>
    <s v="73D308"/>
    <s v="73D308*C"/>
    <s v="Limited Production"/>
    <s v="30590"/>
    <s v="Pre-Scheduled"/>
    <s v=""/>
    <d v="2023-09-29T13:45:00"/>
    <n v="0"/>
    <x v="185"/>
    <d v="2023-10-25T00:00:00"/>
    <n v="17"/>
    <n v="17"/>
    <n v="0"/>
    <n v="833.68"/>
    <n v="0"/>
    <n v="14172.56"/>
    <n v="0"/>
  </r>
  <r>
    <s v="GULFSTREAM"/>
    <s v="SPO"/>
    <s v="SAPO22-63499"/>
    <x v="187"/>
    <s v="ITEM 3"/>
    <s v="Open"/>
    <s v="79C2C"/>
    <s v="79C2C*B"/>
    <s v="Limited Production"/>
    <s v="30809"/>
    <s v="Pre-Scheduled"/>
    <s v=""/>
    <d v="2023-09-29T13:29:00"/>
    <n v="0"/>
    <x v="186"/>
    <d v="2023-10-25T00:00:00"/>
    <n v="10"/>
    <n v="10"/>
    <n v="0"/>
    <n v="530.05999999999995"/>
    <n v="0"/>
    <n v="5300.6"/>
    <n v="0"/>
  </r>
  <r>
    <s v="JOHNSON"/>
    <s v="Blanket"/>
    <s v="63003"/>
    <x v="127"/>
    <s v="ITEM 1D"/>
    <s v="Open"/>
    <s v="MS29571-1"/>
    <s v="79C3*B"/>
    <s v="Limited Production"/>
    <s v="30443"/>
    <s v="Pre-Scheduled"/>
    <s v=""/>
    <d v="2023-10-02T16:30:00"/>
    <n v="0"/>
    <x v="187"/>
    <d v="2023-10-26T00:00:00"/>
    <n v="20"/>
    <n v="20"/>
    <n v="0"/>
    <n v="145.31"/>
    <n v="0"/>
    <n v="2906.2"/>
    <n v="0"/>
  </r>
  <r>
    <s v="ROBINSON HELICOPTER"/>
    <s v="Blanket"/>
    <s v="387638"/>
    <x v="141"/>
    <s v="LN# 1"/>
    <s v="Open"/>
    <s v="F620-1//F620"/>
    <s v="72DA0193*E"/>
    <s v="Limited Production"/>
    <s v="30500"/>
    <s v="Pre-Scheduled"/>
    <s v=""/>
    <d v="2023-10-02T15:22:00"/>
    <n v="0"/>
    <x v="187"/>
    <d v="2023-10-26T00:00:00"/>
    <n v="25"/>
    <n v="25"/>
    <n v="0"/>
    <n v="526.97"/>
    <n v="0"/>
    <n v="13174.25"/>
    <n v="0"/>
  </r>
  <r>
    <s v="KAMAN AEROSPACE"/>
    <s v="SPO"/>
    <s v="195911H"/>
    <x v="305"/>
    <s v="ITEM 0001"/>
    <s v="Open"/>
    <s v="745818"/>
    <s v="72D12F*NC"/>
    <s v="Limited Production"/>
    <s v="30391"/>
    <s v="Pre-Scheduled"/>
    <s v=""/>
    <d v="2023-10-03T16:30:00"/>
    <n v="0"/>
    <x v="187"/>
    <d v="2023-10-27T00:00:00"/>
    <n v="1"/>
    <n v="1"/>
    <n v="0"/>
    <n v="1866.91"/>
    <n v="0"/>
    <n v="1866.91"/>
    <n v="0"/>
  </r>
  <r>
    <s v="PARKER"/>
    <s v="SPO"/>
    <s v="JSFNP16034"/>
    <x v="12"/>
    <s v="LINE-REL 03-180"/>
    <s v="Open"/>
    <s v="2030037-103"/>
    <s v="35CA0326*C"/>
    <s v="Limited Production"/>
    <s v="30390"/>
    <s v="Pre-Scheduled"/>
    <s v=""/>
    <d v="2023-10-03T16:30:00"/>
    <n v="0"/>
    <x v="185"/>
    <d v="2023-10-27T00:00:00"/>
    <n v="70"/>
    <n v="70"/>
    <n v="0"/>
    <n v="137.93"/>
    <n v="0"/>
    <n v="9655.1"/>
    <n v="0"/>
  </r>
  <r>
    <s v="PARKER"/>
    <s v="SPO"/>
    <s v="JSFNP16034"/>
    <x v="12"/>
    <s v="LINE-REL 06-062"/>
    <s v="Open"/>
    <s v="2060077-102"/>
    <s v="74CA0026*A"/>
    <s v="Limited Production"/>
    <s v="30393"/>
    <s v="Pre-Scheduled"/>
    <s v=""/>
    <d v="2023-10-03T16:30:00"/>
    <n v="0"/>
    <x v="185"/>
    <d v="2023-10-27T00:00:00"/>
    <n v="4"/>
    <n v="4"/>
    <n v="0"/>
    <n v="241.04"/>
    <n v="0"/>
    <n v="964.16"/>
    <n v="0"/>
  </r>
  <r>
    <s v="BOEING"/>
    <s v="OVH"/>
    <s v="2323330"/>
    <x v="306"/>
    <s v="ITEM 0001"/>
    <s v="Open"/>
    <s v="7-311642402A5-NEU"/>
    <s v="35D53-5-Overhaul*D"/>
    <s v="Limited Production"/>
    <s v="R30686"/>
    <s v="Pre-Scheduled"/>
    <s v=""/>
    <d v="2023-10-06T14:30:00"/>
    <n v="0"/>
    <x v="188"/>
    <d v="2023-11-01T00:00:00"/>
    <n v="1"/>
    <n v="1"/>
    <n v="0"/>
    <n v="1013.36"/>
    <n v="0"/>
    <n v="1013.36"/>
    <n v="0"/>
  </r>
  <r>
    <s v="ROBINSON HELICOPTER"/>
    <s v="SPO"/>
    <s v="377660"/>
    <x v="58"/>
    <s v="LN#1"/>
    <s v="Open"/>
    <s v="F670-1/F670"/>
    <s v="72DA0186*F"/>
    <s v="Limited Production"/>
    <s v="30436"/>
    <s v="Pre-Scheduled"/>
    <s v=""/>
    <d v="2023-10-09T16:30:00"/>
    <n v="0"/>
    <x v="188"/>
    <d v="2023-11-02T00:00:00"/>
    <n v="25"/>
    <n v="25"/>
    <n v="0"/>
    <n v="833.09"/>
    <n v="0"/>
    <n v="20827.25"/>
    <n v="0"/>
  </r>
  <r>
    <s v="BOEING"/>
    <s v="OVH"/>
    <s v="2323340"/>
    <x v="307"/>
    <s v="ITEM 0001"/>
    <s v="Open"/>
    <s v="7-311642402A3-UAU"/>
    <s v="35D53-3-OVERHAUL*D"/>
    <s v="Limited Production"/>
    <s v="R30682"/>
    <s v="Pre-Scheduled"/>
    <s v=""/>
    <d v="2023-10-10T16:30:00"/>
    <n v="0"/>
    <x v="189"/>
    <d v="2023-11-03T00:00:00"/>
    <n v="1"/>
    <n v="1"/>
    <n v="0"/>
    <n v="1013.36"/>
    <n v="0"/>
    <n v="1013.36"/>
    <n v="0"/>
  </r>
  <r>
    <s v="PIPER"/>
    <s v="LTA"/>
    <s v="180000520"/>
    <x v="39"/>
    <s v="LINE NO. 50"/>
    <s v="Open"/>
    <s v="492-402"/>
    <s v="35C-8R1*K"/>
    <s v="Limited Production"/>
    <s v="30431"/>
    <s v="Pre-Scheduled"/>
    <s v=""/>
    <d v="2023-10-10T16:30:00"/>
    <n v="20"/>
    <x v="188"/>
    <d v="2023-11-03T00:00:00"/>
    <n v="8"/>
    <n v="8"/>
    <n v="0"/>
    <n v="450.22"/>
    <n v="0"/>
    <n v="3601.76"/>
    <n v="0"/>
  </r>
  <r>
    <s v="PARKER"/>
    <s v="SPO"/>
    <s v="H503882684"/>
    <x v="211"/>
    <s v="LINE-REL 01-004"/>
    <s v="Open"/>
    <s v="2940045-101"/>
    <s v="35C19-45*F"/>
    <s v="Limited Production"/>
    <s v="30432"/>
    <s v="Pre-Scheduled"/>
    <s v=""/>
    <d v="2023-10-13T14:30:00"/>
    <n v="0"/>
    <x v="190"/>
    <d v="2023-11-06T00:00:00"/>
    <n v="26"/>
    <n v="26"/>
    <n v="0"/>
    <n v="487.08"/>
    <n v="0"/>
    <n v="12664.08"/>
    <n v="0"/>
  </r>
  <r>
    <s v="TEXTRON"/>
    <s v="SPO"/>
    <s v="4501519297"/>
    <x v="308"/>
    <s v="ITEM 00010"/>
    <s v="Open"/>
    <s v="901-360-100-103"/>
    <s v="20B2*F"/>
    <s v="Limited Production"/>
    <s v="30430"/>
    <s v="Pre-Scheduled"/>
    <s v=""/>
    <d v="2023-10-13T14:30:00"/>
    <n v="0"/>
    <x v="191"/>
    <d v="2023-11-06T00:00:00"/>
    <n v="62"/>
    <n v="62"/>
    <n v="0"/>
    <n v="313.62"/>
    <n v="0"/>
    <n v="19444.439999999999"/>
    <n v="0"/>
  </r>
  <r>
    <s v="TEXTRON"/>
    <s v="SPO"/>
    <s v="4501519297"/>
    <x v="308"/>
    <s v="ITEM 00010"/>
    <s v="Open"/>
    <s v="901-360-100-103"/>
    <s v="20B2*F"/>
    <s v="Limited Production"/>
    <s v=""/>
    <s v=""/>
    <s v=""/>
    <s v=""/>
    <n v="0"/>
    <x v="191"/>
    <d v="2023-11-06T00:00:00"/>
    <n v="1"/>
    <n v="1"/>
    <n v="0"/>
    <n v="313.62"/>
    <n v="0"/>
    <n v="313.62"/>
    <n v="0"/>
  </r>
  <r>
    <s v="BOEING"/>
    <s v="OVH"/>
    <s v="2323333"/>
    <x v="309"/>
    <s v="ITEM 0001"/>
    <s v="Open"/>
    <s v="7-311642402A5-NEU"/>
    <s v="35D53-5-Overhaul*D"/>
    <s v="Limited Production"/>
    <s v="R30689"/>
    <s v="Pre-Scheduled"/>
    <s v=""/>
    <d v="2023-10-17T16:30:00"/>
    <n v="0"/>
    <x v="192"/>
    <d v="2023-11-10T00:00:00"/>
    <n v="1"/>
    <n v="1"/>
    <n v="0"/>
    <n v="629.1"/>
    <n v="0"/>
    <n v="629.1"/>
    <n v="0"/>
  </r>
  <r>
    <s v="KAMAN AEROSPACE"/>
    <s v="SPO"/>
    <s v="195911H"/>
    <x v="305"/>
    <s v="ITEM 0002"/>
    <s v="Open"/>
    <s v="745818"/>
    <s v="72D12F*NC"/>
    <s v="Limited Production"/>
    <s v="27740"/>
    <s v="Pre-Scheduled"/>
    <s v=""/>
    <d v="2023-10-17T16:30:00"/>
    <n v="0"/>
    <x v="193"/>
    <d v="2023-11-10T00:00:00"/>
    <n v="4"/>
    <n v="4"/>
    <n v="0"/>
    <n v="1866.91"/>
    <n v="0"/>
    <n v="7467.64"/>
    <n v="0"/>
  </r>
  <r>
    <s v="TEXTRON"/>
    <s v="LTA"/>
    <s v="4501529599"/>
    <x v="95"/>
    <s v="ITEM 00010"/>
    <s v="Open"/>
    <s v="465C-63TW"/>
    <s v="465C-63TW*T"/>
    <s v="Limited Production"/>
    <s v="30544"/>
    <s v="Pre-Scheduled"/>
    <s v=""/>
    <d v="2023-10-17T16:30:00"/>
    <n v="0"/>
    <x v="194"/>
    <d v="2023-11-10T00:00:00"/>
    <n v="18"/>
    <n v="18"/>
    <n v="0"/>
    <n v="292.18"/>
    <n v="0"/>
    <n v="5259.24"/>
    <n v="0"/>
  </r>
  <r>
    <s v="LOCKHEED MARTIN"/>
    <s v="LTA"/>
    <s v="6537353263"/>
    <x v="101"/>
    <s v="LINE 130"/>
    <s v="Open"/>
    <s v="697708-1"/>
    <s v="50C17*C"/>
    <s v="Limited Production"/>
    <s v="30545"/>
    <s v="Pre-Scheduled"/>
    <s v=""/>
    <d v="2023-10-20T14:30:00"/>
    <n v="0"/>
    <x v="194"/>
    <d v="2023-11-13T00:00:00"/>
    <n v="90"/>
    <n v="90"/>
    <n v="0"/>
    <n v="147.46"/>
    <n v="0"/>
    <n v="13271.4"/>
    <n v="0"/>
  </r>
  <r>
    <s v="GULFSTREAM"/>
    <s v="SPO"/>
    <s v="4500273559"/>
    <x v="138"/>
    <s v="DLVRY# 11"/>
    <s v="Open"/>
    <s v="775C-80NW"/>
    <s v="775C-80NW*G"/>
    <s v="Limited Production"/>
    <s v="30643"/>
    <s v="Pre-Scheduled"/>
    <s v=""/>
    <d v="2023-10-27T14:30:00"/>
    <n v="0"/>
    <x v="195"/>
    <d v="2023-11-20T00:00:00"/>
    <n v="6"/>
    <n v="6"/>
    <n v="0"/>
    <n v="666.18"/>
    <n v="0"/>
    <n v="3997.08"/>
    <n v="0"/>
  </r>
  <r>
    <s v="JOHNSON"/>
    <s v="Blanket"/>
    <s v="63003"/>
    <x v="127"/>
    <s v="ITEM 1E"/>
    <s v="Open"/>
    <s v="MS29571-1"/>
    <s v="79C3*B"/>
    <s v="Limited Production"/>
    <s v="30693"/>
    <s v="Pre-Scheduled"/>
    <s v=""/>
    <d v="2023-10-27T14:30:00"/>
    <n v="0"/>
    <x v="196"/>
    <d v="2023-11-21T00:00:00"/>
    <n v="20"/>
    <n v="20"/>
    <n v="0"/>
    <n v="145.31"/>
    <n v="0"/>
    <n v="2906.2"/>
    <n v="0"/>
  </r>
  <r>
    <s v="BOEING"/>
    <s v="OVH"/>
    <s v="2323347"/>
    <x v="310"/>
    <s v="ITEM 0001"/>
    <s v="Open"/>
    <s v="7-311642402A3-UAU"/>
    <s v="35D53-3-OVERHAUL*D"/>
    <s v="Limited Production"/>
    <s v="R30681"/>
    <s v="Pre-Scheduled"/>
    <s v=""/>
    <d v="2023-10-27T14:25:00"/>
    <n v="0"/>
    <x v="197"/>
    <d v="2023-11-22T00:00:00"/>
    <n v="1"/>
    <n v="1"/>
    <n v="0"/>
    <n v="1013.36"/>
    <n v="0"/>
    <n v="1013.36"/>
    <n v="0"/>
  </r>
  <r>
    <s v="AIR TRACTOR"/>
    <s v="Blanket"/>
    <s v="JM00004877"/>
    <x v="172"/>
    <s v="LINE/REL 9"/>
    <s v="Open"/>
    <s v="73D308"/>
    <s v="73D308*C"/>
    <s v="Limited Production"/>
    <s v="30692"/>
    <s v="Pre-Scheduled"/>
    <s v=""/>
    <d v="2023-10-31T16:30:00"/>
    <n v="0"/>
    <x v="198"/>
    <d v="2023-11-24T00:00:00"/>
    <n v="14"/>
    <n v="14"/>
    <n v="0"/>
    <n v="833.68"/>
    <n v="0"/>
    <n v="11671.52"/>
    <n v="0"/>
  </r>
  <r>
    <s v="BOEING"/>
    <s v="OVH"/>
    <s v="2323336"/>
    <x v="311"/>
    <s v="ITEM 0001"/>
    <s v="Open"/>
    <s v="7-311642402A5-NEU"/>
    <s v="35D53-5-Overhaul*D"/>
    <s v="Limited Production"/>
    <s v="R30688"/>
    <s v="Pre-Scheduled"/>
    <s v=""/>
    <d v="2023-10-27T13:45:00"/>
    <n v="0"/>
    <x v="199"/>
    <d v="2023-11-24T00:00:00"/>
    <n v="1"/>
    <n v="1"/>
    <n v="0"/>
    <n v="1013.36"/>
    <n v="0"/>
    <n v="1013.36"/>
    <n v="0"/>
  </r>
  <r>
    <s v="BOEING"/>
    <s v="OVH"/>
    <s v="2323350"/>
    <x v="312"/>
    <s v="ITEM 0001"/>
    <s v="Open"/>
    <s v="7-311642402A3-UAU"/>
    <s v="35D53-3-OVERHAUL*D"/>
    <s v="Limited Production"/>
    <s v="R30683"/>
    <s v="Pre-Scheduled"/>
    <s v=""/>
    <d v="2023-11-03T14:30:00"/>
    <n v="0"/>
    <x v="200"/>
    <d v="2023-11-29T00:00:00"/>
    <n v="1"/>
    <n v="1"/>
    <n v="0"/>
    <n v="1013.36"/>
    <n v="0"/>
    <n v="1013.36"/>
    <n v="0"/>
  </r>
  <r>
    <s v="PARKER"/>
    <s v="SPO"/>
    <s v="JSFNP16034"/>
    <x v="12"/>
    <s v="LINE-REL 08-009"/>
    <s v="Open"/>
    <s v="2030022-102"/>
    <s v="35CA0331*C"/>
    <s v="Limited Production"/>
    <s v="30767"/>
    <s v="Pre-Scheduled"/>
    <s v=""/>
    <d v="2023-11-06T16:30:00"/>
    <n v="0"/>
    <x v="200"/>
    <d v="2023-11-30T00:00:00"/>
    <n v="20"/>
    <n v="20"/>
    <n v="0"/>
    <n v="161.28"/>
    <n v="0"/>
    <n v="3225.6"/>
    <n v="0"/>
  </r>
  <r>
    <s v="PARKER"/>
    <s v="SPO"/>
    <s v="JSFNP16034"/>
    <x v="12"/>
    <s v="LINE-REL 03-181"/>
    <s v="Open"/>
    <s v="2030037-103"/>
    <s v="35CA0326*C"/>
    <s v="Limited Production"/>
    <s v="30766"/>
    <s v="Pre-Scheduled"/>
    <s v=""/>
    <d v="2023-11-06T16:30:00"/>
    <n v="0"/>
    <x v="200"/>
    <d v="2023-11-30T00:00:00"/>
    <n v="70"/>
    <n v="70"/>
    <n v="0"/>
    <n v="137.93"/>
    <n v="0"/>
    <n v="9655.1"/>
    <n v="0"/>
  </r>
  <r>
    <s v="PARKER"/>
    <s v="SPO"/>
    <s v="JSFNP16034"/>
    <x v="12"/>
    <s v="LINE-REL 06-063"/>
    <s v="Open"/>
    <s v="2060077-102"/>
    <s v="74CA0026*A"/>
    <s v="Limited Production"/>
    <s v="30769"/>
    <s v="Pre-Scheduled"/>
    <s v=""/>
    <d v="2023-11-06T16:30:00"/>
    <n v="0"/>
    <x v="200"/>
    <d v="2023-11-30T00:00:00"/>
    <n v="7"/>
    <n v="7"/>
    <n v="0"/>
    <n v="241.04"/>
    <n v="0"/>
    <n v="1687.28"/>
    <n v="0"/>
  </r>
  <r>
    <s v="TRANS-AERO"/>
    <s v="SPO"/>
    <s v="MQPH-0245-1-24"/>
    <x v="313"/>
    <s v="# 1"/>
    <s v="Open"/>
    <s v="062A245-003"/>
    <s v="75C1A*E"/>
    <s v="Limited Production"/>
    <s v="30770"/>
    <s v="Pre-Scheduled"/>
    <s v=""/>
    <d v="2023-11-10T14:30:00"/>
    <n v="0"/>
    <x v="201"/>
    <d v="2023-12-04T00:00:00"/>
    <n v="20"/>
    <n v="20"/>
    <n v="0"/>
    <n v="933.52"/>
    <n v="0"/>
    <n v="18670.400000000001"/>
    <n v="0"/>
  </r>
  <r>
    <s v="GULFSTREAM"/>
    <s v="SPO"/>
    <s v="4500273559"/>
    <x v="138"/>
    <s v="DLVRY # 13"/>
    <s v="Open"/>
    <s v="775C-80NW"/>
    <s v="775C-80NW*G"/>
    <s v="Limited Production"/>
    <s v="30874"/>
    <s v="Pre-Scheduled"/>
    <s v=""/>
    <d v="2023-11-10T14:30:00"/>
    <n v="0"/>
    <x v="202"/>
    <d v="2023-12-05T00:00:00"/>
    <n v="6"/>
    <n v="6"/>
    <n v="0"/>
    <n v="666.18"/>
    <n v="0"/>
    <n v="3997.08"/>
    <n v="0"/>
  </r>
  <r>
    <s v="PIPER"/>
    <s v="LTA"/>
    <s v="180000523"/>
    <x v="42"/>
    <s v="LINE NO. 51"/>
    <s v="Open"/>
    <s v="492-308"/>
    <s v="710C-4X*B"/>
    <s v="Limited Production"/>
    <s v="30873"/>
    <s v="Pre-Scheduled"/>
    <s v=""/>
    <d v="2023-11-14T16:30:00"/>
    <n v="0"/>
    <x v="203"/>
    <d v="2023-12-08T00:00:00"/>
    <n v="50"/>
    <n v="50"/>
    <n v="0"/>
    <n v="87.45"/>
    <n v="0"/>
    <n v="4372.5"/>
    <n v="0"/>
  </r>
  <r>
    <s v="CALCO"/>
    <s v="Blanket"/>
    <s v="393849"/>
    <x v="83"/>
    <s v="LINE 4"/>
    <s v="Open"/>
    <s v="70307-03018-103"/>
    <s v="971D-22*D"/>
    <s v="Limited Production"/>
    <s v="30899"/>
    <s v="Pre-Scheduled"/>
    <s v=""/>
    <d v="2023-11-21T16:30:00"/>
    <n v="0"/>
    <x v="204"/>
    <d v="2023-12-15T00:00:00"/>
    <n v="65"/>
    <n v="65"/>
    <n v="0"/>
    <n v="324.10000000000002"/>
    <n v="0"/>
    <n v="21066.5"/>
    <n v="0"/>
  </r>
  <r>
    <s v="TEXTRON"/>
    <s v="LTA"/>
    <s v="4501445652"/>
    <x v="85"/>
    <s v="ITEM 20"/>
    <s v="Open"/>
    <s v="209-062-010-1"/>
    <s v="375C-8B*M"/>
    <s v="Limited Production"/>
    <s v="30896"/>
    <s v="Pre-Scheduled"/>
    <s v=""/>
    <d v="2023-11-21T16:30:00"/>
    <n v="0"/>
    <x v="204"/>
    <d v="2023-12-15T00:00:00"/>
    <n v="8"/>
    <n v="8"/>
    <n v="0"/>
    <n v="355.76"/>
    <n v="0"/>
    <n v="2846.08"/>
    <n v="0"/>
  </r>
  <r>
    <s v="TEXTRON"/>
    <s v="LTA"/>
    <s v="4501529599"/>
    <x v="95"/>
    <s v="ITEM 00010"/>
    <s v="Open"/>
    <s v="465C-63TW"/>
    <s v="465C-63TW*T"/>
    <s v="Limited Production"/>
    <s v="30897"/>
    <s v="Pre-Scheduled"/>
    <s v=""/>
    <d v="2023-11-21T16:30:00"/>
    <n v="0"/>
    <x v="205"/>
    <d v="2023-12-15T00:00:00"/>
    <n v="22"/>
    <n v="22"/>
    <n v="0"/>
    <n v="292.18"/>
    <n v="0"/>
    <n v="6427.96"/>
    <n v="0"/>
  </r>
  <r>
    <s v="GULFSTREAM"/>
    <s v="SPO"/>
    <s v="4500273559"/>
    <x v="138"/>
    <s v="DLVRY# 12"/>
    <s v="Open"/>
    <s v="775C-80NW"/>
    <s v="775C-80NW*G"/>
    <s v="Limited Production"/>
    <s v="30898"/>
    <s v="Pre-Scheduled"/>
    <s v=""/>
    <d v="2023-11-22T16:30:00"/>
    <n v="0"/>
    <x v="205"/>
    <d v="2023-12-18T00:00:00"/>
    <n v="11"/>
    <n v="11"/>
    <n v="0"/>
    <n v="666.18"/>
    <n v="0"/>
    <n v="7327.98"/>
    <n v="0"/>
  </r>
  <r>
    <s v="PARKER"/>
    <s v="SPO"/>
    <s v="JSFNP16034"/>
    <x v="12"/>
    <s v="LINE-REL 03-182"/>
    <s v="Open"/>
    <s v="2030037-103"/>
    <s v="35CA0326*C"/>
    <s v="Limited Production"/>
    <s v="30895"/>
    <s v="Pre-Scheduled"/>
    <s v=""/>
    <d v="2023-11-22T16:30:00"/>
    <n v="0"/>
    <x v="206"/>
    <d v="2023-12-18T00:00:00"/>
    <n v="70"/>
    <n v="70"/>
    <n v="0"/>
    <n v="137.93"/>
    <n v="0"/>
    <n v="9655.1"/>
    <n v="0"/>
  </r>
  <r>
    <s v="GULFSTREAM"/>
    <s v="SPO"/>
    <s v="4500273559"/>
    <x v="138"/>
    <s v="DLVRY #14"/>
    <s v="Open"/>
    <s v="775C-80NW"/>
    <s v="775C-80NW*G"/>
    <s v="Limited Production"/>
    <s v="31004"/>
    <s v="Pre-Scheduled"/>
    <s v=""/>
    <d v="2023-11-22T15:45:00"/>
    <n v="0"/>
    <x v="207"/>
    <d v="2023-12-19T00:00:00"/>
    <n v="2"/>
    <n v="2"/>
    <n v="0"/>
    <n v="666.18"/>
    <n v="0"/>
    <n v="1332.36"/>
    <n v="0"/>
  </r>
  <r>
    <s v="PIPER"/>
    <s v="LTA"/>
    <s v="180000523"/>
    <x v="42"/>
    <s v="LINE NO. 60"/>
    <s v="Open"/>
    <s v="492-308"/>
    <s v="710C-4X*B"/>
    <s v="Limited Production"/>
    <s v="30348"/>
    <s v="Pre-Scheduled"/>
    <s v=""/>
    <d v="2023-11-22T16:30:00"/>
    <n v="0"/>
    <x v="207"/>
    <d v="2023-12-19T00:00:00"/>
    <n v="100"/>
    <n v="100"/>
    <n v="0"/>
    <n v="87.45"/>
    <n v="0"/>
    <n v="8745"/>
    <n v="0"/>
  </r>
  <r>
    <s v="ROBINSON HELICOPTER"/>
    <s v="SPO"/>
    <s v="377660"/>
    <x v="58"/>
    <s v="LN#1"/>
    <s v="Open"/>
    <s v="F670-1/F670"/>
    <s v="72DA0186*F"/>
    <s v="Limited Production"/>
    <s v="31003"/>
    <s v="Pre-Scheduled"/>
    <s v=""/>
    <d v="2023-11-28T16:30:00"/>
    <n v="0"/>
    <x v="208"/>
    <d v="2023-12-22T00:00:00"/>
    <n v="25"/>
    <n v="25"/>
    <n v="0"/>
    <n v="833.09"/>
    <n v="0"/>
    <n v="20827.25"/>
    <n v="0"/>
  </r>
  <r>
    <s v="PIPER"/>
    <s v="Blanket"/>
    <s v="180000594"/>
    <x v="227"/>
    <s v="LINE NO. 30"/>
    <s v="Open"/>
    <s v="592-661"/>
    <s v="72C810A*B"/>
    <s v="Limited Production"/>
    <s v="31056"/>
    <s v="Pre-Scheduled"/>
    <s v=""/>
    <d v="2023-12-01T14:30:00"/>
    <n v="0"/>
    <x v="209"/>
    <d v="2023-12-27T00:00:00"/>
    <n v="25"/>
    <n v="25"/>
    <n v="0"/>
    <n v="690.57"/>
    <n v="0"/>
    <n v="17264.25"/>
    <n v="0"/>
  </r>
  <r>
    <s v="GULFSTREAM"/>
    <s v="SPO"/>
    <s v="SAPO22-63499"/>
    <x v="187"/>
    <s v="ITEM 4"/>
    <s v="Open"/>
    <s v="79C2C"/>
    <s v="79C2C*B"/>
    <s v="Limited Production"/>
    <s v="31057"/>
    <s v="Pre-Scheduled"/>
    <s v=""/>
    <d v="2023-12-05T16:30:00"/>
    <n v="0"/>
    <x v="210"/>
    <d v="2023-12-29T00:00:00"/>
    <n v="10"/>
    <n v="10"/>
    <n v="0"/>
    <n v="530.05999999999995"/>
    <n v="0"/>
    <n v="5300.6"/>
    <n v="0"/>
  </r>
  <r>
    <s v="NORTHROP GRUMMAN"/>
    <s v="SPO"/>
    <s v="5000315235"/>
    <x v="128"/>
    <s v="ITEM 2"/>
    <s v="Open"/>
    <s v="72DA0352"/>
    <s v="72DA0352*C"/>
    <s v="Limited Production"/>
    <s v="31117"/>
    <s v="Pre-Scheduled"/>
    <s v=""/>
    <s v=""/>
    <n v="0"/>
    <x v="211"/>
    <d v="2024-01-02T00:00:00"/>
    <n v="4"/>
    <n v="4"/>
    <n v="0"/>
    <n v="3189.83"/>
    <n v="0"/>
    <n v="12759.32"/>
    <n v="0"/>
  </r>
  <r>
    <s v="ROBINSON HELICOPTER"/>
    <s v="Blanket"/>
    <s v="387638"/>
    <x v="141"/>
    <s v="LN# 1"/>
    <s v="Open"/>
    <s v="F620-1//F620"/>
    <s v="72DA0193*E"/>
    <s v="Limited Production"/>
    <s v="31116"/>
    <s v="Pre-Scheduled"/>
    <s v=""/>
    <s v=""/>
    <n v="0"/>
    <x v="212"/>
    <d v="2024-01-04T00:00:00"/>
    <n v="25"/>
    <n v="25"/>
    <n v="0"/>
    <n v="526.97"/>
    <n v="0"/>
    <n v="13174.25"/>
    <n v="0"/>
  </r>
  <r>
    <s v="LOCKHEED MARTIN"/>
    <s v="LTA"/>
    <s v="6537353263"/>
    <x v="101"/>
    <s v="LINE 50"/>
    <s v="Open"/>
    <s v="695340"/>
    <s v="BJ1000AS1M*K"/>
    <s v="Pending Mfg Review"/>
    <s v=""/>
    <s v=""/>
    <s v=""/>
    <s v=""/>
    <n v="0"/>
    <x v="213"/>
    <d v="2024-01-05T00:00:00"/>
    <n v="26"/>
    <n v="26"/>
    <n v="0"/>
    <n v="130.79"/>
    <n v="0"/>
    <n v="3400.54"/>
    <n v="0"/>
  </r>
  <r>
    <s v="TRANS-AERO"/>
    <s v="SPO"/>
    <s v="MQPH-0501"/>
    <x v="314"/>
    <s v="1"/>
    <s v="Open"/>
    <s v="062A245-003"/>
    <s v="75C1A*E"/>
    <s v="Limited Production"/>
    <s v=""/>
    <s v=""/>
    <s v=""/>
    <s v=""/>
    <n v="0"/>
    <x v="214"/>
    <d v="2024-01-08T00:00:00"/>
    <n v="13"/>
    <n v="13"/>
    <n v="0"/>
    <n v="2267.21"/>
    <n v="0"/>
    <n v="29473.73"/>
    <n v="0"/>
  </r>
  <r>
    <s v="TEXTRON"/>
    <s v="LTA"/>
    <s v="4501464307"/>
    <x v="37"/>
    <s v="ITEM 00030"/>
    <s v="Open"/>
    <s v="214-066-235-101"/>
    <s v="967C-12*A"/>
    <s v="Limited Production"/>
    <s v=""/>
    <s v=""/>
    <s v=""/>
    <s v=""/>
    <n v="10"/>
    <x v="215"/>
    <d v="2024-01-16T00:00:00"/>
    <n v="4"/>
    <n v="4"/>
    <n v="0"/>
    <n v="370"/>
    <n v="0"/>
    <n v="1480"/>
    <n v="0"/>
  </r>
  <r>
    <s v="PARKER"/>
    <s v="SPO"/>
    <s v="JSFNP16034"/>
    <x v="12"/>
    <s v="LINE-REL 06-064"/>
    <s v="Open"/>
    <s v="2060077-102"/>
    <s v="74CA0026*A"/>
    <s v="Limited Production"/>
    <s v=""/>
    <s v=""/>
    <s v=""/>
    <s v=""/>
    <n v="0"/>
    <x v="216"/>
    <d v="2024-01-25T00:00:00"/>
    <n v="5"/>
    <n v="5"/>
    <n v="0"/>
    <n v="241.04"/>
    <n v="0"/>
    <n v="1205.2"/>
    <n v="0"/>
  </r>
  <r>
    <s v="PARKER"/>
    <s v="SPO"/>
    <s v="JSFNP16034"/>
    <x v="12"/>
    <s v="LINE-REL 08-010"/>
    <s v="Open"/>
    <s v="2030022-102"/>
    <s v="35CA0331*C"/>
    <s v="Limited Production"/>
    <s v=""/>
    <s v=""/>
    <s v=""/>
    <s v=""/>
    <n v="0"/>
    <x v="217"/>
    <d v="2024-01-26T00:00:00"/>
    <n v="20"/>
    <n v="20"/>
    <n v="0"/>
    <n v="161.28"/>
    <n v="0"/>
    <n v="3225.6"/>
    <n v="0"/>
  </r>
  <r>
    <s v="PARKER"/>
    <s v="SPO"/>
    <s v="JSFNP16034"/>
    <x v="12"/>
    <s v="LINE-REL 03-183"/>
    <s v="Open"/>
    <s v="2030037-103"/>
    <s v="35CA0326*C"/>
    <s v="Limited Production"/>
    <s v=""/>
    <s v=""/>
    <s v=""/>
    <s v=""/>
    <n v="0"/>
    <x v="218"/>
    <d v="2024-01-26T00:00:00"/>
    <n v="70"/>
    <n v="70"/>
    <n v="0"/>
    <n v="137.93"/>
    <n v="0"/>
    <n v="9655.1"/>
    <n v="0"/>
  </r>
  <r>
    <s v="LOCKHEED MARTIN"/>
    <s v="LTA"/>
    <s v="6537353263"/>
    <x v="101"/>
    <s v="LINE 80"/>
    <s v="Open"/>
    <s v="695049-3"/>
    <s v="475C-62NW*E"/>
    <s v="Limited Production"/>
    <s v=""/>
    <s v=""/>
    <s v=""/>
    <s v=""/>
    <n v="0"/>
    <x v="219"/>
    <d v="2024-02-09T00:00:00"/>
    <n v="18"/>
    <n v="18"/>
    <n v="0"/>
    <n v="468.4"/>
    <n v="0"/>
    <n v="8431.2000000000007"/>
    <n v="0"/>
  </r>
  <r>
    <s v="LOCKHEED MARTIN"/>
    <s v="LTA"/>
    <s v="6537353263"/>
    <x v="101"/>
    <s v="LINE 160"/>
    <s v="Open"/>
    <s v="695760-1"/>
    <s v="465C-59NW*U"/>
    <s v="Limited Production"/>
    <s v=""/>
    <s v=""/>
    <s v=""/>
    <s v=""/>
    <n v="0"/>
    <x v="219"/>
    <d v="2024-02-09T00:00:00"/>
    <n v="67"/>
    <n v="67"/>
    <n v="0"/>
    <n v="274.91000000000003"/>
    <n v="0"/>
    <n v="18418.97"/>
    <n v="0"/>
  </r>
  <r>
    <s v="TRANS-AERO"/>
    <s v="SPO"/>
    <s v="MT-0567"/>
    <x v="315"/>
    <s v="ITEM # 1"/>
    <s v="Open"/>
    <s v="4820-01-156-7205"/>
    <s v="50C17*C"/>
    <s v="Limited Production"/>
    <s v=""/>
    <s v=""/>
    <s v=""/>
    <s v=""/>
    <n v="0"/>
    <x v="220"/>
    <d v="2024-02-12T00:00:00"/>
    <n v="10"/>
    <n v="10"/>
    <n v="0"/>
    <n v="777.54"/>
    <n v="0"/>
    <n v="7775.4"/>
    <n v="0"/>
  </r>
  <r>
    <s v="PARKER"/>
    <s v="SPO"/>
    <s v="JSFNP16034"/>
    <x v="12"/>
    <s v="LINE-REL 03-184"/>
    <s v="Open"/>
    <s v="2030037-103"/>
    <s v="35CA0326*C"/>
    <s v="Limited Production"/>
    <s v=""/>
    <s v=""/>
    <s v=""/>
    <s v=""/>
    <n v="0"/>
    <x v="221"/>
    <d v="2024-02-26T00:00:00"/>
    <n v="70"/>
    <n v="70"/>
    <n v="0"/>
    <n v="137.93"/>
    <n v="0"/>
    <n v="9655.1"/>
    <n v="0"/>
  </r>
  <r>
    <s v="PARKER"/>
    <s v="SPO"/>
    <s v="JSFNP16034"/>
    <x v="12"/>
    <s v="LINE-REL 06-065"/>
    <s v="Open"/>
    <s v="2060077-102"/>
    <s v="74CA0026*A"/>
    <s v="Limited Production"/>
    <s v=""/>
    <s v=""/>
    <s v=""/>
    <s v=""/>
    <n v="0"/>
    <x v="221"/>
    <d v="2024-02-26T00:00:00"/>
    <n v="4"/>
    <n v="4"/>
    <n v="0"/>
    <n v="241.04"/>
    <n v="0"/>
    <n v="964.16"/>
    <n v="0"/>
  </r>
  <r>
    <s v="ROBINSON HELICOPTER"/>
    <s v="Blanket"/>
    <s v="387638"/>
    <x v="141"/>
    <s v="LN# 1"/>
    <s v="Open"/>
    <s v="F620-1//F620"/>
    <s v="72DA0193*E"/>
    <s v="Limited Production"/>
    <s v=""/>
    <s v=""/>
    <s v=""/>
    <s v=""/>
    <n v="0"/>
    <x v="221"/>
    <d v="2024-02-26T00:00:00"/>
    <n v="25"/>
    <n v="25"/>
    <n v="0"/>
    <n v="526.97"/>
    <n v="0"/>
    <n v="13174.25"/>
    <n v="0"/>
  </r>
  <r>
    <s v="TEXTRON"/>
    <s v="LTA"/>
    <s v="4501464307"/>
    <x v="37"/>
    <s v="ITEM 00030"/>
    <s v="Open"/>
    <s v="214-066-235-101"/>
    <s v="967C-12*A"/>
    <s v="Limited Production"/>
    <s v=""/>
    <s v=""/>
    <s v=""/>
    <s v=""/>
    <n v="10"/>
    <x v="222"/>
    <d v="2024-02-28T00:00:00"/>
    <n v="4"/>
    <n v="4"/>
    <n v="0"/>
    <n v="370"/>
    <n v="0"/>
    <n v="1480"/>
    <n v="0"/>
  </r>
  <r>
    <s v="LOCKHEED MARTIN"/>
    <s v="LTA"/>
    <s v="6537353263"/>
    <x v="101"/>
    <s v="LINE 30"/>
    <s v="Open"/>
    <s v="348692"/>
    <s v="348692*B"/>
    <s v="Limited Production"/>
    <s v=""/>
    <s v=""/>
    <s v=""/>
    <s v=""/>
    <n v="0"/>
    <x v="223"/>
    <d v="2024-03-01T00:00:00"/>
    <n v="8"/>
    <n v="8"/>
    <n v="0"/>
    <n v="298.05"/>
    <n v="0"/>
    <n v="2384.4"/>
    <n v="0"/>
  </r>
  <r>
    <s v="TEXTRON"/>
    <s v="LTA"/>
    <s v="4501528187"/>
    <x v="316"/>
    <s v="ITEM 00010"/>
    <s v="Open"/>
    <s v="901-340-591-103"/>
    <s v="20CA0117*E"/>
    <s v="Limited Production"/>
    <s v=""/>
    <s v=""/>
    <s v=""/>
    <s v=""/>
    <n v="0"/>
    <x v="223"/>
    <d v="2024-03-01T00:00:00"/>
    <n v="39"/>
    <n v="39"/>
    <n v="0"/>
    <n v="1403.57"/>
    <n v="0"/>
    <n v="54739.23"/>
    <n v="0"/>
  </r>
  <r>
    <s v="TRANS-AERO"/>
    <s v="SPO"/>
    <s v="MQPH-0245-1-24"/>
    <x v="313"/>
    <s v="# 2"/>
    <s v="Open"/>
    <s v="062A245-003"/>
    <s v="75C1A*E"/>
    <s v="Limited Production"/>
    <s v=""/>
    <s v=""/>
    <s v=""/>
    <s v=""/>
    <n v="0"/>
    <x v="224"/>
    <d v="2024-03-04T00:00:00"/>
    <n v="20"/>
    <n v="20"/>
    <n v="0"/>
    <n v="933.52"/>
    <n v="0"/>
    <n v="18670.400000000001"/>
    <n v="0"/>
  </r>
  <r>
    <s v="TRANS-AERO"/>
    <s v="SPO"/>
    <s v="MT-0529"/>
    <x v="317"/>
    <s v="1"/>
    <s v="Open"/>
    <s v="4820-00-532-7404"/>
    <s v="BJ1000AS1M*L"/>
    <s v="Limited Production"/>
    <s v=""/>
    <s v=""/>
    <s v=""/>
    <s v=""/>
    <n v="0"/>
    <x v="224"/>
    <d v="2024-03-04T00:00:00"/>
    <n v="5"/>
    <n v="5"/>
    <n v="0"/>
    <n v="804.33"/>
    <n v="0"/>
    <n v="4021.65"/>
    <n v="0"/>
  </r>
  <r>
    <s v="TRANS-AERO"/>
    <s v="SPO"/>
    <s v="MT-0529"/>
    <x v="317"/>
    <s v="2"/>
    <s v="Open"/>
    <s v="4820-01-156-7205"/>
    <s v="50C17*C"/>
    <s v="Limited Production"/>
    <s v=""/>
    <s v=""/>
    <s v=""/>
    <s v=""/>
    <n v="0"/>
    <x v="224"/>
    <d v="2024-03-04T00:00:00"/>
    <n v="9"/>
    <n v="9"/>
    <n v="0"/>
    <n v="622.16"/>
    <n v="0"/>
    <n v="5599.44"/>
    <n v="0"/>
  </r>
  <r>
    <s v="BOEING"/>
    <s v="SPO"/>
    <s v="2342676"/>
    <x v="297"/>
    <s v="ITEM 0001"/>
    <s v="Open"/>
    <s v="DRPFL00027-4"/>
    <s v="DRPFL00027-4*V0"/>
    <s v="Pending Mfg Review"/>
    <s v=""/>
    <s v=""/>
    <s v=""/>
    <s v=""/>
    <n v="0"/>
    <x v="224"/>
    <d v="2024-03-06T00:00:00"/>
    <n v="9"/>
    <n v="9"/>
    <n v="0"/>
    <n v="678"/>
    <n v="0"/>
    <n v="6102"/>
    <n v="0"/>
  </r>
  <r>
    <s v="BOEING"/>
    <s v="SPO"/>
    <s v="2342676"/>
    <x v="297"/>
    <s v="ITEM 0002"/>
    <s v="Open"/>
    <s v="DRPFL00027-6"/>
    <s v="DRPFL00027-6*V0"/>
    <s v="Pending Mfg Review"/>
    <s v=""/>
    <s v=""/>
    <s v=""/>
    <s v=""/>
    <n v="0"/>
    <x v="224"/>
    <d v="2024-03-06T00:00:00"/>
    <n v="8"/>
    <n v="8"/>
    <n v="0"/>
    <n v="678"/>
    <n v="0"/>
    <n v="5424"/>
    <n v="0"/>
  </r>
  <r>
    <s v="PARKER"/>
    <s v="SPO"/>
    <s v="JSFNP16034"/>
    <x v="12"/>
    <s v="LINE-REL 08-011"/>
    <s v="Open"/>
    <s v="2030022-102"/>
    <s v="35CA0331*C"/>
    <s v="Limited Production"/>
    <s v=""/>
    <s v=""/>
    <s v=""/>
    <s v=""/>
    <n v="0"/>
    <x v="225"/>
    <d v="2024-03-29T00:00:00"/>
    <n v="20"/>
    <n v="20"/>
    <n v="0"/>
    <n v="161.28"/>
    <n v="0"/>
    <n v="3225.6"/>
    <n v="0"/>
  </r>
  <r>
    <s v="PARKER"/>
    <s v="SPO"/>
    <s v="JSFNP16034"/>
    <x v="12"/>
    <s v="LINE-REL 03-185"/>
    <s v="Open"/>
    <s v="2030037-103"/>
    <s v="35CA0326*C"/>
    <s v="Limited Production"/>
    <s v=""/>
    <s v=""/>
    <s v=""/>
    <s v=""/>
    <n v="0"/>
    <x v="225"/>
    <d v="2024-03-29T00:00:00"/>
    <n v="70"/>
    <n v="70"/>
    <n v="0"/>
    <n v="137.93"/>
    <n v="0"/>
    <n v="9655.1"/>
    <n v="0"/>
  </r>
  <r>
    <s v="PARKER"/>
    <s v="SPO"/>
    <s v="JSFNP16034"/>
    <x v="12"/>
    <s v="LINE-REL 06-066"/>
    <s v="Open"/>
    <s v="2060077-102"/>
    <s v="74CA0026*A"/>
    <s v="Limited Production"/>
    <s v=""/>
    <s v=""/>
    <s v=""/>
    <s v=""/>
    <n v="0"/>
    <x v="225"/>
    <d v="2024-03-29T00:00:00"/>
    <n v="4"/>
    <n v="4"/>
    <n v="0"/>
    <n v="241.04"/>
    <n v="0"/>
    <n v="964.16"/>
    <n v="0"/>
  </r>
  <r>
    <s v="BOEING"/>
    <s v="SPO"/>
    <s v="2342676"/>
    <x v="297"/>
    <s v="ITEM 0001"/>
    <s v="Open"/>
    <s v="DRPFL00027-4"/>
    <s v="DRPFL00027-4*V0"/>
    <s v="Pending Mfg Review"/>
    <s v=""/>
    <s v=""/>
    <s v=""/>
    <s v=""/>
    <n v="0"/>
    <x v="226"/>
    <d v="2024-04-05T00:00:00"/>
    <n v="36"/>
    <n v="36"/>
    <n v="0"/>
    <n v="678"/>
    <n v="0"/>
    <n v="24408"/>
    <n v="0"/>
  </r>
  <r>
    <s v="BOEING"/>
    <s v="SPO"/>
    <s v="2342676"/>
    <x v="297"/>
    <s v="ITEM 0002"/>
    <s v="Open"/>
    <s v="DRPFL00027-6"/>
    <s v="DRPFL00027-6*V0"/>
    <s v="Pending Mfg Review"/>
    <s v=""/>
    <s v=""/>
    <s v=""/>
    <s v=""/>
    <n v="0"/>
    <x v="226"/>
    <d v="2024-04-05T00:00:00"/>
    <n v="32"/>
    <n v="32"/>
    <n v="0"/>
    <n v="678"/>
    <n v="0"/>
    <n v="21696"/>
    <n v="0"/>
  </r>
  <r>
    <s v="BOEING"/>
    <s v="SPO"/>
    <s v="2342676"/>
    <x v="297"/>
    <s v="ITEM 0003"/>
    <s v="Open"/>
    <s v="NRAE_DRPFL00027"/>
    <s v="NRAE_DRPFL00027*V0"/>
    <s v="Pending Mfg Review"/>
    <s v=""/>
    <s v=""/>
    <s v=""/>
    <s v=""/>
    <n v="0"/>
    <x v="226"/>
    <d v="2024-04-05T00:00:00"/>
    <n v="1"/>
    <n v="1"/>
    <n v="0"/>
    <n v="222740"/>
    <n v="0"/>
    <n v="222740"/>
    <n v="0"/>
  </r>
  <r>
    <s v="LOCKHEED MARTIN"/>
    <s v="LTA"/>
    <s v="6537353263"/>
    <x v="101"/>
    <s v="LINE 140"/>
    <s v="Open"/>
    <s v="697708-1"/>
    <s v="50C17*C"/>
    <s v="Limited Production"/>
    <s v=""/>
    <s v=""/>
    <s v=""/>
    <s v=""/>
    <n v="0"/>
    <x v="227"/>
    <d v="2024-04-19T00:00:00"/>
    <n v="40"/>
    <n v="40"/>
    <n v="0"/>
    <n v="149.71"/>
    <n v="0"/>
    <n v="5988.4"/>
    <n v="0"/>
  </r>
  <r>
    <s v="PARKER"/>
    <s v="SPO"/>
    <s v="JSFNP16034"/>
    <x v="12"/>
    <s v="LINE-REL 03-186"/>
    <s v="Open"/>
    <s v="2030037-103"/>
    <s v="35CA0326*C"/>
    <s v="Limited Production"/>
    <s v=""/>
    <s v=""/>
    <s v=""/>
    <s v=""/>
    <n v="0"/>
    <x v="228"/>
    <d v="2024-04-26T00:00:00"/>
    <n v="70"/>
    <n v="70"/>
    <n v="0"/>
    <n v="137.93"/>
    <n v="0"/>
    <n v="9655.1"/>
    <n v="0"/>
  </r>
  <r>
    <s v="PARKER"/>
    <s v="SPO"/>
    <s v="JSFNP16034"/>
    <x v="12"/>
    <s v="LINE-REL 05-028"/>
    <s v="Open"/>
    <s v="2050097-101"/>
    <s v="290CA0001*B"/>
    <s v="Limited Production"/>
    <s v=""/>
    <s v=""/>
    <s v=""/>
    <s v=""/>
    <n v="0"/>
    <x v="228"/>
    <d v="2024-04-26T00:00:00"/>
    <n v="16"/>
    <n v="16"/>
    <n v="0"/>
    <n v="191.94"/>
    <n v="0"/>
    <n v="3071.04"/>
    <n v="0"/>
  </r>
  <r>
    <s v="PARKER"/>
    <s v="SPO"/>
    <s v="JSFNP16034"/>
    <x v="12"/>
    <s v="LINE-REL 06-067"/>
    <s v="Open"/>
    <s v="2060077-102"/>
    <s v="74CA0026*A"/>
    <s v="Limited Production"/>
    <s v=""/>
    <s v=""/>
    <s v=""/>
    <s v=""/>
    <n v="0"/>
    <x v="228"/>
    <d v="2024-04-26T00:00:00"/>
    <n v="4"/>
    <n v="4"/>
    <n v="0"/>
    <n v="241.04"/>
    <n v="0"/>
    <n v="964.16"/>
    <n v="0"/>
  </r>
  <r>
    <s v="LOCKHEED MARTIN"/>
    <s v="LTA"/>
    <s v="6537353263"/>
    <x v="101"/>
    <s v="LINE 180"/>
    <s v="Open"/>
    <s v="697708-1"/>
    <s v="50C17*C"/>
    <s v="Limited Production"/>
    <s v=""/>
    <s v=""/>
    <s v=""/>
    <s v=""/>
    <n v="0"/>
    <x v="229"/>
    <d v="2024-05-03T00:00:00"/>
    <n v="11"/>
    <n v="11"/>
    <n v="0"/>
    <n v="149.71"/>
    <n v="0"/>
    <n v="1646.81"/>
    <n v="0"/>
  </r>
  <r>
    <s v="TEXTRON"/>
    <s v="LTA"/>
    <s v="4501201559"/>
    <x v="318"/>
    <s v="10"/>
    <s v="Open"/>
    <s v="72C10G"/>
    <s v="72C10G*A"/>
    <s v="Limited Production"/>
    <s v=""/>
    <s v=""/>
    <s v=""/>
    <s v=""/>
    <n v="0"/>
    <x v="230"/>
    <d v="2024-05-13T00:00:00"/>
    <n v="20"/>
    <n v="20"/>
    <n v="0"/>
    <n v="314.38"/>
    <n v="0"/>
    <n v="6287.6"/>
    <n v="0"/>
  </r>
  <r>
    <s v="PARKER"/>
    <s v="SPO"/>
    <s v="JSFNP16034"/>
    <x v="12"/>
    <s v="LINE-REL 08-012"/>
    <s v="Open"/>
    <s v="2030022-102"/>
    <s v="35CA0331*C"/>
    <s v="Limited Production"/>
    <s v=""/>
    <s v=""/>
    <s v=""/>
    <s v=""/>
    <n v="0"/>
    <x v="231"/>
    <d v="2024-05-30T00:00:00"/>
    <n v="20"/>
    <n v="20"/>
    <n v="0"/>
    <n v="161.28"/>
    <n v="0"/>
    <n v="3225.6"/>
    <n v="0"/>
  </r>
  <r>
    <s v="PARKER"/>
    <s v="SPO"/>
    <s v="JSFNP16034"/>
    <x v="12"/>
    <s v="LINE-REL 03-187"/>
    <s v="Open"/>
    <s v="2030037-103"/>
    <s v="35CA0326*C"/>
    <s v="Limited Production"/>
    <s v=""/>
    <s v=""/>
    <s v=""/>
    <s v=""/>
    <n v="0"/>
    <x v="231"/>
    <d v="2024-05-30T00:00:00"/>
    <n v="70"/>
    <n v="70"/>
    <n v="0"/>
    <n v="137.93"/>
    <n v="0"/>
    <n v="9655.1"/>
    <n v="0"/>
  </r>
  <r>
    <s v="PARKER"/>
    <s v="SPO"/>
    <s v="JSFNP16034"/>
    <x v="12"/>
    <s v="LINE-REL 06-068"/>
    <s v="Open"/>
    <s v="2060077-102"/>
    <s v="74CA0026*A"/>
    <s v="Limited Production"/>
    <s v=""/>
    <s v=""/>
    <s v=""/>
    <s v=""/>
    <n v="0"/>
    <x v="231"/>
    <d v="2024-05-30T00:00:00"/>
    <n v="4"/>
    <n v="4"/>
    <n v="0"/>
    <n v="241.04"/>
    <n v="0"/>
    <n v="964.16"/>
    <n v="0"/>
  </r>
  <r>
    <s v="LOCKHEED MARTIN"/>
    <s v="LTA"/>
    <s v="6537353263"/>
    <x v="101"/>
    <s v="LINE 170"/>
    <s v="Open"/>
    <s v="695760-1"/>
    <s v="465C-59NW*U"/>
    <s v="Limited Production"/>
    <s v=""/>
    <s v=""/>
    <s v=""/>
    <s v=""/>
    <n v="0"/>
    <x v="232"/>
    <d v="2024-05-31T00:00:00"/>
    <n v="13"/>
    <n v="13"/>
    <n v="0"/>
    <n v="274.91000000000003"/>
    <n v="0"/>
    <n v="3573.83"/>
    <n v="0"/>
  </r>
  <r>
    <s v="LOCKHEED MARTIN"/>
    <s v="LTA"/>
    <s v="6537353263"/>
    <x v="101"/>
    <s v="LINE 60"/>
    <s v="Open"/>
    <s v="695340"/>
    <s v="BJ1000AS1M*K"/>
    <s v="Pending Mfg Review"/>
    <s v=""/>
    <s v=""/>
    <s v=""/>
    <s v=""/>
    <n v="0"/>
    <x v="233"/>
    <d v="2024-06-04T00:00:00"/>
    <n v="8"/>
    <n v="8"/>
    <n v="0"/>
    <n v="130.79"/>
    <n v="0"/>
    <n v="1046.32"/>
    <n v="0"/>
  </r>
  <r>
    <s v="LOCKHEED MARTIN"/>
    <s v="LTA"/>
    <s v="6537353263"/>
    <x v="101"/>
    <s v="LINE 190"/>
    <s v="Open"/>
    <s v="695760-1"/>
    <s v="465C-59NW*U"/>
    <s v="Limited Production"/>
    <s v=""/>
    <s v=""/>
    <s v=""/>
    <s v=""/>
    <n v="0"/>
    <x v="234"/>
    <d v="2024-06-21T00:00:00"/>
    <n v="2"/>
    <n v="2"/>
    <n v="0"/>
    <n v="274.91000000000003"/>
    <n v="0"/>
    <n v="549.82000000000005"/>
    <n v="0"/>
  </r>
  <r>
    <s v="PARKER"/>
    <s v="SPO"/>
    <s v="JSFNP16034"/>
    <x v="12"/>
    <s v="LINE-REL 03-188"/>
    <s v="Open"/>
    <s v="2030037-103"/>
    <s v="35CA0326*C"/>
    <s v="Limited Production"/>
    <s v=""/>
    <s v=""/>
    <s v=""/>
    <s v=""/>
    <n v="0"/>
    <x v="235"/>
    <d v="2024-06-28T00:00:00"/>
    <n v="70"/>
    <n v="70"/>
    <n v="0"/>
    <n v="137.93"/>
    <n v="0"/>
    <n v="9655.1"/>
    <n v="0"/>
  </r>
  <r>
    <s v="PARKER"/>
    <s v="SPO"/>
    <s v="JSFNP16034"/>
    <x v="12"/>
    <s v="LINE-REL 06-069"/>
    <s v="Open"/>
    <s v="2060077-102"/>
    <s v="74CA0026*A"/>
    <s v="Limited Production"/>
    <s v=""/>
    <s v=""/>
    <s v=""/>
    <s v=""/>
    <n v="0"/>
    <x v="235"/>
    <d v="2024-06-28T00:00:00"/>
    <n v="4"/>
    <n v="4"/>
    <n v="0"/>
    <n v="241.04"/>
    <n v="0"/>
    <n v="964.16"/>
    <n v="0"/>
  </r>
  <r>
    <s v="LOCKHEED MARTIN"/>
    <s v="LTA"/>
    <s v="6537353263"/>
    <x v="101"/>
    <s v="LINE 90"/>
    <s v="Open"/>
    <s v="695049-3"/>
    <s v="475C-62NW*E"/>
    <s v="Limited Production"/>
    <s v=""/>
    <s v=""/>
    <s v=""/>
    <s v=""/>
    <n v="0"/>
    <x v="236"/>
    <d v="2024-07-22T00:00:00"/>
    <n v="2"/>
    <n v="2"/>
    <n v="0"/>
    <n v="468.4"/>
    <n v="0"/>
    <n v="936.8"/>
    <n v="0"/>
  </r>
  <r>
    <s v="PARKER"/>
    <s v="SPO"/>
    <s v="JSFNP16034"/>
    <x v="12"/>
    <s v="LINE-REL 08-013"/>
    <s v="Open"/>
    <s v="2030022-102"/>
    <s v="35CA0331*C"/>
    <s v="Limited Production"/>
    <s v=""/>
    <s v=""/>
    <s v=""/>
    <s v=""/>
    <n v="0"/>
    <x v="237"/>
    <d v="2024-07-26T00:00:00"/>
    <n v="20"/>
    <n v="20"/>
    <n v="0"/>
    <n v="161.28"/>
    <n v="0"/>
    <n v="3225.6"/>
    <n v="0"/>
  </r>
  <r>
    <s v="PARKER"/>
    <s v="SPO"/>
    <s v="JSFNP16034"/>
    <x v="12"/>
    <s v="LINE-REL 03-189"/>
    <s v="Open"/>
    <s v="2030037-103"/>
    <s v="35CA0326*C"/>
    <s v="Limited Production"/>
    <s v=""/>
    <s v=""/>
    <s v=""/>
    <s v=""/>
    <n v="0"/>
    <x v="237"/>
    <d v="2024-07-26T00:00:00"/>
    <n v="70"/>
    <n v="70"/>
    <n v="0"/>
    <n v="137.93"/>
    <n v="0"/>
    <n v="9655.1"/>
    <n v="0"/>
  </r>
  <r>
    <s v="PARKER"/>
    <s v="SPO"/>
    <s v="JSFNP16034"/>
    <x v="12"/>
    <s v="LINE-REL 06-070"/>
    <s v="Open"/>
    <s v="2060077-102"/>
    <s v="74CA0026*A"/>
    <s v="Limited Production"/>
    <s v=""/>
    <s v=""/>
    <s v=""/>
    <s v=""/>
    <n v="0"/>
    <x v="237"/>
    <d v="2024-07-26T00:00:00"/>
    <n v="5"/>
    <n v="5"/>
    <n v="0"/>
    <n v="241.04"/>
    <n v="0"/>
    <n v="1205.2"/>
    <n v="0"/>
  </r>
  <r>
    <s v="TRANS-AERO"/>
    <s v="SPO"/>
    <s v="MQPH-0245-1-24"/>
    <x v="313"/>
    <s v="# 3"/>
    <s v="Open"/>
    <s v="062A245-003"/>
    <s v="75C1A*E"/>
    <s v="Limited Production"/>
    <s v=""/>
    <s v=""/>
    <s v=""/>
    <s v=""/>
    <n v="0"/>
    <x v="238"/>
    <d v="2024-08-28T00:00:00"/>
    <n v="12"/>
    <n v="12"/>
    <n v="0"/>
    <n v="933.52"/>
    <n v="0"/>
    <n v="11202.24"/>
    <n v="0"/>
  </r>
  <r>
    <s v="PARKER"/>
    <s v="SPO"/>
    <s v="JSFNP16034"/>
    <x v="12"/>
    <s v="LINE-REL 03-190"/>
    <s v="Open"/>
    <s v="2030037-103"/>
    <s v="35CA0326*C"/>
    <s v="Limited Production"/>
    <s v=""/>
    <s v=""/>
    <s v=""/>
    <s v=""/>
    <n v="0"/>
    <x v="239"/>
    <d v="2024-08-30T00:00:00"/>
    <n v="70"/>
    <n v="70"/>
    <n v="0"/>
    <n v="137.93"/>
    <n v="0"/>
    <n v="9655.1"/>
    <n v="0"/>
  </r>
  <r>
    <s v="PARKER"/>
    <s v="SPO"/>
    <s v="JSFNP16034"/>
    <x v="12"/>
    <s v="LINE-REL 06-071"/>
    <s v="Open"/>
    <s v="2060077-102"/>
    <s v="74CA0026*A"/>
    <s v="Limited Production"/>
    <s v=""/>
    <s v=""/>
    <s v=""/>
    <s v=""/>
    <n v="0"/>
    <x v="239"/>
    <d v="2024-08-30T00:00:00"/>
    <n v="4"/>
    <n v="4"/>
    <n v="0"/>
    <n v="241.04"/>
    <n v="0"/>
    <n v="964.16"/>
    <n v="0"/>
  </r>
  <r>
    <s v="PARKER"/>
    <s v="SPO"/>
    <s v="JSFNP16034"/>
    <x v="12"/>
    <s v="LINE-REL 08-014"/>
    <s v="Open"/>
    <s v="2030022-102"/>
    <s v="35CA0331*C"/>
    <s v="Limited Production"/>
    <s v=""/>
    <s v=""/>
    <s v=""/>
    <s v=""/>
    <n v="0"/>
    <x v="240"/>
    <d v="2024-09-27T00:00:00"/>
    <n v="20"/>
    <n v="20"/>
    <n v="0"/>
    <n v="161.28"/>
    <n v="0"/>
    <n v="3225.6"/>
    <n v="0"/>
  </r>
  <r>
    <s v="PARKER"/>
    <s v="SPO"/>
    <s v="JSFNP16034"/>
    <x v="12"/>
    <s v="LINE-REL 03-191"/>
    <s v="Open"/>
    <s v="2030037-103"/>
    <s v="35CA0326*C"/>
    <s v="Limited Production"/>
    <s v=""/>
    <s v=""/>
    <s v=""/>
    <s v=""/>
    <n v="0"/>
    <x v="240"/>
    <d v="2024-09-27T00:00:00"/>
    <n v="70"/>
    <n v="70"/>
    <n v="0"/>
    <n v="137.93"/>
    <n v="0"/>
    <n v="9655.1"/>
    <n v="0"/>
  </r>
  <r>
    <s v="PARKER"/>
    <s v="SPO"/>
    <s v="JSFNP16034"/>
    <x v="12"/>
    <s v="LINE-REL 06-072"/>
    <s v="Open"/>
    <s v="2060077-102"/>
    <s v="74CA0026*A"/>
    <s v="Limited Production"/>
    <s v=""/>
    <s v=""/>
    <s v=""/>
    <s v=""/>
    <n v="0"/>
    <x v="240"/>
    <d v="2024-09-27T00:00:00"/>
    <n v="4"/>
    <n v="4"/>
    <n v="0"/>
    <n v="241.04"/>
    <n v="0"/>
    <n v="964.16"/>
    <n v="0"/>
  </r>
  <r>
    <s v="PARKER"/>
    <s v="SPO"/>
    <s v="JSFNP16034"/>
    <x v="12"/>
    <s v="LINE-REL 05-029"/>
    <s v="Open"/>
    <s v="2050097-101"/>
    <s v="290CA0001*B"/>
    <s v="Limited Production"/>
    <s v=""/>
    <s v=""/>
    <s v=""/>
    <s v=""/>
    <n v="0"/>
    <x v="241"/>
    <d v="2024-10-28T00:00:00"/>
    <n v="16"/>
    <n v="16"/>
    <n v="0"/>
    <n v="191.94"/>
    <n v="0"/>
    <n v="3071.04"/>
    <n v="0"/>
  </r>
  <r>
    <s v="PARKER"/>
    <s v="SPO"/>
    <s v="JSFNP16034"/>
    <x v="12"/>
    <s v="LINE-REL 06-073"/>
    <s v="Open"/>
    <s v="2060077-102"/>
    <s v="74CA0026*A"/>
    <s v="Limited Production"/>
    <s v=""/>
    <s v=""/>
    <s v=""/>
    <s v=""/>
    <n v="0"/>
    <x v="241"/>
    <d v="2024-10-28T00:00:00"/>
    <n v="4"/>
    <n v="4"/>
    <n v="0"/>
    <n v="241.04"/>
    <n v="0"/>
    <n v="964.16"/>
    <n v="0"/>
  </r>
  <r>
    <s v="PARKER"/>
    <s v="SPO"/>
    <s v="JSFNP16034"/>
    <x v="12"/>
    <s v="LINE-REL 03-192"/>
    <s v="Open"/>
    <s v="2030037-103"/>
    <s v="35CA0326*C"/>
    <s v="Limited Production"/>
    <s v=""/>
    <s v=""/>
    <s v=""/>
    <s v=""/>
    <n v="0"/>
    <x v="242"/>
    <d v="2024-11-01T00:00:00"/>
    <n v="70"/>
    <n v="70"/>
    <n v="0"/>
    <n v="137.93"/>
    <n v="0"/>
    <n v="9655.1"/>
    <n v="0"/>
  </r>
  <r>
    <s v="PARKER"/>
    <s v="SPO"/>
    <s v="JSFNP16034"/>
    <x v="12"/>
    <s v="LINE-REL 08-015"/>
    <s v="Open"/>
    <s v="2030022-102"/>
    <s v="35CA0331*C"/>
    <s v="Limited Production"/>
    <s v=""/>
    <s v=""/>
    <s v=""/>
    <s v=""/>
    <n v="0"/>
    <x v="243"/>
    <d v="2024-11-29T00:00:00"/>
    <n v="20"/>
    <n v="20"/>
    <n v="0"/>
    <n v="161.28"/>
    <n v="0"/>
    <n v="3225.6"/>
    <n v="0"/>
  </r>
  <r>
    <s v="PARKER"/>
    <s v="SPO"/>
    <s v="JSFNP16034"/>
    <x v="12"/>
    <s v="LINE-REL 03-193"/>
    <s v="Open"/>
    <s v="2030037-103"/>
    <s v="35CA0326*C"/>
    <s v="Limited Production"/>
    <s v=""/>
    <s v=""/>
    <s v=""/>
    <s v=""/>
    <n v="0"/>
    <x v="243"/>
    <d v="2024-11-29T00:00:00"/>
    <n v="70"/>
    <n v="70"/>
    <n v="0"/>
    <n v="137.93"/>
    <n v="0"/>
    <n v="9655.1"/>
    <n v="0"/>
  </r>
  <r>
    <s v="PARKER"/>
    <s v="SPO"/>
    <s v="JSFNP16034"/>
    <x v="12"/>
    <s v="LINE-REL 06-074"/>
    <s v="Open"/>
    <s v="2060077-102"/>
    <s v="74CA0026*A"/>
    <s v="Limited Production"/>
    <s v=""/>
    <s v=""/>
    <s v=""/>
    <s v=""/>
    <n v="0"/>
    <x v="243"/>
    <d v="2024-11-29T00:00:00"/>
    <n v="8"/>
    <n v="8"/>
    <n v="0"/>
    <n v="241.04"/>
    <n v="0"/>
    <n v="1928.32"/>
    <n v="0"/>
  </r>
  <r>
    <s v="PARKER"/>
    <s v="SPO"/>
    <s v="JSFNP16034"/>
    <x v="12"/>
    <s v="LINE-REL 03-194"/>
    <s v="Open"/>
    <s v="2030037-103"/>
    <s v="35CA0326*C"/>
    <s v="Limited Production"/>
    <s v=""/>
    <s v=""/>
    <s v=""/>
    <s v=""/>
    <n v="0"/>
    <x v="244"/>
    <d v="2024-12-19T00:00:00"/>
    <n v="70"/>
    <n v="70"/>
    <n v="0"/>
    <n v="137.93"/>
    <n v="0"/>
    <n v="9655.1"/>
    <n v="0"/>
  </r>
  <r>
    <s v="PARKER"/>
    <s v="SPO"/>
    <s v="JSFNP16034"/>
    <x v="12"/>
    <s v="LINE-REL 08-016"/>
    <s v="Open"/>
    <s v="2030022-102"/>
    <s v="35CA0331*C"/>
    <s v="Limited Production"/>
    <s v=""/>
    <s v=""/>
    <s v=""/>
    <s v=""/>
    <n v="0"/>
    <x v="245"/>
    <d v="2025-01-24T00:00:00"/>
    <n v="20"/>
    <n v="20"/>
    <n v="0"/>
    <n v="161.28"/>
    <n v="0"/>
    <n v="3225.6"/>
    <n v="0"/>
  </r>
  <r>
    <s v="PARKER"/>
    <s v="SPO"/>
    <s v="JSFNP16034"/>
    <x v="12"/>
    <s v="LINE-REL 03-195"/>
    <s v="Open"/>
    <s v="2030037-103"/>
    <s v="35CA0326*C"/>
    <s v="Limited Production"/>
    <s v=""/>
    <s v=""/>
    <s v=""/>
    <s v=""/>
    <n v="0"/>
    <x v="245"/>
    <d v="2025-01-24T00:00:00"/>
    <n v="70"/>
    <n v="70"/>
    <n v="0"/>
    <n v="137.93"/>
    <n v="0"/>
    <n v="9655.1"/>
    <n v="0"/>
  </r>
  <r>
    <s v="PARKER"/>
    <s v="SPO"/>
    <s v="JSFNP16034"/>
    <x v="12"/>
    <s v="LINE-REL 06-075"/>
    <s v="Open"/>
    <s v="2060077-102"/>
    <s v="74CA0026*A"/>
    <s v="Limited Production"/>
    <s v=""/>
    <s v=""/>
    <s v=""/>
    <s v=""/>
    <n v="0"/>
    <x v="245"/>
    <d v="2025-01-24T00:00:00"/>
    <n v="4"/>
    <n v="4"/>
    <n v="0"/>
    <n v="241.04"/>
    <n v="0"/>
    <n v="964.16"/>
    <n v="0"/>
  </r>
  <r>
    <s v="PARKER"/>
    <s v="SPO"/>
    <s v="JSFNP16034"/>
    <x v="12"/>
    <s v="LINE-REL 03-196"/>
    <s v="Open"/>
    <s v="2030037-103"/>
    <s v="35CA0326*C"/>
    <s v="Limited Production"/>
    <s v=""/>
    <s v=""/>
    <s v=""/>
    <s v=""/>
    <n v="0"/>
    <x v="246"/>
    <d v="2025-02-27T00:00:00"/>
    <n v="70"/>
    <n v="70"/>
    <n v="0"/>
    <n v="137.93"/>
    <n v="0"/>
    <n v="9655.1"/>
    <n v="0"/>
  </r>
  <r>
    <s v="PARKER"/>
    <s v="SPO"/>
    <s v="JSFNP16034"/>
    <x v="12"/>
    <s v="LINE-REL 06-076"/>
    <s v="Open"/>
    <s v="2060077-102"/>
    <s v="74CA0026*A"/>
    <s v="Limited Production"/>
    <s v=""/>
    <s v=""/>
    <s v=""/>
    <s v=""/>
    <n v="0"/>
    <x v="246"/>
    <d v="2025-02-27T00:00:00"/>
    <n v="4"/>
    <n v="4"/>
    <n v="0"/>
    <n v="241.04"/>
    <n v="0"/>
    <n v="964.16"/>
    <n v="0"/>
  </r>
  <r>
    <s v="PARKER"/>
    <s v="SPO"/>
    <s v="JSFNP16034"/>
    <x v="12"/>
    <s v="LINE-REL 08-017"/>
    <s v="Open"/>
    <s v="2030022-102"/>
    <s v="35CA0331*C"/>
    <s v="Limited Production"/>
    <s v=""/>
    <s v=""/>
    <s v=""/>
    <s v=""/>
    <n v="0"/>
    <x v="247"/>
    <d v="2025-03-28T00:00:00"/>
    <n v="20"/>
    <n v="20"/>
    <n v="0"/>
    <n v="161.28"/>
    <n v="0"/>
    <n v="3225.6"/>
    <n v="0"/>
  </r>
  <r>
    <s v="PARKER"/>
    <s v="SPO"/>
    <s v="JSFNP16034"/>
    <x v="12"/>
    <s v="LINE-REL 03-197"/>
    <s v="Open"/>
    <s v="2030037-103"/>
    <s v="35CA0326*C"/>
    <s v="Limited Production"/>
    <s v=""/>
    <s v=""/>
    <s v=""/>
    <s v=""/>
    <n v="0"/>
    <x v="247"/>
    <d v="2025-03-28T00:00:00"/>
    <n v="70"/>
    <n v="70"/>
    <n v="0"/>
    <n v="137.93"/>
    <n v="0"/>
    <n v="9655.1"/>
    <n v="0"/>
  </r>
  <r>
    <s v="PARKER"/>
    <s v="SPO"/>
    <s v="JSFNP16034"/>
    <x v="12"/>
    <s v="LINE-REL 06-077"/>
    <s v="Open"/>
    <s v="2060077-102"/>
    <s v="74CA0026*A"/>
    <s v="Limited Production"/>
    <s v=""/>
    <s v=""/>
    <s v=""/>
    <s v=""/>
    <n v="0"/>
    <x v="247"/>
    <d v="2025-03-28T00:00:00"/>
    <n v="3"/>
    <n v="3"/>
    <n v="0"/>
    <n v="241.04"/>
    <n v="0"/>
    <n v="723.12"/>
    <n v="0"/>
  </r>
  <r>
    <s v="PARKER"/>
    <s v="SPO"/>
    <s v="JSFNP16034"/>
    <x v="12"/>
    <s v="LINE-REL 03-198"/>
    <s v="Open"/>
    <s v="2030037-103"/>
    <s v="35CA0326*C"/>
    <s v="Limited Production"/>
    <s v=""/>
    <s v=""/>
    <s v=""/>
    <s v=""/>
    <n v="0"/>
    <x v="248"/>
    <d v="2025-04-25T00:00:00"/>
    <n v="70"/>
    <n v="70"/>
    <n v="0"/>
    <n v="137.93"/>
    <n v="0"/>
    <n v="9655.1"/>
    <n v="0"/>
  </r>
  <r>
    <s v="PARKER"/>
    <s v="SPO"/>
    <s v="JSFNP16034"/>
    <x v="12"/>
    <s v="LINE-REL 06-078"/>
    <s v="Open"/>
    <s v="2060077-102"/>
    <s v="74CA0026*A"/>
    <s v="Limited Production"/>
    <s v=""/>
    <s v=""/>
    <s v=""/>
    <s v=""/>
    <n v="0"/>
    <x v="248"/>
    <d v="2025-04-25T00:00:00"/>
    <n v="3"/>
    <n v="3"/>
    <n v="0"/>
    <n v="241.04"/>
    <n v="0"/>
    <n v="723.12"/>
    <n v="0"/>
  </r>
  <r>
    <s v="PARKER"/>
    <s v="SPO"/>
    <s v="JSFNP16034"/>
    <x v="12"/>
    <s v="LINE-REL 06-079"/>
    <s v="Open"/>
    <s v="2060077-102"/>
    <s v="74CA0026*A"/>
    <s v="Limited Production"/>
    <s v=""/>
    <s v=""/>
    <s v=""/>
    <s v=""/>
    <n v="0"/>
    <x v="249"/>
    <d v="2025-05-23T00:00:00"/>
    <n v="3"/>
    <n v="3"/>
    <n v="0"/>
    <n v="241.04"/>
    <n v="0"/>
    <n v="723.12"/>
    <n v="0"/>
  </r>
  <r>
    <s v="PARKER"/>
    <s v="SPO"/>
    <s v="JSFNP16034"/>
    <x v="12"/>
    <s v="LINE-REL 03-199"/>
    <s v="Open"/>
    <s v="2030037-103"/>
    <s v="35CA0326*C"/>
    <s v="Limited Production"/>
    <s v=""/>
    <s v=""/>
    <s v=""/>
    <s v=""/>
    <n v="0"/>
    <x v="250"/>
    <d v="2025-05-30T00:00:00"/>
    <n v="70"/>
    <n v="70"/>
    <n v="0"/>
    <n v="137.93"/>
    <n v="0"/>
    <n v="9655.1"/>
    <n v="0"/>
  </r>
  <r>
    <s v="PARKER"/>
    <s v="SPO"/>
    <s v="JSFNP16034"/>
    <x v="12"/>
    <s v="LINE-REL 05-030"/>
    <s v="Open"/>
    <s v="2050097-101"/>
    <s v="290CA0001*B"/>
    <s v="Limited Production"/>
    <s v=""/>
    <s v=""/>
    <s v=""/>
    <s v=""/>
    <n v="0"/>
    <x v="250"/>
    <d v="2025-05-30T00:00:00"/>
    <n v="16"/>
    <n v="16"/>
    <n v="0"/>
    <n v="191.94"/>
    <n v="0"/>
    <n v="3071.04"/>
    <n v="0"/>
  </r>
  <r>
    <s v="PARKER"/>
    <s v="SPO"/>
    <s v="JSFNP16034"/>
    <x v="12"/>
    <s v="LINE-REL 03-200"/>
    <s v="Open"/>
    <s v="2030037-103"/>
    <s v="35CA0326*C"/>
    <s v="Limited Production"/>
    <s v=""/>
    <s v=""/>
    <s v=""/>
    <s v=""/>
    <n v="0"/>
    <x v="251"/>
    <d v="2025-06-27T00:00:00"/>
    <n v="70"/>
    <n v="70"/>
    <n v="0"/>
    <n v="137.93"/>
    <n v="0"/>
    <n v="9655.1"/>
    <n v="0"/>
  </r>
  <r>
    <s v="PARKER"/>
    <s v="SPO"/>
    <s v="JSFNP16034"/>
    <x v="12"/>
    <s v="JSFNP16034 LINE-REL 03-201"/>
    <s v="Open"/>
    <s v="2030037-103"/>
    <s v="35CA0326*C"/>
    <s v="Limited Production"/>
    <s v=""/>
    <s v=""/>
    <s v=""/>
    <s v=""/>
    <n v="0"/>
    <x v="252"/>
    <d v="2025-07-31T00:00:00"/>
    <n v="57"/>
    <n v="57"/>
    <n v="0"/>
    <n v="137.93"/>
    <n v="0"/>
    <n v="7862.01"/>
    <n v="0"/>
  </r>
  <r>
    <s v="PARKER"/>
    <s v="SPO"/>
    <s v="JSFNP16034"/>
    <x v="12"/>
    <s v="LINE-REL 08-018"/>
    <s v="Open"/>
    <s v="2030022-102"/>
    <s v="35CA0331*C"/>
    <s v="Limited Production"/>
    <s v=""/>
    <s v=""/>
    <s v=""/>
    <s v=""/>
    <n v="0"/>
    <x v="253"/>
    <d v="2025-08-04T00:00:00"/>
    <n v="4"/>
    <n v="4"/>
    <n v="0"/>
    <n v="161.28"/>
    <n v="0"/>
    <n v="645.12"/>
    <n v="0"/>
  </r>
  <r>
    <s v="PARKER"/>
    <s v="SPO"/>
    <s v="JSFNP16034"/>
    <x v="12"/>
    <s v=""/>
    <s v="Open"/>
    <s v="2030037-103"/>
    <s v="35CA0326*C"/>
    <s v="Limited Production"/>
    <s v=""/>
    <s v=""/>
    <s v=""/>
    <s v=""/>
    <n v="0"/>
    <x v="254"/>
    <d v="2028-12-22T00:00:0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D4CB21-D6A5-47FC-B93C-F3D21E23E2C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5" firstHeaderRow="1" firstDataRow="1" firstDataCol="1"/>
  <pivotFields count="26">
    <pivotField showAll="0"/>
    <pivotField showAll="0"/>
    <pivotField showAll="0"/>
    <pivotField axis="axisRow" numFmtId="14" showAll="0">
      <items count="320">
        <item x="12"/>
        <item x="225"/>
        <item x="84"/>
        <item x="143"/>
        <item x="123"/>
        <item x="76"/>
        <item x="181"/>
        <item x="305"/>
        <item x="313"/>
        <item x="250"/>
        <item x="154"/>
        <item x="65"/>
        <item x="318"/>
        <item x="85"/>
        <item x="317"/>
        <item x="138"/>
        <item x="234"/>
        <item x="2"/>
        <item x="0"/>
        <item x="314"/>
        <item x="58"/>
        <item x="37"/>
        <item x="91"/>
        <item x="8"/>
        <item x="209"/>
        <item x="124"/>
        <item x="139"/>
        <item x="14"/>
        <item x="218"/>
        <item x="249"/>
        <item x="193"/>
        <item x="242"/>
        <item x="111"/>
        <item x="213"/>
        <item x="189"/>
        <item x="130"/>
        <item x="142"/>
        <item x="157"/>
        <item x="50"/>
        <item x="289"/>
        <item x="284"/>
        <item x="173"/>
        <item x="146"/>
        <item x="304"/>
        <item x="292"/>
        <item x="287"/>
        <item x="180"/>
        <item x="158"/>
        <item x="39"/>
        <item x="42"/>
        <item x="114"/>
        <item x="64"/>
        <item x="51"/>
        <item x="36"/>
        <item x="1"/>
        <item x="283"/>
        <item x="40"/>
        <item x="204"/>
        <item x="67"/>
        <item x="220"/>
        <item x="243"/>
        <item x="211"/>
        <item x="214"/>
        <item x="54"/>
        <item x="74"/>
        <item x="15"/>
        <item x="16"/>
        <item x="17"/>
        <item x="18"/>
        <item x="19"/>
        <item x="117"/>
        <item x="239"/>
        <item x="99"/>
        <item x="93"/>
        <item x="7"/>
        <item x="53"/>
        <item x="28"/>
        <item x="27"/>
        <item x="26"/>
        <item x="25"/>
        <item x="24"/>
        <item x="23"/>
        <item x="22"/>
        <item x="21"/>
        <item x="133"/>
        <item x="119"/>
        <item x="106"/>
        <item x="88"/>
        <item x="82"/>
        <item x="69"/>
        <item x="43"/>
        <item x="20"/>
        <item x="56"/>
        <item x="68"/>
        <item x="118"/>
        <item x="110"/>
        <item x="83"/>
        <item x="153"/>
        <item x="70"/>
        <item x="9"/>
        <item x="38"/>
        <item x="231"/>
        <item x="3"/>
        <item x="6"/>
        <item x="45"/>
        <item x="78"/>
        <item x="96"/>
        <item x="308"/>
        <item x="101"/>
        <item x="89"/>
        <item x="244"/>
        <item x="4"/>
        <item x="224"/>
        <item x="102"/>
        <item x="176"/>
        <item x="5"/>
        <item x="98"/>
        <item x="105"/>
        <item x="77"/>
        <item x="185"/>
        <item x="191"/>
        <item x="151"/>
        <item x="150"/>
        <item x="13"/>
        <item x="221"/>
        <item x="48"/>
        <item x="131"/>
        <item x="10"/>
        <item x="316"/>
        <item x="73"/>
        <item x="186"/>
        <item x="44"/>
        <item x="87"/>
        <item x="63"/>
        <item x="159"/>
        <item x="46"/>
        <item x="95"/>
        <item x="52"/>
        <item x="61"/>
        <item x="140"/>
        <item x="129"/>
        <item x="60"/>
        <item x="86"/>
        <item x="104"/>
        <item x="71"/>
        <item x="197"/>
        <item x="41"/>
        <item x="47"/>
        <item x="125"/>
        <item x="59"/>
        <item x="57"/>
        <item x="135"/>
        <item x="30"/>
        <item x="169"/>
        <item x="29"/>
        <item x="147"/>
        <item x="31"/>
        <item x="62"/>
        <item x="276"/>
        <item x="188"/>
        <item x="223"/>
        <item x="66"/>
        <item x="81"/>
        <item x="72"/>
        <item x="80"/>
        <item x="132"/>
        <item x="75"/>
        <item x="136"/>
        <item x="79"/>
        <item x="108"/>
        <item x="266"/>
        <item x="178"/>
        <item x="11"/>
        <item x="90"/>
        <item x="198"/>
        <item x="97"/>
        <item x="309"/>
        <item x="162"/>
        <item x="306"/>
        <item x="303"/>
        <item x="240"/>
        <item x="232"/>
        <item x="194"/>
        <item x="241"/>
        <item x="235"/>
        <item x="199"/>
        <item x="277"/>
        <item x="280"/>
        <item x="252"/>
        <item x="278"/>
        <item x="274"/>
        <item x="258"/>
        <item x="312"/>
        <item x="310"/>
        <item x="307"/>
        <item x="311"/>
        <item x="94"/>
        <item x="271"/>
        <item x="49"/>
        <item x="92"/>
        <item x="100"/>
        <item x="196"/>
        <item x="112"/>
        <item x="260"/>
        <item x="272"/>
        <item x="273"/>
        <item x="254"/>
        <item x="121"/>
        <item x="109"/>
        <item x="219"/>
        <item x="229"/>
        <item x="315"/>
        <item x="120"/>
        <item x="103"/>
        <item x="113"/>
        <item x="115"/>
        <item x="107"/>
        <item x="183"/>
        <item x="127"/>
        <item x="116"/>
        <item x="222"/>
        <item x="122"/>
        <item x="275"/>
        <item x="128"/>
        <item x="126"/>
        <item x="144"/>
        <item x="238"/>
        <item x="245"/>
        <item x="155"/>
        <item x="296"/>
        <item x="192"/>
        <item x="179"/>
        <item x="134"/>
        <item x="148"/>
        <item x="302"/>
        <item x="257"/>
        <item x="141"/>
        <item x="149"/>
        <item x="137"/>
        <item x="152"/>
        <item x="184"/>
        <item x="172"/>
        <item x="171"/>
        <item x="145"/>
        <item x="55"/>
        <item x="295"/>
        <item x="177"/>
        <item x="300"/>
        <item x="160"/>
        <item x="233"/>
        <item x="265"/>
        <item x="205"/>
        <item x="236"/>
        <item x="168"/>
        <item x="165"/>
        <item x="166"/>
        <item x="167"/>
        <item x="163"/>
        <item x="161"/>
        <item x="264"/>
        <item x="156"/>
        <item x="286"/>
        <item x="251"/>
        <item x="170"/>
        <item x="164"/>
        <item x="174"/>
        <item x="237"/>
        <item x="256"/>
        <item x="261"/>
        <item x="263"/>
        <item x="290"/>
        <item x="294"/>
        <item x="259"/>
        <item x="279"/>
        <item x="288"/>
        <item x="293"/>
        <item x="246"/>
        <item x="297"/>
        <item x="175"/>
        <item x="247"/>
        <item x="282"/>
        <item x="270"/>
        <item x="253"/>
        <item x="299"/>
        <item x="298"/>
        <item x="182"/>
        <item x="215"/>
        <item x="217"/>
        <item x="226"/>
        <item x="32"/>
        <item x="33"/>
        <item x="34"/>
        <item x="35"/>
        <item x="269"/>
        <item x="187"/>
        <item x="210"/>
        <item x="281"/>
        <item x="255"/>
        <item x="228"/>
        <item x="248"/>
        <item x="262"/>
        <item x="268"/>
        <item x="190"/>
        <item x="230"/>
        <item x="267"/>
        <item x="227"/>
        <item x="195"/>
        <item x="206"/>
        <item x="203"/>
        <item x="208"/>
        <item x="202"/>
        <item x="200"/>
        <item x="201"/>
        <item x="207"/>
        <item x="285"/>
        <item x="212"/>
        <item x="216"/>
        <item x="291"/>
        <item x="30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dataField="1" showAll="0"/>
    <pivotField numFmtId="165" showAll="0"/>
    <pivotField numFmtId="165" showAll="0"/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23"/>
    <field x="3"/>
  </rowFields>
  <rowItems count="12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iece Price" fld="19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24019-E179-4705-9928-61EBE75EF59E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26">
    <pivotField showAll="0"/>
    <pivotField showAll="0"/>
    <pivotField showAll="0"/>
    <pivotField axis="axisRow" numFmtId="14" showAll="0">
      <items count="320">
        <item x="12"/>
        <item x="225"/>
        <item x="84"/>
        <item x="143"/>
        <item x="123"/>
        <item x="76"/>
        <item x="181"/>
        <item x="305"/>
        <item x="313"/>
        <item x="250"/>
        <item x="154"/>
        <item x="65"/>
        <item x="318"/>
        <item x="85"/>
        <item x="317"/>
        <item x="138"/>
        <item x="234"/>
        <item x="2"/>
        <item x="0"/>
        <item x="314"/>
        <item x="58"/>
        <item x="37"/>
        <item x="91"/>
        <item x="8"/>
        <item x="209"/>
        <item x="124"/>
        <item x="139"/>
        <item x="14"/>
        <item x="218"/>
        <item x="249"/>
        <item x="193"/>
        <item x="242"/>
        <item x="111"/>
        <item x="213"/>
        <item x="189"/>
        <item x="130"/>
        <item x="142"/>
        <item x="157"/>
        <item x="50"/>
        <item x="289"/>
        <item x="284"/>
        <item x="173"/>
        <item x="146"/>
        <item x="304"/>
        <item x="292"/>
        <item x="287"/>
        <item x="180"/>
        <item x="158"/>
        <item x="39"/>
        <item x="42"/>
        <item x="114"/>
        <item x="64"/>
        <item x="51"/>
        <item x="36"/>
        <item x="1"/>
        <item x="283"/>
        <item x="40"/>
        <item x="204"/>
        <item x="67"/>
        <item x="220"/>
        <item x="243"/>
        <item x="211"/>
        <item x="214"/>
        <item x="54"/>
        <item x="74"/>
        <item x="15"/>
        <item x="16"/>
        <item x="17"/>
        <item x="18"/>
        <item x="19"/>
        <item x="117"/>
        <item x="239"/>
        <item x="99"/>
        <item x="93"/>
        <item x="7"/>
        <item x="53"/>
        <item x="28"/>
        <item x="27"/>
        <item x="26"/>
        <item x="25"/>
        <item x="24"/>
        <item x="23"/>
        <item x="22"/>
        <item x="21"/>
        <item x="133"/>
        <item x="119"/>
        <item x="106"/>
        <item x="88"/>
        <item x="82"/>
        <item x="69"/>
        <item x="43"/>
        <item x="20"/>
        <item x="56"/>
        <item x="68"/>
        <item x="118"/>
        <item x="110"/>
        <item x="83"/>
        <item x="153"/>
        <item x="70"/>
        <item x="9"/>
        <item x="38"/>
        <item x="231"/>
        <item x="3"/>
        <item x="6"/>
        <item x="45"/>
        <item x="78"/>
        <item x="96"/>
        <item x="308"/>
        <item x="101"/>
        <item x="89"/>
        <item x="244"/>
        <item x="4"/>
        <item x="224"/>
        <item x="102"/>
        <item x="176"/>
        <item x="5"/>
        <item x="98"/>
        <item x="105"/>
        <item x="77"/>
        <item x="185"/>
        <item x="191"/>
        <item x="151"/>
        <item x="150"/>
        <item x="13"/>
        <item x="221"/>
        <item x="48"/>
        <item x="131"/>
        <item x="10"/>
        <item x="316"/>
        <item x="73"/>
        <item x="186"/>
        <item x="44"/>
        <item x="87"/>
        <item x="63"/>
        <item x="159"/>
        <item x="46"/>
        <item x="95"/>
        <item x="52"/>
        <item x="61"/>
        <item x="140"/>
        <item x="129"/>
        <item x="60"/>
        <item x="86"/>
        <item x="104"/>
        <item x="71"/>
        <item x="197"/>
        <item x="41"/>
        <item x="47"/>
        <item x="125"/>
        <item x="59"/>
        <item x="57"/>
        <item x="135"/>
        <item x="30"/>
        <item x="169"/>
        <item x="29"/>
        <item x="147"/>
        <item x="31"/>
        <item x="62"/>
        <item x="276"/>
        <item x="188"/>
        <item x="223"/>
        <item x="66"/>
        <item x="81"/>
        <item x="72"/>
        <item x="80"/>
        <item x="132"/>
        <item x="75"/>
        <item x="136"/>
        <item x="79"/>
        <item x="108"/>
        <item x="266"/>
        <item x="178"/>
        <item x="11"/>
        <item x="90"/>
        <item x="198"/>
        <item x="97"/>
        <item x="309"/>
        <item x="162"/>
        <item x="306"/>
        <item x="303"/>
        <item x="240"/>
        <item x="232"/>
        <item x="194"/>
        <item x="241"/>
        <item x="235"/>
        <item x="199"/>
        <item x="277"/>
        <item x="280"/>
        <item x="252"/>
        <item x="278"/>
        <item x="274"/>
        <item x="258"/>
        <item x="312"/>
        <item x="310"/>
        <item x="307"/>
        <item x="311"/>
        <item x="94"/>
        <item x="271"/>
        <item x="49"/>
        <item x="92"/>
        <item x="100"/>
        <item x="196"/>
        <item x="112"/>
        <item x="260"/>
        <item x="272"/>
        <item x="273"/>
        <item x="254"/>
        <item x="121"/>
        <item x="109"/>
        <item x="219"/>
        <item x="229"/>
        <item x="315"/>
        <item x="120"/>
        <item x="103"/>
        <item x="113"/>
        <item x="115"/>
        <item x="107"/>
        <item x="183"/>
        <item x="127"/>
        <item x="116"/>
        <item x="222"/>
        <item x="122"/>
        <item x="275"/>
        <item x="128"/>
        <item x="126"/>
        <item x="144"/>
        <item x="238"/>
        <item x="245"/>
        <item x="155"/>
        <item x="296"/>
        <item x="192"/>
        <item x="179"/>
        <item x="134"/>
        <item x="148"/>
        <item x="302"/>
        <item x="257"/>
        <item x="141"/>
        <item x="149"/>
        <item x="137"/>
        <item x="152"/>
        <item x="184"/>
        <item x="172"/>
        <item x="171"/>
        <item x="145"/>
        <item x="55"/>
        <item x="295"/>
        <item x="177"/>
        <item x="300"/>
        <item x="160"/>
        <item x="233"/>
        <item x="265"/>
        <item x="205"/>
        <item x="236"/>
        <item x="168"/>
        <item x="165"/>
        <item x="166"/>
        <item x="167"/>
        <item x="163"/>
        <item x="161"/>
        <item x="264"/>
        <item x="156"/>
        <item x="286"/>
        <item x="251"/>
        <item x="170"/>
        <item x="164"/>
        <item x="174"/>
        <item x="237"/>
        <item x="256"/>
        <item x="261"/>
        <item x="263"/>
        <item x="290"/>
        <item x="294"/>
        <item x="259"/>
        <item x="279"/>
        <item x="288"/>
        <item x="293"/>
        <item x="246"/>
        <item x="297"/>
        <item x="175"/>
        <item x="247"/>
        <item x="282"/>
        <item x="270"/>
        <item x="253"/>
        <item x="299"/>
        <item x="298"/>
        <item x="182"/>
        <item x="215"/>
        <item x="217"/>
        <item x="226"/>
        <item x="32"/>
        <item x="33"/>
        <item x="34"/>
        <item x="35"/>
        <item x="269"/>
        <item x="187"/>
        <item x="210"/>
        <item x="281"/>
        <item x="255"/>
        <item x="228"/>
        <item x="248"/>
        <item x="262"/>
        <item x="268"/>
        <item x="190"/>
        <item x="230"/>
        <item x="267"/>
        <item x="227"/>
        <item x="195"/>
        <item x="206"/>
        <item x="203"/>
        <item x="208"/>
        <item x="202"/>
        <item x="200"/>
        <item x="201"/>
        <item x="207"/>
        <item x="285"/>
        <item x="212"/>
        <item x="216"/>
        <item x="291"/>
        <item x="30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dataField="1" showAll="0"/>
    <pivotField showAll="0"/>
    <pivotField showAll="0"/>
    <pivotField showAll="0"/>
    <pivotField numFmtId="165" showAll="0"/>
    <pivotField numFmtId="165"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23"/>
    <field x="3"/>
  </rowFields>
  <rowItems count="12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Qty" fld="1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3A10D-D823-47E4-B890-E7247F3C19BF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26">
    <pivotField showAll="0"/>
    <pivotField showAll="0"/>
    <pivotField showAll="0"/>
    <pivotField numFmtId="14" showAll="0">
      <items count="320">
        <item x="12"/>
        <item x="225"/>
        <item x="84"/>
        <item x="143"/>
        <item x="123"/>
        <item x="76"/>
        <item x="181"/>
        <item x="305"/>
        <item x="313"/>
        <item x="250"/>
        <item x="154"/>
        <item x="65"/>
        <item x="318"/>
        <item x="85"/>
        <item x="317"/>
        <item x="138"/>
        <item x="234"/>
        <item x="2"/>
        <item x="0"/>
        <item x="314"/>
        <item x="58"/>
        <item x="37"/>
        <item x="91"/>
        <item x="8"/>
        <item x="209"/>
        <item x="124"/>
        <item x="139"/>
        <item x="14"/>
        <item x="218"/>
        <item x="249"/>
        <item x="193"/>
        <item x="242"/>
        <item x="111"/>
        <item x="213"/>
        <item x="189"/>
        <item x="130"/>
        <item x="142"/>
        <item x="157"/>
        <item x="50"/>
        <item x="289"/>
        <item x="284"/>
        <item x="173"/>
        <item x="146"/>
        <item x="304"/>
        <item x="292"/>
        <item x="287"/>
        <item x="180"/>
        <item x="158"/>
        <item x="39"/>
        <item x="42"/>
        <item x="114"/>
        <item x="64"/>
        <item x="51"/>
        <item x="36"/>
        <item x="1"/>
        <item x="283"/>
        <item x="40"/>
        <item x="204"/>
        <item x="67"/>
        <item x="220"/>
        <item x="243"/>
        <item x="211"/>
        <item x="214"/>
        <item x="54"/>
        <item x="74"/>
        <item x="15"/>
        <item x="16"/>
        <item x="17"/>
        <item x="18"/>
        <item x="19"/>
        <item x="117"/>
        <item x="239"/>
        <item x="99"/>
        <item x="93"/>
        <item x="7"/>
        <item x="53"/>
        <item x="28"/>
        <item x="27"/>
        <item x="26"/>
        <item x="25"/>
        <item x="24"/>
        <item x="23"/>
        <item x="22"/>
        <item x="21"/>
        <item x="133"/>
        <item x="119"/>
        <item x="106"/>
        <item x="88"/>
        <item x="82"/>
        <item x="69"/>
        <item x="43"/>
        <item x="20"/>
        <item x="56"/>
        <item x="68"/>
        <item x="118"/>
        <item x="110"/>
        <item x="83"/>
        <item x="153"/>
        <item x="70"/>
        <item x="9"/>
        <item x="38"/>
        <item x="231"/>
        <item x="3"/>
        <item x="6"/>
        <item x="45"/>
        <item x="78"/>
        <item x="96"/>
        <item x="308"/>
        <item x="101"/>
        <item x="89"/>
        <item x="244"/>
        <item x="4"/>
        <item x="224"/>
        <item x="102"/>
        <item x="176"/>
        <item x="5"/>
        <item x="98"/>
        <item x="105"/>
        <item x="77"/>
        <item x="185"/>
        <item x="191"/>
        <item x="151"/>
        <item x="150"/>
        <item x="13"/>
        <item x="221"/>
        <item x="48"/>
        <item x="131"/>
        <item x="10"/>
        <item x="316"/>
        <item x="73"/>
        <item x="186"/>
        <item x="44"/>
        <item x="87"/>
        <item x="63"/>
        <item x="159"/>
        <item x="46"/>
        <item x="95"/>
        <item x="52"/>
        <item x="61"/>
        <item x="140"/>
        <item x="129"/>
        <item x="60"/>
        <item x="86"/>
        <item x="104"/>
        <item x="71"/>
        <item x="197"/>
        <item x="41"/>
        <item x="47"/>
        <item x="125"/>
        <item x="59"/>
        <item x="57"/>
        <item x="135"/>
        <item x="30"/>
        <item x="169"/>
        <item x="29"/>
        <item x="147"/>
        <item x="31"/>
        <item x="62"/>
        <item x="276"/>
        <item x="188"/>
        <item x="223"/>
        <item x="66"/>
        <item x="81"/>
        <item x="72"/>
        <item x="80"/>
        <item x="132"/>
        <item x="75"/>
        <item x="136"/>
        <item x="79"/>
        <item x="108"/>
        <item x="266"/>
        <item x="178"/>
        <item x="11"/>
        <item x="90"/>
        <item x="198"/>
        <item x="97"/>
        <item x="309"/>
        <item x="162"/>
        <item x="306"/>
        <item x="303"/>
        <item x="240"/>
        <item x="232"/>
        <item x="194"/>
        <item x="241"/>
        <item x="235"/>
        <item x="199"/>
        <item x="277"/>
        <item x="280"/>
        <item x="252"/>
        <item x="278"/>
        <item x="274"/>
        <item x="258"/>
        <item x="312"/>
        <item x="310"/>
        <item x="307"/>
        <item x="311"/>
        <item x="94"/>
        <item x="271"/>
        <item x="49"/>
        <item x="92"/>
        <item x="100"/>
        <item x="196"/>
        <item x="112"/>
        <item x="260"/>
        <item x="272"/>
        <item x="273"/>
        <item x="254"/>
        <item x="121"/>
        <item x="109"/>
        <item x="219"/>
        <item x="229"/>
        <item x="315"/>
        <item x="120"/>
        <item x="103"/>
        <item x="113"/>
        <item x="115"/>
        <item x="107"/>
        <item x="183"/>
        <item x="127"/>
        <item x="116"/>
        <item x="222"/>
        <item x="122"/>
        <item x="275"/>
        <item x="128"/>
        <item x="126"/>
        <item x="144"/>
        <item x="238"/>
        <item x="245"/>
        <item x="155"/>
        <item x="296"/>
        <item x="192"/>
        <item x="179"/>
        <item x="134"/>
        <item x="148"/>
        <item x="302"/>
        <item x="257"/>
        <item x="141"/>
        <item x="149"/>
        <item x="137"/>
        <item x="152"/>
        <item x="184"/>
        <item x="172"/>
        <item x="171"/>
        <item x="145"/>
        <item x="55"/>
        <item x="295"/>
        <item x="177"/>
        <item x="300"/>
        <item x="160"/>
        <item x="233"/>
        <item x="265"/>
        <item x="205"/>
        <item x="236"/>
        <item x="168"/>
        <item x="165"/>
        <item x="166"/>
        <item x="167"/>
        <item x="163"/>
        <item x="161"/>
        <item x="264"/>
        <item x="156"/>
        <item x="286"/>
        <item x="251"/>
        <item x="170"/>
        <item x="164"/>
        <item x="174"/>
        <item x="237"/>
        <item x="256"/>
        <item x="261"/>
        <item x="263"/>
        <item x="290"/>
        <item x="294"/>
        <item x="259"/>
        <item x="279"/>
        <item x="288"/>
        <item x="293"/>
        <item x="246"/>
        <item x="297"/>
        <item x="175"/>
        <item x="247"/>
        <item x="282"/>
        <item x="270"/>
        <item x="253"/>
        <item x="299"/>
        <item x="298"/>
        <item x="182"/>
        <item x="215"/>
        <item x="217"/>
        <item x="226"/>
        <item x="32"/>
        <item x="33"/>
        <item x="34"/>
        <item x="35"/>
        <item x="269"/>
        <item x="187"/>
        <item x="210"/>
        <item x="281"/>
        <item x="255"/>
        <item x="228"/>
        <item x="248"/>
        <item x="262"/>
        <item x="268"/>
        <item x="190"/>
        <item x="230"/>
        <item x="267"/>
        <item x="227"/>
        <item x="195"/>
        <item x="206"/>
        <item x="203"/>
        <item x="208"/>
        <item x="202"/>
        <item x="200"/>
        <item x="201"/>
        <item x="207"/>
        <item x="285"/>
        <item x="212"/>
        <item x="216"/>
        <item x="291"/>
        <item x="30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dataField="1" showAll="0"/>
    <pivotField numFmtId="165" showAll="0"/>
    <pivotField numFmtId="165" showAll="0"/>
    <pivotField showAll="0"/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24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iece Price" fld="19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ED10-A40E-493E-80B6-434FA628100E}">
  <dimension ref="B3:L27"/>
  <sheetViews>
    <sheetView tabSelected="1" workbookViewId="0">
      <selection activeCell="L27" sqref="L27"/>
    </sheetView>
  </sheetViews>
  <sheetFormatPr defaultRowHeight="15.5" x14ac:dyDescent="0.35"/>
  <cols>
    <col min="12" max="12" width="29.08203125" customWidth="1"/>
  </cols>
  <sheetData>
    <row r="3" spans="2:3" x14ac:dyDescent="0.35">
      <c r="B3" t="s">
        <v>0</v>
      </c>
    </row>
    <row r="5" spans="2:3" x14ac:dyDescent="0.35">
      <c r="C5" t="s">
        <v>1</v>
      </c>
    </row>
    <row r="7" spans="2:3" x14ac:dyDescent="0.35">
      <c r="C7" t="s">
        <v>2</v>
      </c>
    </row>
    <row r="9" spans="2:3" x14ac:dyDescent="0.35">
      <c r="B9" t="s">
        <v>3</v>
      </c>
    </row>
    <row r="11" spans="2:3" x14ac:dyDescent="0.35">
      <c r="C11" s="12" t="s">
        <v>4</v>
      </c>
    </row>
    <row r="13" spans="2:3" x14ac:dyDescent="0.35">
      <c r="B13" t="s">
        <v>5</v>
      </c>
    </row>
    <row r="15" spans="2:3" x14ac:dyDescent="0.35">
      <c r="C15" s="12" t="s">
        <v>6</v>
      </c>
    </row>
    <row r="17" spans="2:12" x14ac:dyDescent="0.35">
      <c r="B17" s="12" t="s">
        <v>7</v>
      </c>
    </row>
    <row r="19" spans="2:12" x14ac:dyDescent="0.35">
      <c r="B19" s="12" t="s">
        <v>8</v>
      </c>
    </row>
    <row r="21" spans="2:12" x14ac:dyDescent="0.35">
      <c r="B21" t="s">
        <v>9</v>
      </c>
    </row>
    <row r="23" spans="2:12" x14ac:dyDescent="0.35">
      <c r="C23" s="12" t="s">
        <v>10</v>
      </c>
      <c r="H23">
        <v>67062</v>
      </c>
    </row>
    <row r="24" spans="2:12" x14ac:dyDescent="0.35">
      <c r="C24" s="13" t="s">
        <v>11</v>
      </c>
      <c r="J24">
        <v>6302293</v>
      </c>
    </row>
    <row r="25" spans="2:12" x14ac:dyDescent="0.35">
      <c r="C25" s="12" t="s">
        <v>12</v>
      </c>
      <c r="L25" t="s">
        <v>1570</v>
      </c>
    </row>
    <row r="26" spans="2:12" x14ac:dyDescent="0.35">
      <c r="C26" s="13" t="s">
        <v>13</v>
      </c>
      <c r="I26">
        <v>52457</v>
      </c>
    </row>
    <row r="27" spans="2:12" x14ac:dyDescent="0.35">
      <c r="C27" s="12" t="s">
        <v>14</v>
      </c>
      <c r="I27" t="s">
        <v>1500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CBEA-7269-4CF8-B9DB-70B2375D54FB}">
  <dimension ref="A3:B15"/>
  <sheetViews>
    <sheetView workbookViewId="0">
      <selection activeCell="C4" sqref="C4"/>
    </sheetView>
  </sheetViews>
  <sheetFormatPr defaultRowHeight="15.5" x14ac:dyDescent="0.35"/>
  <cols>
    <col min="1" max="1" width="12" bestFit="1" customWidth="1"/>
    <col min="2" max="2" width="15.6640625" bestFit="1" customWidth="1"/>
  </cols>
  <sheetData>
    <row r="3" spans="1:2" x14ac:dyDescent="0.35">
      <c r="A3" s="15" t="s">
        <v>1552</v>
      </c>
      <c r="B3" t="s">
        <v>1551</v>
      </c>
    </row>
    <row r="4" spans="1:2" x14ac:dyDescent="0.35">
      <c r="A4" s="6" t="s">
        <v>1564</v>
      </c>
      <c r="B4" s="14">
        <v>11319.12</v>
      </c>
    </row>
    <row r="5" spans="1:2" x14ac:dyDescent="0.35">
      <c r="A5" s="6" t="s">
        <v>1555</v>
      </c>
      <c r="B5" s="14">
        <v>6642.16</v>
      </c>
    </row>
    <row r="6" spans="1:2" x14ac:dyDescent="0.35">
      <c r="A6" s="6" t="s">
        <v>1565</v>
      </c>
      <c r="B6" s="14">
        <v>23734.130000000005</v>
      </c>
    </row>
    <row r="7" spans="1:2" x14ac:dyDescent="0.35">
      <c r="A7" s="6" t="s">
        <v>1566</v>
      </c>
      <c r="B7" s="14">
        <v>9385.2300000000014</v>
      </c>
    </row>
    <row r="8" spans="1:2" x14ac:dyDescent="0.35">
      <c r="A8" s="6" t="s">
        <v>1557</v>
      </c>
      <c r="B8" s="14">
        <v>56359.82</v>
      </c>
    </row>
    <row r="9" spans="1:2" x14ac:dyDescent="0.35">
      <c r="A9" s="6" t="s">
        <v>1567</v>
      </c>
      <c r="B9" s="14">
        <v>53253.660000000033</v>
      </c>
    </row>
    <row r="10" spans="1:2" x14ac:dyDescent="0.35">
      <c r="A10" s="6" t="s">
        <v>1559</v>
      </c>
      <c r="B10" s="14">
        <v>53285.845399999998</v>
      </c>
    </row>
    <row r="11" spans="1:2" x14ac:dyDescent="0.35">
      <c r="A11" s="6" t="s">
        <v>1560</v>
      </c>
      <c r="B11" s="14">
        <v>53293.008800000003</v>
      </c>
    </row>
    <row r="12" spans="1:2" x14ac:dyDescent="0.35">
      <c r="A12" s="6" t="s">
        <v>1562</v>
      </c>
      <c r="B12" s="14">
        <v>67062.687600000048</v>
      </c>
    </row>
    <row r="13" spans="1:2" x14ac:dyDescent="0.35">
      <c r="A13" s="6" t="s">
        <v>1568</v>
      </c>
      <c r="B13" s="14">
        <v>292275.96999999997</v>
      </c>
    </row>
    <row r="14" spans="1:2" x14ac:dyDescent="0.35">
      <c r="A14" s="6" t="s">
        <v>1563</v>
      </c>
      <c r="B14" s="14">
        <v>2883.55</v>
      </c>
    </row>
    <row r="15" spans="1:2" x14ac:dyDescent="0.35">
      <c r="A15" s="6" t="s">
        <v>1553</v>
      </c>
      <c r="B15" s="14">
        <v>629495.18180000014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8AB3-EF40-4E06-957F-62C620DFDD81}">
  <dimension ref="A3:B15"/>
  <sheetViews>
    <sheetView workbookViewId="0">
      <selection activeCell="A3" sqref="A3"/>
    </sheetView>
  </sheetViews>
  <sheetFormatPr defaultRowHeight="15.5" x14ac:dyDescent="0.35"/>
  <cols>
    <col min="1" max="1" width="12" bestFit="1" customWidth="1"/>
    <col min="2" max="2" width="9.75" bestFit="1" customWidth="1"/>
  </cols>
  <sheetData>
    <row r="3" spans="1:2" x14ac:dyDescent="0.35">
      <c r="A3" s="15" t="s">
        <v>1552</v>
      </c>
      <c r="B3" t="s">
        <v>1569</v>
      </c>
    </row>
    <row r="4" spans="1:2" x14ac:dyDescent="0.35">
      <c r="A4" s="6" t="s">
        <v>1564</v>
      </c>
      <c r="B4" s="14">
        <v>142</v>
      </c>
    </row>
    <row r="5" spans="1:2" x14ac:dyDescent="0.35">
      <c r="A5" s="6" t="s">
        <v>1555</v>
      </c>
      <c r="B5" s="14">
        <v>987</v>
      </c>
    </row>
    <row r="6" spans="1:2" x14ac:dyDescent="0.35">
      <c r="A6" s="6" t="s">
        <v>1565</v>
      </c>
      <c r="B6" s="14">
        <v>1320</v>
      </c>
    </row>
    <row r="7" spans="1:2" x14ac:dyDescent="0.35">
      <c r="A7" s="6" t="s">
        <v>1566</v>
      </c>
      <c r="B7" s="14">
        <v>3180</v>
      </c>
    </row>
    <row r="8" spans="1:2" x14ac:dyDescent="0.35">
      <c r="A8" s="6" t="s">
        <v>1557</v>
      </c>
      <c r="B8" s="14">
        <v>860</v>
      </c>
    </row>
    <row r="9" spans="1:2" x14ac:dyDescent="0.35">
      <c r="A9" s="6" t="s">
        <v>1567</v>
      </c>
      <c r="B9" s="14">
        <v>4486</v>
      </c>
    </row>
    <row r="10" spans="1:2" x14ac:dyDescent="0.35">
      <c r="A10" s="6" t="s">
        <v>1559</v>
      </c>
      <c r="B10" s="14">
        <v>2210</v>
      </c>
    </row>
    <row r="11" spans="1:2" x14ac:dyDescent="0.35">
      <c r="A11" s="6" t="s">
        <v>1560</v>
      </c>
      <c r="B11" s="14">
        <v>1999</v>
      </c>
    </row>
    <row r="12" spans="1:2" x14ac:dyDescent="0.35">
      <c r="A12" s="6" t="s">
        <v>1562</v>
      </c>
      <c r="B12" s="14">
        <v>4553</v>
      </c>
    </row>
    <row r="13" spans="1:2" x14ac:dyDescent="0.35">
      <c r="A13" s="6" t="s">
        <v>1568</v>
      </c>
      <c r="B13" s="14">
        <v>2043</v>
      </c>
    </row>
    <row r="14" spans="1:2" x14ac:dyDescent="0.35">
      <c r="A14" s="6" t="s">
        <v>1563</v>
      </c>
      <c r="B14" s="14">
        <v>177</v>
      </c>
    </row>
    <row r="15" spans="1:2" x14ac:dyDescent="0.35">
      <c r="A15" s="6" t="s">
        <v>1553</v>
      </c>
      <c r="B15" s="14">
        <v>21957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56A6-D1DC-4BB3-B790-31B6432AEF03}">
  <dimension ref="A3:B8"/>
  <sheetViews>
    <sheetView workbookViewId="0">
      <selection activeCell="G28" sqref="G28"/>
    </sheetView>
  </sheetViews>
  <sheetFormatPr defaultRowHeight="15.5" x14ac:dyDescent="0.35"/>
  <cols>
    <col min="1" max="1" width="12" bestFit="1" customWidth="1"/>
    <col min="2" max="2" width="15.6640625" bestFit="1" customWidth="1"/>
  </cols>
  <sheetData>
    <row r="3" spans="1:2" x14ac:dyDescent="0.35">
      <c r="A3" s="15" t="s">
        <v>1552</v>
      </c>
      <c r="B3" t="s">
        <v>1551</v>
      </c>
    </row>
    <row r="4" spans="1:2" x14ac:dyDescent="0.35">
      <c r="A4" s="6" t="s">
        <v>1554</v>
      </c>
      <c r="B4" s="14">
        <v>17961.280000000002</v>
      </c>
    </row>
    <row r="5" spans="1:2" x14ac:dyDescent="0.35">
      <c r="A5" s="6" t="s">
        <v>1556</v>
      </c>
      <c r="B5" s="14">
        <v>89479.180000000051</v>
      </c>
    </row>
    <row r="6" spans="1:2" x14ac:dyDescent="0.35">
      <c r="A6" s="6" t="s">
        <v>1558</v>
      </c>
      <c r="B6" s="14">
        <v>159832.51419999974</v>
      </c>
    </row>
    <row r="7" spans="1:2" x14ac:dyDescent="0.35">
      <c r="A7" s="6" t="s">
        <v>1561</v>
      </c>
      <c r="B7" s="14">
        <v>362222.20759999985</v>
      </c>
    </row>
    <row r="8" spans="1:2" x14ac:dyDescent="0.35">
      <c r="A8" s="6" t="s">
        <v>1553</v>
      </c>
      <c r="B8" s="14">
        <v>629495.18179999967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L599"/>
  <sheetViews>
    <sheetView topLeftCell="D1" zoomScaleNormal="100" workbookViewId="0">
      <selection activeCell="H2" sqref="H2"/>
    </sheetView>
  </sheetViews>
  <sheetFormatPr defaultRowHeight="15.5" x14ac:dyDescent="0.35"/>
  <cols>
    <col min="1" max="1" width="23.75" bestFit="1" customWidth="1"/>
    <col min="2" max="2" width="7.58203125" bestFit="1" customWidth="1"/>
    <col min="3" max="3" width="16.33203125" bestFit="1" customWidth="1"/>
    <col min="4" max="4" width="10.33203125" customWidth="1"/>
    <col min="5" max="5" width="14.83203125" customWidth="1"/>
    <col min="6" max="6" width="13" customWidth="1"/>
    <col min="7" max="7" width="16.75" customWidth="1"/>
    <col min="8" max="8" width="18" customWidth="1"/>
    <col min="9" max="9" width="13.33203125" customWidth="1"/>
    <col min="10" max="10" width="7.5" bestFit="1" customWidth="1"/>
    <col min="11" max="11" width="12.33203125" customWidth="1"/>
    <col min="12" max="12" width="11.58203125" customWidth="1"/>
    <col min="13" max="13" width="15.33203125" customWidth="1"/>
    <col min="14" max="14" width="17" customWidth="1"/>
    <col min="15" max="15" width="11.08203125" customWidth="1"/>
    <col min="16" max="16" width="11.25" customWidth="1"/>
    <col min="17" max="18" width="5.33203125" bestFit="1" customWidth="1"/>
    <col min="19" max="19" width="18.4140625" customWidth="1"/>
    <col min="20" max="20" width="9.75" bestFit="1" customWidth="1"/>
    <col min="21" max="21" width="5.08203125" bestFit="1" customWidth="1"/>
    <col min="22" max="22" width="12" bestFit="1" customWidth="1"/>
    <col min="23" max="23" width="12.58203125" bestFit="1" customWidth="1"/>
    <col min="24" max="24" width="47.08203125" customWidth="1"/>
    <col min="29" max="29" width="12" customWidth="1"/>
    <col min="33" max="33" width="22.25" bestFit="1" customWidth="1"/>
    <col min="34" max="34" width="33.75" bestFit="1" customWidth="1"/>
    <col min="35" max="35" width="13.83203125" bestFit="1" customWidth="1"/>
    <col min="36" max="36" width="57.83203125" bestFit="1" customWidth="1"/>
    <col min="37" max="37" width="10.33203125" bestFit="1" customWidth="1"/>
    <col min="38" max="38" width="11.83203125" customWidth="1"/>
    <col min="39" max="39" width="8.75" bestFit="1" customWidth="1"/>
  </cols>
  <sheetData>
    <row r="1" spans="1:38" x14ac:dyDescent="0.3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</row>
    <row r="2" spans="1:38" x14ac:dyDescent="0.35">
      <c r="A2" t="s">
        <v>145</v>
      </c>
      <c r="B2" t="s">
        <v>60</v>
      </c>
      <c r="C2" t="s">
        <v>1355</v>
      </c>
      <c r="D2" s="2">
        <v>44872.492361111115</v>
      </c>
      <c r="E2" t="s">
        <v>575</v>
      </c>
      <c r="F2" t="s">
        <v>42</v>
      </c>
      <c r="G2" t="s">
        <v>1499</v>
      </c>
      <c r="H2" t="s">
        <v>1500</v>
      </c>
      <c r="I2" t="s">
        <v>896</v>
      </c>
      <c r="J2" t="s">
        <v>48</v>
      </c>
      <c r="K2" t="s">
        <v>48</v>
      </c>
      <c r="L2" t="s">
        <v>48</v>
      </c>
      <c r="M2" t="s">
        <v>48</v>
      </c>
      <c r="N2" s="8">
        <v>0</v>
      </c>
      <c r="O2" s="2">
        <v>45390</v>
      </c>
      <c r="P2" s="2">
        <v>45387</v>
      </c>
      <c r="Q2" s="7">
        <v>1</v>
      </c>
      <c r="R2" s="7">
        <v>1</v>
      </c>
      <c r="S2" s="8">
        <v>0</v>
      </c>
      <c r="T2" s="7">
        <v>222740</v>
      </c>
      <c r="U2" s="8">
        <v>0</v>
      </c>
      <c r="V2" s="8">
        <v>222740</v>
      </c>
      <c r="W2" s="8">
        <v>0</v>
      </c>
    </row>
    <row r="3" spans="1:38" x14ac:dyDescent="0.35">
      <c r="A3" t="s">
        <v>145</v>
      </c>
      <c r="B3" t="s">
        <v>60</v>
      </c>
      <c r="C3" t="s">
        <v>518</v>
      </c>
      <c r="D3" s="2">
        <v>44763.464583333334</v>
      </c>
      <c r="E3" t="s">
        <v>148</v>
      </c>
      <c r="F3" t="s">
        <v>42</v>
      </c>
      <c r="G3" t="s">
        <v>519</v>
      </c>
      <c r="H3" t="s">
        <v>520</v>
      </c>
      <c r="I3" t="s">
        <v>45</v>
      </c>
      <c r="J3" t="s">
        <v>521</v>
      </c>
      <c r="K3" t="s">
        <v>96</v>
      </c>
      <c r="L3" t="s">
        <v>48</v>
      </c>
      <c r="M3" s="11">
        <v>44932.413194444445</v>
      </c>
      <c r="N3" s="8">
        <v>0</v>
      </c>
      <c r="O3" s="2">
        <v>44967</v>
      </c>
      <c r="P3" s="2">
        <v>44965</v>
      </c>
      <c r="Q3" s="7">
        <v>1</v>
      </c>
      <c r="R3" s="7">
        <v>1</v>
      </c>
      <c r="S3" s="8">
        <v>0</v>
      </c>
      <c r="T3" s="8">
        <v>9494.1299999999992</v>
      </c>
      <c r="U3" s="8">
        <v>0</v>
      </c>
      <c r="V3" s="8">
        <v>9494.1299999999992</v>
      </c>
      <c r="W3" s="8">
        <v>0</v>
      </c>
      <c r="AC3" s="1"/>
    </row>
    <row r="4" spans="1:38" x14ac:dyDescent="0.35">
      <c r="A4" t="s">
        <v>276</v>
      </c>
      <c r="B4" t="s">
        <v>60</v>
      </c>
      <c r="C4" t="s">
        <v>277</v>
      </c>
      <c r="D4" s="2">
        <v>44797.345833333333</v>
      </c>
      <c r="E4" t="s">
        <v>278</v>
      </c>
      <c r="F4" t="s">
        <v>42</v>
      </c>
      <c r="G4" t="s">
        <v>279</v>
      </c>
      <c r="H4" t="s">
        <v>280</v>
      </c>
      <c r="I4" t="s">
        <v>45</v>
      </c>
      <c r="J4" t="s">
        <v>281</v>
      </c>
      <c r="K4" t="s">
        <v>69</v>
      </c>
      <c r="L4" t="s">
        <v>48</v>
      </c>
      <c r="M4" s="11">
        <v>44917.545138888891</v>
      </c>
      <c r="N4" s="8">
        <v>0</v>
      </c>
      <c r="O4" s="2">
        <v>44942</v>
      </c>
      <c r="P4" s="2">
        <v>44938</v>
      </c>
      <c r="Q4" s="7">
        <v>1</v>
      </c>
      <c r="R4" s="7">
        <v>1</v>
      </c>
      <c r="S4" s="8">
        <v>0</v>
      </c>
      <c r="T4" s="8">
        <v>8634.7099999999991</v>
      </c>
      <c r="U4" s="8">
        <v>0</v>
      </c>
      <c r="V4" s="8">
        <v>8634.7099999999991</v>
      </c>
      <c r="W4" s="8">
        <v>0</v>
      </c>
      <c r="AC4" s="1"/>
      <c r="AK4" s="2"/>
      <c r="AL4" s="3"/>
    </row>
    <row r="5" spans="1:38" x14ac:dyDescent="0.35">
      <c r="A5" t="s">
        <v>252</v>
      </c>
      <c r="B5" t="s">
        <v>60</v>
      </c>
      <c r="C5" t="s">
        <v>1272</v>
      </c>
      <c r="D5" s="2">
        <v>44873.427083333328</v>
      </c>
      <c r="E5" t="s">
        <v>254</v>
      </c>
      <c r="F5" t="s">
        <v>42</v>
      </c>
      <c r="G5" t="s">
        <v>1273</v>
      </c>
      <c r="H5" t="s">
        <v>1274</v>
      </c>
      <c r="I5" t="s">
        <v>45</v>
      </c>
      <c r="J5" t="s">
        <v>1275</v>
      </c>
      <c r="K5" t="s">
        <v>96</v>
      </c>
      <c r="L5" t="s">
        <v>48</v>
      </c>
      <c r="M5" s="11">
        <v>45104.65902777778</v>
      </c>
      <c r="N5" s="8">
        <v>0</v>
      </c>
      <c r="O5" s="2">
        <v>45132</v>
      </c>
      <c r="P5" s="2">
        <v>45128</v>
      </c>
      <c r="Q5" s="7">
        <v>2</v>
      </c>
      <c r="R5" s="7">
        <v>2</v>
      </c>
      <c r="S5" s="8">
        <v>0</v>
      </c>
      <c r="T5" s="8">
        <v>8470.93</v>
      </c>
      <c r="U5" s="8">
        <v>0</v>
      </c>
      <c r="V5" s="8">
        <v>16941.86</v>
      </c>
      <c r="W5" s="8">
        <v>0</v>
      </c>
      <c r="AC5" s="1"/>
      <c r="AK5" s="2"/>
      <c r="AL5" s="3"/>
    </row>
    <row r="6" spans="1:38" x14ac:dyDescent="0.35">
      <c r="A6" t="s">
        <v>133</v>
      </c>
      <c r="B6" t="s">
        <v>60</v>
      </c>
      <c r="C6" t="s">
        <v>293</v>
      </c>
      <c r="D6" s="2">
        <v>44789.456250000003</v>
      </c>
      <c r="E6" t="s">
        <v>298</v>
      </c>
      <c r="F6" t="s">
        <v>42</v>
      </c>
      <c r="G6" t="s">
        <v>299</v>
      </c>
      <c r="H6" t="s">
        <v>300</v>
      </c>
      <c r="I6" t="s">
        <v>45</v>
      </c>
      <c r="J6" t="s">
        <v>301</v>
      </c>
      <c r="K6" t="s">
        <v>58</v>
      </c>
      <c r="L6" t="s">
        <v>59</v>
      </c>
      <c r="M6" s="11">
        <v>44917.600694444445</v>
      </c>
      <c r="N6" s="8">
        <v>0</v>
      </c>
      <c r="O6" s="2">
        <v>44946</v>
      </c>
      <c r="P6" s="2">
        <v>44939</v>
      </c>
      <c r="Q6" s="7">
        <v>1</v>
      </c>
      <c r="R6" s="7">
        <v>1</v>
      </c>
      <c r="S6" s="8">
        <v>0</v>
      </c>
      <c r="T6" s="8">
        <v>6582.69</v>
      </c>
      <c r="U6" s="8">
        <v>0</v>
      </c>
      <c r="V6" s="8">
        <v>6582.69</v>
      </c>
      <c r="W6" s="8">
        <v>0</v>
      </c>
      <c r="AK6" s="2"/>
      <c r="AL6" s="3"/>
    </row>
    <row r="7" spans="1:38" x14ac:dyDescent="0.35">
      <c r="A7" t="s">
        <v>133</v>
      </c>
      <c r="B7" t="s">
        <v>60</v>
      </c>
      <c r="C7" t="s">
        <v>293</v>
      </c>
      <c r="D7" s="2">
        <v>44789.456250000003</v>
      </c>
      <c r="E7" t="s">
        <v>294</v>
      </c>
      <c r="F7" t="s">
        <v>42</v>
      </c>
      <c r="G7" t="s">
        <v>295</v>
      </c>
      <c r="H7" t="s">
        <v>296</v>
      </c>
      <c r="I7" t="s">
        <v>45</v>
      </c>
      <c r="J7" t="s">
        <v>297</v>
      </c>
      <c r="K7" t="s">
        <v>58</v>
      </c>
      <c r="L7" t="s">
        <v>59</v>
      </c>
      <c r="M7" s="11">
        <v>44917.648611111115</v>
      </c>
      <c r="N7" s="8">
        <v>0</v>
      </c>
      <c r="O7" s="2">
        <v>44946</v>
      </c>
      <c r="P7" s="2">
        <v>44939</v>
      </c>
      <c r="Q7" s="7">
        <v>2</v>
      </c>
      <c r="R7" s="7">
        <v>2</v>
      </c>
      <c r="S7" s="8">
        <v>0</v>
      </c>
      <c r="T7" s="8">
        <v>5051.03</v>
      </c>
      <c r="U7" s="8">
        <v>0</v>
      </c>
      <c r="V7" s="8">
        <v>10102.06</v>
      </c>
      <c r="W7" s="8">
        <v>0</v>
      </c>
      <c r="AC7" s="1"/>
    </row>
    <row r="8" spans="1:38" x14ac:dyDescent="0.35">
      <c r="A8" t="s">
        <v>63</v>
      </c>
      <c r="B8" t="s">
        <v>60</v>
      </c>
      <c r="C8" t="s">
        <v>440</v>
      </c>
      <c r="D8" s="2">
        <v>44256.631249999999</v>
      </c>
      <c r="E8" t="s">
        <v>441</v>
      </c>
      <c r="F8" t="s">
        <v>42</v>
      </c>
      <c r="G8" t="s">
        <v>442</v>
      </c>
      <c r="H8" t="s">
        <v>443</v>
      </c>
      <c r="I8" t="s">
        <v>444</v>
      </c>
      <c r="J8" t="s">
        <v>445</v>
      </c>
      <c r="K8" t="s">
        <v>58</v>
      </c>
      <c r="L8" t="s">
        <v>59</v>
      </c>
      <c r="M8" s="11">
        <v>44915.352083333331</v>
      </c>
      <c r="N8" s="8">
        <v>0</v>
      </c>
      <c r="O8" s="2">
        <v>44958</v>
      </c>
      <c r="P8" s="2">
        <v>44953</v>
      </c>
      <c r="Q8" s="7">
        <v>2</v>
      </c>
      <c r="R8" s="7">
        <v>2</v>
      </c>
      <c r="S8" s="8">
        <v>0</v>
      </c>
      <c r="T8" s="8">
        <v>4646.67</v>
      </c>
      <c r="U8" s="8">
        <v>0</v>
      </c>
      <c r="V8" s="8">
        <v>9293.34</v>
      </c>
      <c r="W8" s="8">
        <v>0</v>
      </c>
      <c r="AC8" s="1"/>
      <c r="AK8" s="2"/>
      <c r="AL8" s="3"/>
    </row>
    <row r="9" spans="1:38" x14ac:dyDescent="0.35">
      <c r="A9" t="s">
        <v>63</v>
      </c>
      <c r="B9" t="s">
        <v>39</v>
      </c>
      <c r="C9" t="s">
        <v>101</v>
      </c>
      <c r="D9" s="2">
        <v>44734.411111111112</v>
      </c>
      <c r="E9" t="s">
        <v>92</v>
      </c>
      <c r="F9" t="s">
        <v>42</v>
      </c>
      <c r="G9" t="s">
        <v>102</v>
      </c>
      <c r="H9" t="s">
        <v>103</v>
      </c>
      <c r="I9" t="s">
        <v>45</v>
      </c>
      <c r="J9" t="s">
        <v>104</v>
      </c>
      <c r="K9" t="s">
        <v>69</v>
      </c>
      <c r="L9" t="s">
        <v>48</v>
      </c>
      <c r="M9" s="11">
        <v>44916.552083333328</v>
      </c>
      <c r="N9" s="8">
        <v>0</v>
      </c>
      <c r="O9" s="2">
        <v>44925</v>
      </c>
      <c r="P9" s="2">
        <v>44922</v>
      </c>
      <c r="Q9" s="7">
        <v>5</v>
      </c>
      <c r="R9" s="7">
        <v>5</v>
      </c>
      <c r="S9" s="8">
        <v>0</v>
      </c>
      <c r="T9" s="8">
        <v>3607.17</v>
      </c>
      <c r="U9" s="8">
        <v>0</v>
      </c>
      <c r="V9" s="8">
        <v>18035.849999999999</v>
      </c>
      <c r="W9" s="8">
        <v>0</v>
      </c>
      <c r="X9" s="4"/>
      <c r="AC9" s="1"/>
      <c r="AK9" s="2"/>
      <c r="AL9" s="3"/>
    </row>
    <row r="10" spans="1:38" x14ac:dyDescent="0.35">
      <c r="A10" t="s">
        <v>276</v>
      </c>
      <c r="B10" t="s">
        <v>60</v>
      </c>
      <c r="C10" t="s">
        <v>625</v>
      </c>
      <c r="D10" s="2">
        <v>44839.474999999999</v>
      </c>
      <c r="E10" t="s">
        <v>918</v>
      </c>
      <c r="F10" t="s">
        <v>42</v>
      </c>
      <c r="G10" t="s">
        <v>1476</v>
      </c>
      <c r="H10" t="s">
        <v>1477</v>
      </c>
      <c r="I10" t="s">
        <v>45</v>
      </c>
      <c r="J10" t="s">
        <v>1478</v>
      </c>
      <c r="K10" t="s">
        <v>96</v>
      </c>
      <c r="L10" t="s">
        <v>48</v>
      </c>
      <c r="M10" t="s">
        <v>48</v>
      </c>
      <c r="N10" s="8">
        <v>0</v>
      </c>
      <c r="O10" s="2">
        <v>45295</v>
      </c>
      <c r="P10" s="2">
        <v>45293</v>
      </c>
      <c r="Q10" s="7">
        <v>4</v>
      </c>
      <c r="R10" s="7">
        <v>4</v>
      </c>
      <c r="S10" s="8">
        <v>0</v>
      </c>
      <c r="T10" s="8">
        <v>3189.83</v>
      </c>
      <c r="U10" s="8">
        <v>0</v>
      </c>
      <c r="V10" s="8">
        <v>12759.32</v>
      </c>
      <c r="W10" s="8">
        <v>0</v>
      </c>
      <c r="AC10" s="1"/>
    </row>
    <row r="11" spans="1:38" x14ac:dyDescent="0.35">
      <c r="A11" t="s">
        <v>252</v>
      </c>
      <c r="B11" t="s">
        <v>60</v>
      </c>
      <c r="C11" t="s">
        <v>253</v>
      </c>
      <c r="D11" s="2">
        <v>44680.343055555553</v>
      </c>
      <c r="E11" t="s">
        <v>254</v>
      </c>
      <c r="F11" t="s">
        <v>69</v>
      </c>
      <c r="G11" t="s">
        <v>255</v>
      </c>
      <c r="H11" t="s">
        <v>256</v>
      </c>
      <c r="I11" t="s">
        <v>45</v>
      </c>
      <c r="J11" t="s">
        <v>257</v>
      </c>
      <c r="K11" t="s">
        <v>47</v>
      </c>
      <c r="L11" t="s">
        <v>48</v>
      </c>
      <c r="M11" t="s">
        <v>48</v>
      </c>
      <c r="N11" s="8">
        <v>0</v>
      </c>
      <c r="O11" s="2">
        <v>44939</v>
      </c>
      <c r="P11" s="2">
        <v>44935</v>
      </c>
      <c r="Q11" s="7">
        <v>5</v>
      </c>
      <c r="R11" s="7">
        <v>5</v>
      </c>
      <c r="S11" s="8">
        <v>0</v>
      </c>
      <c r="T11" s="8">
        <v>3058.28</v>
      </c>
      <c r="U11" s="8">
        <v>0</v>
      </c>
      <c r="V11" s="8">
        <v>15291.4</v>
      </c>
      <c r="W11" s="8">
        <v>0</v>
      </c>
      <c r="AC11" s="1"/>
    </row>
    <row r="12" spans="1:38" x14ac:dyDescent="0.35">
      <c r="A12" t="s">
        <v>63</v>
      </c>
      <c r="B12" t="s">
        <v>39</v>
      </c>
      <c r="C12" t="s">
        <v>1142</v>
      </c>
      <c r="D12" s="2">
        <v>44879.427777777775</v>
      </c>
      <c r="E12" t="s">
        <v>92</v>
      </c>
      <c r="F12" t="s">
        <v>42</v>
      </c>
      <c r="G12" t="s">
        <v>1143</v>
      </c>
      <c r="H12" t="s">
        <v>1144</v>
      </c>
      <c r="I12" t="s">
        <v>45</v>
      </c>
      <c r="J12" t="s">
        <v>1145</v>
      </c>
      <c r="K12" t="s">
        <v>96</v>
      </c>
      <c r="L12" t="s">
        <v>48</v>
      </c>
      <c r="M12" s="11">
        <v>44956.329861111109</v>
      </c>
      <c r="N12" s="8">
        <v>0</v>
      </c>
      <c r="O12" s="2">
        <v>45077</v>
      </c>
      <c r="P12" s="2">
        <v>45072</v>
      </c>
      <c r="Q12" s="7">
        <v>6</v>
      </c>
      <c r="R12" s="7">
        <v>6</v>
      </c>
      <c r="S12" s="8">
        <v>0</v>
      </c>
      <c r="T12" s="8">
        <v>2748.89</v>
      </c>
      <c r="U12" s="8">
        <v>0</v>
      </c>
      <c r="V12" s="8">
        <v>16493.34</v>
      </c>
      <c r="W12" s="8">
        <v>0</v>
      </c>
    </row>
    <row r="13" spans="1:38" ht="18.75" customHeight="1" x14ac:dyDescent="0.35">
      <c r="A13" t="s">
        <v>90</v>
      </c>
      <c r="B13" t="s">
        <v>60</v>
      </c>
      <c r="C13" t="s">
        <v>258</v>
      </c>
      <c r="D13" s="2">
        <v>44789.390277777777</v>
      </c>
      <c r="E13" t="s">
        <v>259</v>
      </c>
      <c r="F13" t="s">
        <v>42</v>
      </c>
      <c r="G13" t="s">
        <v>260</v>
      </c>
      <c r="H13" t="s">
        <v>261</v>
      </c>
      <c r="I13" t="s">
        <v>45</v>
      </c>
      <c r="J13" t="s">
        <v>262</v>
      </c>
      <c r="K13" t="s">
        <v>96</v>
      </c>
      <c r="L13" t="s">
        <v>48</v>
      </c>
      <c r="M13" s="11">
        <v>44970.491666666669</v>
      </c>
      <c r="N13" s="8">
        <v>0</v>
      </c>
      <c r="O13" s="2">
        <v>44943</v>
      </c>
      <c r="P13" s="2">
        <v>44936</v>
      </c>
      <c r="Q13" s="7">
        <v>8</v>
      </c>
      <c r="R13" s="7">
        <v>8</v>
      </c>
      <c r="S13" s="8">
        <v>0</v>
      </c>
      <c r="T13" s="7">
        <v>2423</v>
      </c>
      <c r="U13" s="8">
        <v>0</v>
      </c>
      <c r="V13" s="8">
        <v>19384</v>
      </c>
      <c r="W13" s="8">
        <v>0</v>
      </c>
      <c r="AC13" s="1"/>
    </row>
    <row r="14" spans="1:38" x14ac:dyDescent="0.35">
      <c r="A14" t="s">
        <v>90</v>
      </c>
      <c r="B14" t="s">
        <v>60</v>
      </c>
      <c r="C14" t="s">
        <v>853</v>
      </c>
      <c r="D14" s="2">
        <v>44811.621527777781</v>
      </c>
      <c r="E14" t="s">
        <v>259</v>
      </c>
      <c r="F14" t="s">
        <v>42</v>
      </c>
      <c r="G14" t="s">
        <v>260</v>
      </c>
      <c r="H14" t="s">
        <v>261</v>
      </c>
      <c r="I14" t="s">
        <v>45</v>
      </c>
      <c r="J14" t="s">
        <v>854</v>
      </c>
      <c r="K14" t="s">
        <v>96</v>
      </c>
      <c r="L14" t="s">
        <v>48</v>
      </c>
      <c r="M14" s="11">
        <v>44970.567361111112</v>
      </c>
      <c r="N14" s="8">
        <v>0</v>
      </c>
      <c r="O14" s="2">
        <v>45019</v>
      </c>
      <c r="P14" s="2">
        <v>45012</v>
      </c>
      <c r="Q14" s="7">
        <v>10</v>
      </c>
      <c r="R14" s="7">
        <v>10</v>
      </c>
      <c r="S14" s="8">
        <v>0</v>
      </c>
      <c r="T14" s="7">
        <v>2423</v>
      </c>
      <c r="U14" s="8">
        <v>0</v>
      </c>
      <c r="V14" s="8">
        <v>24230</v>
      </c>
      <c r="W14" s="8">
        <v>0</v>
      </c>
    </row>
    <row r="15" spans="1:38" ht="18" customHeight="1" x14ac:dyDescent="0.35">
      <c r="A15" t="s">
        <v>145</v>
      </c>
      <c r="B15" t="s">
        <v>60</v>
      </c>
      <c r="C15" t="s">
        <v>578</v>
      </c>
      <c r="D15" s="2">
        <v>44725.651388888888</v>
      </c>
      <c r="E15" t="s">
        <v>575</v>
      </c>
      <c r="F15" t="s">
        <v>42</v>
      </c>
      <c r="G15" t="s">
        <v>579</v>
      </c>
      <c r="H15" t="s">
        <v>580</v>
      </c>
      <c r="I15" t="s">
        <v>45</v>
      </c>
      <c r="J15" t="s">
        <v>581</v>
      </c>
      <c r="K15" t="s">
        <v>96</v>
      </c>
      <c r="L15" t="s">
        <v>48</v>
      </c>
      <c r="M15" s="11">
        <v>45015.333333333328</v>
      </c>
      <c r="N15" s="8">
        <v>0</v>
      </c>
      <c r="O15" s="2">
        <v>44979</v>
      </c>
      <c r="P15" s="2">
        <v>44974</v>
      </c>
      <c r="Q15" s="7">
        <v>28</v>
      </c>
      <c r="R15" s="7">
        <v>28</v>
      </c>
      <c r="S15" s="8">
        <v>0</v>
      </c>
      <c r="T15" s="8">
        <v>2301.04</v>
      </c>
      <c r="U15" s="8">
        <v>0</v>
      </c>
      <c r="V15" s="8">
        <v>64429.120000000003</v>
      </c>
      <c r="W15" s="8">
        <v>0</v>
      </c>
      <c r="AC15" s="1"/>
    </row>
    <row r="16" spans="1:38" x14ac:dyDescent="0.35">
      <c r="A16" t="s">
        <v>145</v>
      </c>
      <c r="B16" t="s">
        <v>60</v>
      </c>
      <c r="C16" t="s">
        <v>578</v>
      </c>
      <c r="D16" s="2">
        <v>44725.651388888888</v>
      </c>
      <c r="E16" t="s">
        <v>148</v>
      </c>
      <c r="F16" t="s">
        <v>42</v>
      </c>
      <c r="G16" t="s">
        <v>579</v>
      </c>
      <c r="H16" t="s">
        <v>580</v>
      </c>
      <c r="I16" t="s">
        <v>45</v>
      </c>
      <c r="J16" t="s">
        <v>591</v>
      </c>
      <c r="K16" t="s">
        <v>96</v>
      </c>
      <c r="L16" t="s">
        <v>48</v>
      </c>
      <c r="M16" s="11">
        <v>44944.382638888885</v>
      </c>
      <c r="N16" s="8">
        <v>0</v>
      </c>
      <c r="O16" s="2">
        <v>44979</v>
      </c>
      <c r="P16" s="2">
        <v>44977</v>
      </c>
      <c r="Q16" s="7">
        <v>1</v>
      </c>
      <c r="R16" s="7">
        <v>1</v>
      </c>
      <c r="S16" s="8">
        <v>0</v>
      </c>
      <c r="T16" s="8">
        <v>2301.04</v>
      </c>
      <c r="U16" s="8">
        <v>0</v>
      </c>
      <c r="V16" s="8">
        <v>2301.04</v>
      </c>
      <c r="W16" s="8">
        <v>0</v>
      </c>
    </row>
    <row r="17" spans="1:29" x14ac:dyDescent="0.35">
      <c r="A17" t="s">
        <v>145</v>
      </c>
      <c r="B17" t="s">
        <v>60</v>
      </c>
      <c r="C17" t="s">
        <v>578</v>
      </c>
      <c r="D17" s="2">
        <v>44725.651388888888</v>
      </c>
      <c r="E17" t="s">
        <v>342</v>
      </c>
      <c r="F17" t="s">
        <v>42</v>
      </c>
      <c r="G17" t="s">
        <v>579</v>
      </c>
      <c r="H17" t="s">
        <v>580</v>
      </c>
      <c r="I17" t="s">
        <v>45</v>
      </c>
      <c r="J17" t="s">
        <v>592</v>
      </c>
      <c r="K17" t="s">
        <v>96</v>
      </c>
      <c r="L17" t="s">
        <v>48</v>
      </c>
      <c r="M17" s="11">
        <v>44935.327777777777</v>
      </c>
      <c r="N17" s="8">
        <v>0</v>
      </c>
      <c r="O17" s="2">
        <v>44979</v>
      </c>
      <c r="P17" s="2">
        <v>44977</v>
      </c>
      <c r="Q17" s="7">
        <v>1</v>
      </c>
      <c r="R17" s="7">
        <v>1</v>
      </c>
      <c r="S17" s="8">
        <v>0</v>
      </c>
      <c r="T17" s="8">
        <v>2301.04</v>
      </c>
      <c r="U17" s="8">
        <v>0</v>
      </c>
      <c r="V17" s="8">
        <v>2301.04</v>
      </c>
      <c r="W17" s="8">
        <v>0</v>
      </c>
    </row>
    <row r="18" spans="1:29" x14ac:dyDescent="0.35">
      <c r="A18" t="s">
        <v>252</v>
      </c>
      <c r="B18" t="s">
        <v>60</v>
      </c>
      <c r="C18" t="s">
        <v>1480</v>
      </c>
      <c r="D18" s="2">
        <v>44491.473611111112</v>
      </c>
      <c r="E18" t="s">
        <v>1481</v>
      </c>
      <c r="F18" t="s">
        <v>42</v>
      </c>
      <c r="G18" t="s">
        <v>255</v>
      </c>
      <c r="H18" t="s">
        <v>256</v>
      </c>
      <c r="I18" t="s">
        <v>45</v>
      </c>
      <c r="J18" t="s">
        <v>48</v>
      </c>
      <c r="K18" t="s">
        <v>48</v>
      </c>
      <c r="L18" t="s">
        <v>48</v>
      </c>
      <c r="M18" t="s">
        <v>48</v>
      </c>
      <c r="N18" s="8">
        <v>0</v>
      </c>
      <c r="O18" s="2">
        <v>45303</v>
      </c>
      <c r="P18" s="2">
        <v>45299</v>
      </c>
      <c r="Q18" s="7">
        <v>13</v>
      </c>
      <c r="R18" s="7">
        <v>13</v>
      </c>
      <c r="S18" s="8">
        <v>0</v>
      </c>
      <c r="T18" s="8">
        <v>2267.21</v>
      </c>
      <c r="U18" s="8">
        <v>0</v>
      </c>
      <c r="V18" s="8">
        <v>29473.73</v>
      </c>
      <c r="W18" s="8">
        <v>0</v>
      </c>
      <c r="AC18" s="1"/>
    </row>
    <row r="19" spans="1:29" x14ac:dyDescent="0.35">
      <c r="A19" t="s">
        <v>824</v>
      </c>
      <c r="B19" t="s">
        <v>60</v>
      </c>
      <c r="C19" t="s">
        <v>825</v>
      </c>
      <c r="D19" s="2">
        <v>44854.44930555555</v>
      </c>
      <c r="E19" t="s">
        <v>865</v>
      </c>
      <c r="F19" t="s">
        <v>42</v>
      </c>
      <c r="G19" t="s">
        <v>866</v>
      </c>
      <c r="H19" t="s">
        <v>867</v>
      </c>
      <c r="I19" t="s">
        <v>45</v>
      </c>
      <c r="J19" t="s">
        <v>868</v>
      </c>
      <c r="K19" t="s">
        <v>96</v>
      </c>
      <c r="L19" t="s">
        <v>48</v>
      </c>
      <c r="M19" s="11">
        <v>44957.399305555555</v>
      </c>
      <c r="N19" s="8">
        <v>0</v>
      </c>
      <c r="O19" s="2">
        <v>45021</v>
      </c>
      <c r="P19" s="2">
        <v>45014</v>
      </c>
      <c r="Q19" s="7">
        <v>5</v>
      </c>
      <c r="R19" s="7">
        <v>5</v>
      </c>
      <c r="S19" s="8">
        <v>0</v>
      </c>
      <c r="T19" s="8">
        <v>2071.9299999999998</v>
      </c>
      <c r="U19" s="8">
        <v>0</v>
      </c>
      <c r="V19" s="8">
        <v>10359.65</v>
      </c>
      <c r="W19" s="8">
        <v>0</v>
      </c>
      <c r="AC19" s="1"/>
    </row>
    <row r="20" spans="1:29" x14ac:dyDescent="0.35">
      <c r="A20" t="s">
        <v>145</v>
      </c>
      <c r="B20" t="s">
        <v>60</v>
      </c>
      <c r="C20" t="s">
        <v>574</v>
      </c>
      <c r="D20" s="2">
        <v>44718.421527777777</v>
      </c>
      <c r="E20" t="s">
        <v>575</v>
      </c>
      <c r="F20" t="s">
        <v>42</v>
      </c>
      <c r="G20" t="s">
        <v>272</v>
      </c>
      <c r="H20" t="s">
        <v>576</v>
      </c>
      <c r="I20" t="s">
        <v>45</v>
      </c>
      <c r="J20" t="s">
        <v>577</v>
      </c>
      <c r="K20" t="s">
        <v>96</v>
      </c>
      <c r="L20" t="s">
        <v>48</v>
      </c>
      <c r="M20" s="11">
        <v>45013.393055555556</v>
      </c>
      <c r="N20" s="8">
        <v>0</v>
      </c>
      <c r="O20" s="2">
        <v>44979</v>
      </c>
      <c r="P20" s="2">
        <v>44974</v>
      </c>
      <c r="Q20" s="7">
        <v>29</v>
      </c>
      <c r="R20" s="7">
        <v>29</v>
      </c>
      <c r="S20" s="8">
        <v>0</v>
      </c>
      <c r="T20" s="8">
        <v>2069.4899999999998</v>
      </c>
      <c r="U20" s="8">
        <v>0</v>
      </c>
      <c r="V20" s="8">
        <v>60015.21</v>
      </c>
      <c r="W20" s="8">
        <v>0</v>
      </c>
    </row>
    <row r="21" spans="1:29" x14ac:dyDescent="0.35">
      <c r="A21" t="s">
        <v>145</v>
      </c>
      <c r="B21" t="s">
        <v>60</v>
      </c>
      <c r="C21" t="s">
        <v>574</v>
      </c>
      <c r="D21" s="2">
        <v>44718.421527777777</v>
      </c>
      <c r="E21" t="s">
        <v>148</v>
      </c>
      <c r="F21" t="s">
        <v>42</v>
      </c>
      <c r="G21" t="s">
        <v>272</v>
      </c>
      <c r="H21" t="s">
        <v>576</v>
      </c>
      <c r="I21" t="s">
        <v>45</v>
      </c>
      <c r="J21" t="s">
        <v>589</v>
      </c>
      <c r="K21" t="s">
        <v>96</v>
      </c>
      <c r="L21" t="s">
        <v>48</v>
      </c>
      <c r="M21" s="11">
        <v>44932.540972222225</v>
      </c>
      <c r="N21" s="8">
        <v>0</v>
      </c>
      <c r="O21" s="2">
        <v>44979</v>
      </c>
      <c r="P21" s="2">
        <v>44977</v>
      </c>
      <c r="Q21" s="7">
        <v>1</v>
      </c>
      <c r="R21" s="7">
        <v>1</v>
      </c>
      <c r="S21" s="8">
        <v>0</v>
      </c>
      <c r="T21" s="8">
        <v>2069.4899999999998</v>
      </c>
      <c r="U21" s="8">
        <v>0</v>
      </c>
      <c r="V21" s="8">
        <v>2069.4899999999998</v>
      </c>
      <c r="W21" s="8">
        <v>0</v>
      </c>
    </row>
    <row r="22" spans="1:29" x14ac:dyDescent="0.35">
      <c r="A22" t="s">
        <v>145</v>
      </c>
      <c r="B22" t="s">
        <v>60</v>
      </c>
      <c r="C22" t="s">
        <v>574</v>
      </c>
      <c r="D22" s="2">
        <v>44718.421527777777</v>
      </c>
      <c r="E22" t="s">
        <v>342</v>
      </c>
      <c r="F22" t="s">
        <v>42</v>
      </c>
      <c r="G22" t="s">
        <v>272</v>
      </c>
      <c r="H22" t="s">
        <v>576</v>
      </c>
      <c r="I22" t="s">
        <v>45</v>
      </c>
      <c r="J22" t="s">
        <v>590</v>
      </c>
      <c r="K22" t="s">
        <v>96</v>
      </c>
      <c r="L22" t="s">
        <v>48</v>
      </c>
      <c r="M22" s="11">
        <v>44935.301388888889</v>
      </c>
      <c r="N22" s="8">
        <v>0</v>
      </c>
      <c r="O22" s="2">
        <v>44979</v>
      </c>
      <c r="P22" s="2">
        <v>44977</v>
      </c>
      <c r="Q22" s="7">
        <v>1</v>
      </c>
      <c r="R22" s="7">
        <v>1</v>
      </c>
      <c r="S22" s="8">
        <v>0</v>
      </c>
      <c r="T22" s="8">
        <v>2069.4899999999998</v>
      </c>
      <c r="U22" s="8">
        <v>0</v>
      </c>
      <c r="V22" s="8">
        <v>2069.4899999999998</v>
      </c>
      <c r="W22" s="8">
        <v>0</v>
      </c>
    </row>
    <row r="23" spans="1:29" x14ac:dyDescent="0.35">
      <c r="A23" t="s">
        <v>314</v>
      </c>
      <c r="B23" t="s">
        <v>60</v>
      </c>
      <c r="C23" t="s">
        <v>663</v>
      </c>
      <c r="D23" s="2">
        <v>44853.496527777781</v>
      </c>
      <c r="E23" t="s">
        <v>381</v>
      </c>
      <c r="F23" t="s">
        <v>42</v>
      </c>
      <c r="G23" t="s">
        <v>774</v>
      </c>
      <c r="H23" t="s">
        <v>775</v>
      </c>
      <c r="I23" t="s">
        <v>776</v>
      </c>
      <c r="J23" t="s">
        <v>777</v>
      </c>
      <c r="K23" t="s">
        <v>96</v>
      </c>
      <c r="L23" t="s">
        <v>48</v>
      </c>
      <c r="M23" s="11">
        <v>44957.366666666669</v>
      </c>
      <c r="N23" s="8">
        <v>0</v>
      </c>
      <c r="O23" s="2">
        <v>45005</v>
      </c>
      <c r="P23" s="2">
        <v>45001</v>
      </c>
      <c r="Q23" s="7">
        <v>6</v>
      </c>
      <c r="R23" s="7">
        <v>6</v>
      </c>
      <c r="S23" s="8">
        <v>0</v>
      </c>
      <c r="T23" s="8">
        <v>1993.27</v>
      </c>
      <c r="U23" s="8">
        <v>0</v>
      </c>
      <c r="V23" s="8">
        <v>11959.62</v>
      </c>
      <c r="W23" s="8">
        <v>0</v>
      </c>
    </row>
    <row r="24" spans="1:29" x14ac:dyDescent="0.35">
      <c r="A24" t="s">
        <v>314</v>
      </c>
      <c r="B24" t="s">
        <v>60</v>
      </c>
      <c r="C24" t="s">
        <v>663</v>
      </c>
      <c r="D24" s="2">
        <v>44853.496527777781</v>
      </c>
      <c r="E24" t="s">
        <v>869</v>
      </c>
      <c r="F24" t="s">
        <v>42</v>
      </c>
      <c r="G24" t="s">
        <v>774</v>
      </c>
      <c r="H24" t="s">
        <v>775</v>
      </c>
      <c r="I24" t="s">
        <v>776</v>
      </c>
      <c r="J24" t="s">
        <v>870</v>
      </c>
      <c r="K24" t="s">
        <v>96</v>
      </c>
      <c r="L24" t="s">
        <v>48</v>
      </c>
      <c r="M24" s="11">
        <v>44957.552083333328</v>
      </c>
      <c r="N24" s="8">
        <v>0</v>
      </c>
      <c r="O24" s="2">
        <v>45019</v>
      </c>
      <c r="P24" s="2">
        <v>45015</v>
      </c>
      <c r="Q24" s="7">
        <v>6</v>
      </c>
      <c r="R24" s="7">
        <v>6</v>
      </c>
      <c r="S24" s="8">
        <v>0</v>
      </c>
      <c r="T24" s="8">
        <v>1993.27</v>
      </c>
      <c r="U24" s="8">
        <v>0</v>
      </c>
      <c r="V24" s="8">
        <v>11959.62</v>
      </c>
      <c r="W24" s="8">
        <v>0</v>
      </c>
    </row>
    <row r="25" spans="1:29" x14ac:dyDescent="0.35">
      <c r="A25" t="s">
        <v>133</v>
      </c>
      <c r="B25" t="s">
        <v>60</v>
      </c>
      <c r="C25" t="s">
        <v>951</v>
      </c>
      <c r="D25" s="2">
        <v>44886.411805555559</v>
      </c>
      <c r="E25" t="s">
        <v>135</v>
      </c>
      <c r="F25" t="s">
        <v>42</v>
      </c>
      <c r="G25" t="s">
        <v>353</v>
      </c>
      <c r="H25" t="s">
        <v>354</v>
      </c>
      <c r="I25" t="s">
        <v>45</v>
      </c>
      <c r="J25" t="s">
        <v>952</v>
      </c>
      <c r="K25" t="s">
        <v>96</v>
      </c>
      <c r="L25" t="s">
        <v>48</v>
      </c>
      <c r="M25" s="11">
        <v>44966.411111111112</v>
      </c>
      <c r="N25" s="8">
        <v>0</v>
      </c>
      <c r="O25" s="2">
        <v>45030</v>
      </c>
      <c r="P25" s="2">
        <v>45028</v>
      </c>
      <c r="Q25" s="7">
        <v>7</v>
      </c>
      <c r="R25" s="7">
        <v>7</v>
      </c>
      <c r="S25" s="8">
        <v>0</v>
      </c>
      <c r="T25" s="8">
        <v>1934.49</v>
      </c>
      <c r="U25" s="8">
        <v>0</v>
      </c>
      <c r="V25" s="8">
        <v>13541.43</v>
      </c>
      <c r="W25" s="8">
        <v>0</v>
      </c>
    </row>
    <row r="26" spans="1:29" x14ac:dyDescent="0.35">
      <c r="A26" t="s">
        <v>1411</v>
      </c>
      <c r="B26" t="s">
        <v>60</v>
      </c>
      <c r="C26" t="s">
        <v>1412</v>
      </c>
      <c r="D26" s="2">
        <v>44377.453472222223</v>
      </c>
      <c r="E26" t="s">
        <v>148</v>
      </c>
      <c r="F26" t="s">
        <v>42</v>
      </c>
      <c r="G26" t="s">
        <v>1413</v>
      </c>
      <c r="H26" t="s">
        <v>1414</v>
      </c>
      <c r="I26" t="s">
        <v>45</v>
      </c>
      <c r="J26" t="s">
        <v>1415</v>
      </c>
      <c r="K26" t="s">
        <v>96</v>
      </c>
      <c r="L26" t="s">
        <v>48</v>
      </c>
      <c r="M26" s="11">
        <v>45202.6875</v>
      </c>
      <c r="N26" s="8">
        <v>0</v>
      </c>
      <c r="O26" s="2">
        <v>45229</v>
      </c>
      <c r="P26" s="2">
        <v>45226</v>
      </c>
      <c r="Q26" s="7">
        <v>1</v>
      </c>
      <c r="R26" s="7">
        <v>1</v>
      </c>
      <c r="S26" s="8">
        <v>0</v>
      </c>
      <c r="T26" s="8">
        <v>1866.91</v>
      </c>
      <c r="U26" s="8">
        <v>0</v>
      </c>
      <c r="V26" s="8">
        <v>1866.91</v>
      </c>
      <c r="W26" s="8">
        <v>0</v>
      </c>
    </row>
    <row r="27" spans="1:29" x14ac:dyDescent="0.35">
      <c r="A27" t="s">
        <v>1411</v>
      </c>
      <c r="B27" t="s">
        <v>60</v>
      </c>
      <c r="C27" t="s">
        <v>1412</v>
      </c>
      <c r="D27" s="2">
        <v>44377.453472222223</v>
      </c>
      <c r="E27" t="s">
        <v>342</v>
      </c>
      <c r="F27" t="s">
        <v>42</v>
      </c>
      <c r="G27" t="s">
        <v>1413</v>
      </c>
      <c r="H27" t="s">
        <v>1414</v>
      </c>
      <c r="I27" t="s">
        <v>45</v>
      </c>
      <c r="J27" t="s">
        <v>1433</v>
      </c>
      <c r="K27" t="s">
        <v>96</v>
      </c>
      <c r="L27" t="s">
        <v>48</v>
      </c>
      <c r="M27" s="11">
        <v>45216.6875</v>
      </c>
      <c r="N27" s="8">
        <v>0</v>
      </c>
      <c r="O27" s="2">
        <v>45243</v>
      </c>
      <c r="P27" s="2">
        <v>45240</v>
      </c>
      <c r="Q27" s="7">
        <v>4</v>
      </c>
      <c r="R27" s="7">
        <v>4</v>
      </c>
      <c r="S27" s="8">
        <v>0</v>
      </c>
      <c r="T27" s="8">
        <v>1866.91</v>
      </c>
      <c r="U27" s="8">
        <v>0</v>
      </c>
      <c r="V27" s="8">
        <v>7467.64</v>
      </c>
      <c r="W27" s="8">
        <v>0</v>
      </c>
    </row>
    <row r="28" spans="1:29" x14ac:dyDescent="0.35">
      <c r="A28" t="s">
        <v>110</v>
      </c>
      <c r="B28" t="s">
        <v>60</v>
      </c>
      <c r="C28" t="s">
        <v>111</v>
      </c>
      <c r="D28" s="2">
        <v>44817.419444444444</v>
      </c>
      <c r="E28" t="s">
        <v>116</v>
      </c>
      <c r="F28" t="s">
        <v>42</v>
      </c>
      <c r="G28" t="s">
        <v>117</v>
      </c>
      <c r="H28" t="s">
        <v>118</v>
      </c>
      <c r="I28" t="s">
        <v>45</v>
      </c>
      <c r="J28" t="s">
        <v>119</v>
      </c>
      <c r="K28" t="s">
        <v>58</v>
      </c>
      <c r="L28" t="s">
        <v>59</v>
      </c>
      <c r="M28" s="11">
        <v>44916.478472222225</v>
      </c>
      <c r="N28" s="8">
        <v>0</v>
      </c>
      <c r="O28" s="2">
        <v>44925</v>
      </c>
      <c r="P28" s="2">
        <v>44923</v>
      </c>
      <c r="Q28" s="7">
        <v>26</v>
      </c>
      <c r="R28" s="7">
        <v>26</v>
      </c>
      <c r="S28" s="8">
        <v>0</v>
      </c>
      <c r="T28" s="8">
        <v>1756.67</v>
      </c>
      <c r="U28" s="8">
        <v>0</v>
      </c>
      <c r="V28" s="8">
        <v>45673.42</v>
      </c>
      <c r="W28" s="8">
        <v>0</v>
      </c>
      <c r="X28" s="4"/>
    </row>
    <row r="29" spans="1:29" x14ac:dyDescent="0.35">
      <c r="A29" t="s">
        <v>364</v>
      </c>
      <c r="B29" t="s">
        <v>60</v>
      </c>
      <c r="C29" t="s">
        <v>790</v>
      </c>
      <c r="D29" s="2">
        <v>44819.604861111111</v>
      </c>
      <c r="E29" t="s">
        <v>130</v>
      </c>
      <c r="F29" t="s">
        <v>42</v>
      </c>
      <c r="G29" t="s">
        <v>791</v>
      </c>
      <c r="H29" t="s">
        <v>792</v>
      </c>
      <c r="I29" t="s">
        <v>45</v>
      </c>
      <c r="J29" t="s">
        <v>793</v>
      </c>
      <c r="K29" t="s">
        <v>96</v>
      </c>
      <c r="L29" t="s">
        <v>48</v>
      </c>
      <c r="M29" s="11">
        <v>44960.343055555553</v>
      </c>
      <c r="N29" s="8">
        <v>0</v>
      </c>
      <c r="O29" s="2">
        <v>45007</v>
      </c>
      <c r="P29" s="2">
        <v>45005</v>
      </c>
      <c r="Q29" s="7">
        <v>10</v>
      </c>
      <c r="R29" s="7">
        <v>10</v>
      </c>
      <c r="S29" s="8">
        <v>0</v>
      </c>
      <c r="T29" s="8">
        <v>1746.03</v>
      </c>
      <c r="U29" s="8">
        <v>0</v>
      </c>
      <c r="V29" s="8">
        <v>17460.3</v>
      </c>
      <c r="W29" s="8">
        <v>0</v>
      </c>
    </row>
    <row r="30" spans="1:29" x14ac:dyDescent="0.35">
      <c r="A30" t="s">
        <v>314</v>
      </c>
      <c r="B30" t="s">
        <v>60</v>
      </c>
      <c r="C30" t="s">
        <v>615</v>
      </c>
      <c r="D30" s="2">
        <v>44839.655555555553</v>
      </c>
      <c r="E30" t="s">
        <v>316</v>
      </c>
      <c r="F30" t="s">
        <v>42</v>
      </c>
      <c r="G30" t="s">
        <v>616</v>
      </c>
      <c r="H30" t="s">
        <v>617</v>
      </c>
      <c r="I30" t="s">
        <v>45</v>
      </c>
      <c r="J30" t="s">
        <v>618</v>
      </c>
      <c r="K30" t="s">
        <v>96</v>
      </c>
      <c r="L30" t="s">
        <v>48</v>
      </c>
      <c r="M30" s="11">
        <v>44938.25277777778</v>
      </c>
      <c r="N30" s="8">
        <v>0</v>
      </c>
      <c r="O30" s="2">
        <v>44985</v>
      </c>
      <c r="P30" s="2">
        <v>44981</v>
      </c>
      <c r="Q30" s="7">
        <v>10</v>
      </c>
      <c r="R30" s="7">
        <v>10</v>
      </c>
      <c r="S30" s="8">
        <v>0</v>
      </c>
      <c r="T30" s="8">
        <v>1745.39</v>
      </c>
      <c r="U30" s="8">
        <v>0</v>
      </c>
      <c r="V30" s="8">
        <v>17453.900000000001</v>
      </c>
      <c r="W30" s="8">
        <v>0</v>
      </c>
    </row>
    <row r="31" spans="1:29" x14ac:dyDescent="0.35">
      <c r="A31" t="s">
        <v>63</v>
      </c>
      <c r="B31" t="s">
        <v>39</v>
      </c>
      <c r="C31" t="s">
        <v>205</v>
      </c>
      <c r="D31" s="2">
        <v>44734.414583333331</v>
      </c>
      <c r="E31" t="s">
        <v>92</v>
      </c>
      <c r="F31" t="s">
        <v>42</v>
      </c>
      <c r="G31" t="s">
        <v>206</v>
      </c>
      <c r="H31" t="s">
        <v>207</v>
      </c>
      <c r="I31" t="s">
        <v>45</v>
      </c>
      <c r="J31" t="s">
        <v>208</v>
      </c>
      <c r="K31" t="s">
        <v>47</v>
      </c>
      <c r="M31" s="11">
        <v>44916.658333333333</v>
      </c>
      <c r="N31" s="8">
        <v>0</v>
      </c>
      <c r="O31" s="2">
        <v>44930</v>
      </c>
      <c r="P31" s="2">
        <v>44925</v>
      </c>
      <c r="Q31" s="7">
        <v>5</v>
      </c>
      <c r="R31" s="7">
        <v>5</v>
      </c>
      <c r="S31" s="8">
        <v>0</v>
      </c>
      <c r="T31" s="8">
        <v>1672.76</v>
      </c>
      <c r="U31" s="8">
        <v>0</v>
      </c>
      <c r="V31" s="8">
        <v>8363.7999999999993</v>
      </c>
      <c r="W31" s="8">
        <v>0</v>
      </c>
    </row>
    <row r="32" spans="1:29" x14ac:dyDescent="0.35">
      <c r="A32" t="s">
        <v>731</v>
      </c>
      <c r="B32" t="s">
        <v>60</v>
      </c>
      <c r="C32" t="s">
        <v>732</v>
      </c>
      <c r="D32" s="2">
        <v>44853.584722222222</v>
      </c>
      <c r="E32" t="s">
        <v>278</v>
      </c>
      <c r="F32" t="s">
        <v>42</v>
      </c>
      <c r="G32" t="s">
        <v>733</v>
      </c>
      <c r="H32" t="s">
        <v>87</v>
      </c>
      <c r="I32" t="s">
        <v>45</v>
      </c>
      <c r="J32" t="s">
        <v>734</v>
      </c>
      <c r="K32" t="s">
        <v>96</v>
      </c>
      <c r="L32" t="s">
        <v>48</v>
      </c>
      <c r="M32" s="11">
        <v>44952.35555555555</v>
      </c>
      <c r="N32" s="8">
        <v>0</v>
      </c>
      <c r="O32" s="2">
        <v>45000</v>
      </c>
      <c r="P32" s="2">
        <v>44998</v>
      </c>
      <c r="Q32" s="7">
        <v>6</v>
      </c>
      <c r="R32" s="7">
        <v>6</v>
      </c>
      <c r="S32" s="8">
        <v>0</v>
      </c>
      <c r="T32" s="8">
        <v>1672.68</v>
      </c>
      <c r="U32" s="8">
        <v>0</v>
      </c>
      <c r="V32" s="8">
        <v>10036.08</v>
      </c>
      <c r="W32" s="8">
        <v>0</v>
      </c>
    </row>
    <row r="33" spans="1:23" x14ac:dyDescent="0.35">
      <c r="A33" t="s">
        <v>335</v>
      </c>
      <c r="B33" t="s">
        <v>60</v>
      </c>
      <c r="C33" t="s">
        <v>336</v>
      </c>
      <c r="D33" s="2">
        <v>44804.679861111115</v>
      </c>
      <c r="E33" t="s">
        <v>337</v>
      </c>
      <c r="F33" t="s">
        <v>42</v>
      </c>
      <c r="G33" t="s">
        <v>338</v>
      </c>
      <c r="H33" t="s">
        <v>339</v>
      </c>
      <c r="I33" t="s">
        <v>45</v>
      </c>
      <c r="J33" t="s">
        <v>340</v>
      </c>
      <c r="K33" t="s">
        <v>96</v>
      </c>
      <c r="L33" t="s">
        <v>48</v>
      </c>
      <c r="M33" s="11">
        <v>44930.294444444444</v>
      </c>
      <c r="N33" s="8">
        <v>0</v>
      </c>
      <c r="O33" s="2">
        <v>44950</v>
      </c>
      <c r="P33" s="2">
        <v>44946</v>
      </c>
      <c r="Q33" s="7">
        <v>9</v>
      </c>
      <c r="R33" s="7">
        <v>9</v>
      </c>
      <c r="S33" s="8">
        <v>0</v>
      </c>
      <c r="T33" s="8">
        <v>1659.77</v>
      </c>
      <c r="U33" s="8">
        <v>0</v>
      </c>
      <c r="V33" s="8">
        <v>14937.93</v>
      </c>
      <c r="W33" s="8">
        <v>0</v>
      </c>
    </row>
    <row r="34" spans="1:23" x14ac:dyDescent="0.35">
      <c r="A34" t="s">
        <v>76</v>
      </c>
      <c r="B34" t="s">
        <v>60</v>
      </c>
      <c r="C34" t="s">
        <v>522</v>
      </c>
      <c r="D34" s="2">
        <v>44832.879166666666</v>
      </c>
      <c r="E34" t="s">
        <v>523</v>
      </c>
      <c r="F34" t="s">
        <v>42</v>
      </c>
      <c r="G34" t="s">
        <v>524</v>
      </c>
      <c r="H34" t="s">
        <v>525</v>
      </c>
      <c r="I34" t="s">
        <v>45</v>
      </c>
      <c r="J34" t="s">
        <v>526</v>
      </c>
      <c r="K34" t="s">
        <v>96</v>
      </c>
      <c r="L34" t="s">
        <v>48</v>
      </c>
      <c r="M34" s="11">
        <v>44944.273611111115</v>
      </c>
      <c r="N34" s="8">
        <v>0</v>
      </c>
      <c r="O34" s="2">
        <v>44968</v>
      </c>
      <c r="P34" s="2">
        <v>44965</v>
      </c>
      <c r="Q34" s="7">
        <v>14</v>
      </c>
      <c r="R34" s="7">
        <v>14</v>
      </c>
      <c r="S34" s="8">
        <v>0</v>
      </c>
      <c r="T34" s="8">
        <v>1652.13</v>
      </c>
      <c r="U34" s="8">
        <v>0</v>
      </c>
      <c r="V34" s="8">
        <v>23129.82</v>
      </c>
      <c r="W34" s="8">
        <v>0</v>
      </c>
    </row>
    <row r="35" spans="1:23" x14ac:dyDescent="0.35">
      <c r="A35" t="s">
        <v>330</v>
      </c>
      <c r="B35" t="s">
        <v>39</v>
      </c>
      <c r="C35" t="s">
        <v>513</v>
      </c>
      <c r="D35" s="2">
        <v>44749.626388888893</v>
      </c>
      <c r="E35" t="s">
        <v>514</v>
      </c>
      <c r="F35" t="s">
        <v>42</v>
      </c>
      <c r="G35" t="s">
        <v>515</v>
      </c>
      <c r="H35" t="s">
        <v>516</v>
      </c>
      <c r="I35" t="s">
        <v>45</v>
      </c>
      <c r="J35" t="s">
        <v>517</v>
      </c>
      <c r="K35" t="s">
        <v>96</v>
      </c>
      <c r="L35" t="s">
        <v>48</v>
      </c>
      <c r="M35" s="11">
        <v>44935.647222222222</v>
      </c>
      <c r="N35" s="8">
        <v>0</v>
      </c>
      <c r="O35" s="2">
        <v>44966</v>
      </c>
      <c r="P35" s="2">
        <v>44964</v>
      </c>
      <c r="Q35" s="7">
        <v>1</v>
      </c>
      <c r="R35" s="7">
        <v>1</v>
      </c>
      <c r="S35" s="8">
        <v>0</v>
      </c>
      <c r="T35" s="8">
        <v>1643.36</v>
      </c>
      <c r="U35" s="8">
        <v>0</v>
      </c>
      <c r="V35" s="8">
        <v>1643.36</v>
      </c>
      <c r="W35" s="8">
        <v>0</v>
      </c>
    </row>
    <row r="36" spans="1:23" x14ac:dyDescent="0.35">
      <c r="A36" t="s">
        <v>330</v>
      </c>
      <c r="B36" t="s">
        <v>39</v>
      </c>
      <c r="C36" t="s">
        <v>513</v>
      </c>
      <c r="D36" s="2">
        <v>44749.626388888893</v>
      </c>
      <c r="E36" t="s">
        <v>1370</v>
      </c>
      <c r="F36" t="s">
        <v>42</v>
      </c>
      <c r="G36" t="s">
        <v>515</v>
      </c>
      <c r="H36" t="s">
        <v>516</v>
      </c>
      <c r="I36" t="s">
        <v>45</v>
      </c>
      <c r="J36" t="s">
        <v>1371</v>
      </c>
      <c r="K36" t="s">
        <v>96</v>
      </c>
      <c r="L36" t="s">
        <v>48</v>
      </c>
      <c r="M36" s="11">
        <v>45163.604166666672</v>
      </c>
      <c r="N36" s="8">
        <v>0</v>
      </c>
      <c r="O36" s="2">
        <v>45189</v>
      </c>
      <c r="P36" s="2">
        <v>45187</v>
      </c>
      <c r="Q36" s="7">
        <v>5</v>
      </c>
      <c r="R36" s="7">
        <v>5</v>
      </c>
      <c r="S36" s="8">
        <v>0</v>
      </c>
      <c r="T36" s="8">
        <v>1643.36</v>
      </c>
      <c r="U36" s="8">
        <v>0</v>
      </c>
      <c r="V36" s="8">
        <v>8216.7999999999993</v>
      </c>
      <c r="W36" s="8">
        <v>0</v>
      </c>
    </row>
    <row r="37" spans="1:23" x14ac:dyDescent="0.35">
      <c r="A37" t="s">
        <v>70</v>
      </c>
      <c r="B37" t="s">
        <v>60</v>
      </c>
      <c r="C37" t="s">
        <v>71</v>
      </c>
      <c r="D37" s="2">
        <v>44763.352083333331</v>
      </c>
      <c r="E37" t="s">
        <v>72</v>
      </c>
      <c r="F37" t="s">
        <v>42</v>
      </c>
      <c r="G37" t="s">
        <v>73</v>
      </c>
      <c r="H37" t="s">
        <v>74</v>
      </c>
      <c r="I37" t="s">
        <v>45</v>
      </c>
      <c r="J37" t="s">
        <v>75</v>
      </c>
      <c r="K37" t="s">
        <v>47</v>
      </c>
      <c r="L37" t="s">
        <v>48</v>
      </c>
      <c r="M37" t="s">
        <v>48</v>
      </c>
      <c r="N37" s="8">
        <v>0</v>
      </c>
      <c r="O37" s="2">
        <v>44911</v>
      </c>
      <c r="P37" s="2">
        <v>44907</v>
      </c>
      <c r="Q37" s="7">
        <v>20</v>
      </c>
      <c r="R37" s="7">
        <v>1</v>
      </c>
      <c r="S37" s="7">
        <v>1</v>
      </c>
      <c r="T37" s="8">
        <v>1629.41</v>
      </c>
      <c r="U37" s="8">
        <v>0</v>
      </c>
      <c r="V37" s="8">
        <v>1629.41</v>
      </c>
      <c r="W37" s="7">
        <v>3</v>
      </c>
    </row>
    <row r="38" spans="1:23" x14ac:dyDescent="0.35">
      <c r="A38" t="s">
        <v>330</v>
      </c>
      <c r="B38" t="s">
        <v>39</v>
      </c>
      <c r="C38" t="s">
        <v>380</v>
      </c>
      <c r="D38" s="2">
        <v>44337.467361111107</v>
      </c>
      <c r="E38" t="s">
        <v>1226</v>
      </c>
      <c r="F38" t="s">
        <v>42</v>
      </c>
      <c r="G38" t="s">
        <v>515</v>
      </c>
      <c r="H38" t="s">
        <v>516</v>
      </c>
      <c r="I38" t="s">
        <v>45</v>
      </c>
      <c r="J38" t="s">
        <v>1227</v>
      </c>
      <c r="K38" t="s">
        <v>96</v>
      </c>
      <c r="L38" t="s">
        <v>48</v>
      </c>
      <c r="M38" s="11">
        <v>45079.572916666672</v>
      </c>
      <c r="N38" s="8">
        <v>0</v>
      </c>
      <c r="O38" s="2">
        <v>45106</v>
      </c>
      <c r="P38" s="2">
        <v>45104</v>
      </c>
      <c r="Q38" s="7">
        <v>1</v>
      </c>
      <c r="R38" s="7">
        <v>1</v>
      </c>
      <c r="S38" s="8">
        <v>0</v>
      </c>
      <c r="T38" s="8">
        <v>1617.46</v>
      </c>
      <c r="U38" s="8">
        <v>0</v>
      </c>
      <c r="V38" s="8">
        <v>1617.46</v>
      </c>
      <c r="W38" s="8">
        <v>0</v>
      </c>
    </row>
    <row r="39" spans="1:23" x14ac:dyDescent="0.35">
      <c r="A39" t="s">
        <v>454</v>
      </c>
      <c r="B39" t="s">
        <v>60</v>
      </c>
      <c r="C39" t="s">
        <v>863</v>
      </c>
      <c r="D39" s="2">
        <v>44341.627083333333</v>
      </c>
      <c r="E39" t="s">
        <v>278</v>
      </c>
      <c r="F39" t="s">
        <v>42</v>
      </c>
      <c r="G39" t="s">
        <v>668</v>
      </c>
      <c r="H39" t="s">
        <v>669</v>
      </c>
      <c r="I39" t="s">
        <v>45</v>
      </c>
      <c r="J39" t="s">
        <v>864</v>
      </c>
      <c r="K39" t="s">
        <v>96</v>
      </c>
      <c r="L39" t="s">
        <v>48</v>
      </c>
      <c r="M39" s="11">
        <v>44958.370138888888</v>
      </c>
      <c r="N39" s="8">
        <v>0</v>
      </c>
      <c r="O39" s="2">
        <v>45016</v>
      </c>
      <c r="P39" s="2">
        <v>45014</v>
      </c>
      <c r="Q39" s="7">
        <v>4</v>
      </c>
      <c r="R39" s="7">
        <v>4</v>
      </c>
      <c r="S39" s="8">
        <v>0</v>
      </c>
      <c r="T39" s="8">
        <v>1614.28</v>
      </c>
      <c r="U39" s="8">
        <v>0</v>
      </c>
      <c r="V39" s="8">
        <v>6457.12</v>
      </c>
      <c r="W39" s="8">
        <v>0</v>
      </c>
    </row>
    <row r="40" spans="1:23" x14ac:dyDescent="0.35">
      <c r="A40" t="s">
        <v>63</v>
      </c>
      <c r="B40" t="s">
        <v>60</v>
      </c>
      <c r="C40" t="s">
        <v>1044</v>
      </c>
      <c r="D40" s="2">
        <v>44834.681250000001</v>
      </c>
      <c r="E40" t="s">
        <v>65</v>
      </c>
      <c r="F40" t="s">
        <v>42</v>
      </c>
      <c r="G40" t="s">
        <v>1045</v>
      </c>
      <c r="H40" t="s">
        <v>1046</v>
      </c>
      <c r="I40" t="s">
        <v>45</v>
      </c>
      <c r="J40" t="s">
        <v>1047</v>
      </c>
      <c r="K40" t="s">
        <v>96</v>
      </c>
      <c r="L40" t="s">
        <v>48</v>
      </c>
      <c r="M40" s="11">
        <v>44985.619444444441</v>
      </c>
      <c r="N40" s="8">
        <v>0</v>
      </c>
      <c r="O40" s="2">
        <v>45044</v>
      </c>
      <c r="P40" s="2">
        <v>45042</v>
      </c>
      <c r="Q40" s="7">
        <v>14</v>
      </c>
      <c r="R40" s="7">
        <v>14</v>
      </c>
      <c r="S40" s="8">
        <v>0</v>
      </c>
      <c r="T40" s="8">
        <v>1557.14</v>
      </c>
      <c r="U40" s="8">
        <v>0</v>
      </c>
      <c r="V40" s="8">
        <v>21799.96</v>
      </c>
      <c r="W40" s="8">
        <v>0</v>
      </c>
    </row>
    <row r="41" spans="1:23" x14ac:dyDescent="0.35">
      <c r="A41" t="s">
        <v>63</v>
      </c>
      <c r="B41" t="s">
        <v>60</v>
      </c>
      <c r="C41" t="s">
        <v>1309</v>
      </c>
      <c r="D41" s="2">
        <v>44897.688888888893</v>
      </c>
      <c r="E41" t="s">
        <v>65</v>
      </c>
      <c r="F41" t="s">
        <v>42</v>
      </c>
      <c r="G41" t="s">
        <v>1045</v>
      </c>
      <c r="H41" t="s">
        <v>1046</v>
      </c>
      <c r="I41" t="s">
        <v>45</v>
      </c>
      <c r="J41" t="s">
        <v>1310</v>
      </c>
      <c r="K41" t="s">
        <v>96</v>
      </c>
      <c r="L41" t="s">
        <v>48</v>
      </c>
      <c r="M41" s="11">
        <v>45118.636111111111</v>
      </c>
      <c r="N41" s="8">
        <v>0</v>
      </c>
      <c r="O41" s="2">
        <v>45145</v>
      </c>
      <c r="P41" s="2">
        <v>45142</v>
      </c>
      <c r="Q41" s="7">
        <v>30</v>
      </c>
      <c r="R41" s="7">
        <v>30</v>
      </c>
      <c r="S41" s="8">
        <v>0</v>
      </c>
      <c r="T41" s="8">
        <v>1557.14</v>
      </c>
      <c r="U41" s="8">
        <v>0</v>
      </c>
      <c r="V41" s="8">
        <v>46714.2</v>
      </c>
      <c r="W41" s="8">
        <v>0</v>
      </c>
    </row>
    <row r="42" spans="1:23" x14ac:dyDescent="0.35">
      <c r="A42" t="s">
        <v>63</v>
      </c>
      <c r="B42" t="s">
        <v>39</v>
      </c>
      <c r="C42" t="s">
        <v>490</v>
      </c>
      <c r="D42" s="2">
        <v>44748.536805555559</v>
      </c>
      <c r="E42" t="s">
        <v>92</v>
      </c>
      <c r="F42" t="s">
        <v>42</v>
      </c>
      <c r="G42" t="s">
        <v>491</v>
      </c>
      <c r="H42" t="s">
        <v>492</v>
      </c>
      <c r="I42" t="s">
        <v>45</v>
      </c>
      <c r="J42" t="s">
        <v>493</v>
      </c>
      <c r="K42" t="s">
        <v>69</v>
      </c>
      <c r="L42" t="s">
        <v>48</v>
      </c>
      <c r="M42" s="11">
        <v>44922.37222222222</v>
      </c>
      <c r="N42" s="8">
        <v>0</v>
      </c>
      <c r="O42" s="2">
        <v>44965</v>
      </c>
      <c r="P42" s="2">
        <v>44960</v>
      </c>
      <c r="Q42" s="7">
        <v>3</v>
      </c>
      <c r="R42" s="7">
        <v>3</v>
      </c>
      <c r="S42" s="8">
        <v>0</v>
      </c>
      <c r="T42" s="9">
        <v>1409.4</v>
      </c>
      <c r="U42" s="8">
        <v>0</v>
      </c>
      <c r="V42" s="8">
        <v>4228.2</v>
      </c>
      <c r="W42" s="8">
        <v>0</v>
      </c>
    </row>
    <row r="43" spans="1:23" x14ac:dyDescent="0.35">
      <c r="A43" t="s">
        <v>63</v>
      </c>
      <c r="B43" t="s">
        <v>39</v>
      </c>
      <c r="C43" t="s">
        <v>1491</v>
      </c>
      <c r="D43" s="2">
        <v>44783.417361111111</v>
      </c>
      <c r="E43" t="s">
        <v>65</v>
      </c>
      <c r="F43" t="s">
        <v>42</v>
      </c>
      <c r="G43" t="s">
        <v>1492</v>
      </c>
      <c r="H43" t="s">
        <v>1493</v>
      </c>
      <c r="I43" t="s">
        <v>45</v>
      </c>
      <c r="J43" t="s">
        <v>48</v>
      </c>
      <c r="K43" t="s">
        <v>48</v>
      </c>
      <c r="L43" t="s">
        <v>48</v>
      </c>
      <c r="M43" t="s">
        <v>48</v>
      </c>
      <c r="N43" s="8">
        <v>0</v>
      </c>
      <c r="O43" s="2">
        <v>45356</v>
      </c>
      <c r="P43" s="2">
        <v>45352</v>
      </c>
      <c r="Q43" s="7">
        <v>39</v>
      </c>
      <c r="R43" s="7">
        <v>39</v>
      </c>
      <c r="S43" s="8">
        <v>0</v>
      </c>
      <c r="T43" s="8">
        <v>1403.57</v>
      </c>
      <c r="U43" s="8">
        <v>0</v>
      </c>
      <c r="V43" s="8">
        <v>54739.23</v>
      </c>
      <c r="W43" s="8">
        <v>0</v>
      </c>
    </row>
    <row r="44" spans="1:23" x14ac:dyDescent="0.35">
      <c r="A44" t="s">
        <v>76</v>
      </c>
      <c r="B44" t="s">
        <v>60</v>
      </c>
      <c r="C44" t="s">
        <v>914</v>
      </c>
      <c r="D44" s="2">
        <v>44880.617361111115</v>
      </c>
      <c r="E44" t="s">
        <v>495</v>
      </c>
      <c r="F44" t="s">
        <v>42</v>
      </c>
      <c r="G44" t="s">
        <v>496</v>
      </c>
      <c r="H44" t="s">
        <v>497</v>
      </c>
      <c r="I44" t="s">
        <v>45</v>
      </c>
      <c r="J44" t="s">
        <v>915</v>
      </c>
      <c r="K44" t="s">
        <v>96</v>
      </c>
      <c r="L44" t="s">
        <v>48</v>
      </c>
      <c r="M44" s="11">
        <v>44971.347916666666</v>
      </c>
      <c r="N44" s="8">
        <v>0</v>
      </c>
      <c r="O44" s="2">
        <v>45023</v>
      </c>
      <c r="P44" s="2">
        <v>45020</v>
      </c>
      <c r="Q44" s="7">
        <v>20</v>
      </c>
      <c r="R44" s="7">
        <v>20</v>
      </c>
      <c r="S44" s="8">
        <v>0</v>
      </c>
      <c r="T44" s="8">
        <v>1365.88</v>
      </c>
      <c r="U44" s="8">
        <v>0</v>
      </c>
      <c r="V44" s="8">
        <v>27317.599999999999</v>
      </c>
      <c r="W44" s="8">
        <v>0</v>
      </c>
    </row>
    <row r="45" spans="1:23" x14ac:dyDescent="0.35">
      <c r="A45" t="s">
        <v>110</v>
      </c>
      <c r="B45" t="s">
        <v>60</v>
      </c>
      <c r="C45" t="s">
        <v>111</v>
      </c>
      <c r="D45" s="2">
        <v>44817.419444444444</v>
      </c>
      <c r="E45" t="s">
        <v>112</v>
      </c>
      <c r="F45" t="s">
        <v>42</v>
      </c>
      <c r="G45" t="s">
        <v>113</v>
      </c>
      <c r="H45" t="s">
        <v>114</v>
      </c>
      <c r="I45" t="s">
        <v>45</v>
      </c>
      <c r="J45" t="s">
        <v>115</v>
      </c>
      <c r="K45" t="s">
        <v>58</v>
      </c>
      <c r="L45" t="s">
        <v>82</v>
      </c>
      <c r="M45" s="11">
        <v>44914.413194444445</v>
      </c>
      <c r="N45" s="8">
        <v>0</v>
      </c>
      <c r="O45" s="2">
        <v>44925</v>
      </c>
      <c r="P45" s="2">
        <v>44923</v>
      </c>
      <c r="Q45" s="7">
        <v>13</v>
      </c>
      <c r="R45" s="7">
        <v>13</v>
      </c>
      <c r="S45" s="8">
        <v>0</v>
      </c>
      <c r="T45" s="8">
        <v>1306.03</v>
      </c>
      <c r="U45" s="8">
        <v>0</v>
      </c>
      <c r="V45" s="8">
        <v>16978.39</v>
      </c>
      <c r="W45" s="8">
        <v>0</v>
      </c>
    </row>
    <row r="46" spans="1:23" x14ac:dyDescent="0.35">
      <c r="A46" t="s">
        <v>824</v>
      </c>
      <c r="B46" t="s">
        <v>60</v>
      </c>
      <c r="C46" t="s">
        <v>825</v>
      </c>
      <c r="D46" s="2">
        <v>44854.44930555555</v>
      </c>
      <c r="E46" t="s">
        <v>826</v>
      </c>
      <c r="F46" t="s">
        <v>42</v>
      </c>
      <c r="G46" t="s">
        <v>827</v>
      </c>
      <c r="H46" t="s">
        <v>828</v>
      </c>
      <c r="I46" t="s">
        <v>45</v>
      </c>
      <c r="J46" t="s">
        <v>829</v>
      </c>
      <c r="K46" t="s">
        <v>96</v>
      </c>
      <c r="L46" t="s">
        <v>48</v>
      </c>
      <c r="M46" s="11">
        <v>44945.588888888888</v>
      </c>
      <c r="N46" s="8">
        <v>0</v>
      </c>
      <c r="O46" s="2">
        <v>45015</v>
      </c>
      <c r="P46" s="2">
        <v>45008</v>
      </c>
      <c r="Q46" s="7">
        <v>5</v>
      </c>
      <c r="R46" s="7">
        <v>5</v>
      </c>
      <c r="S46" s="8">
        <v>0</v>
      </c>
      <c r="T46" s="8">
        <v>1292.48</v>
      </c>
      <c r="U46" s="8">
        <v>0</v>
      </c>
      <c r="V46" s="8">
        <v>6462.4</v>
      </c>
      <c r="W46" s="8">
        <v>0</v>
      </c>
    </row>
    <row r="47" spans="1:23" x14ac:dyDescent="0.35">
      <c r="A47" t="s">
        <v>385</v>
      </c>
      <c r="B47" t="s">
        <v>60</v>
      </c>
      <c r="C47" t="s">
        <v>671</v>
      </c>
      <c r="D47" s="2">
        <v>44578.552083333328</v>
      </c>
      <c r="E47" t="s">
        <v>672</v>
      </c>
      <c r="F47" t="s">
        <v>42</v>
      </c>
      <c r="G47" t="s">
        <v>673</v>
      </c>
      <c r="H47" t="s">
        <v>674</v>
      </c>
      <c r="I47" t="s">
        <v>45</v>
      </c>
      <c r="J47" t="s">
        <v>675</v>
      </c>
      <c r="K47" t="s">
        <v>47</v>
      </c>
      <c r="L47" t="s">
        <v>48</v>
      </c>
      <c r="M47" t="s">
        <v>48</v>
      </c>
      <c r="N47" s="7">
        <v>11</v>
      </c>
      <c r="O47" s="2">
        <v>44995</v>
      </c>
      <c r="P47" s="2">
        <v>44991</v>
      </c>
      <c r="Q47" s="7">
        <v>6</v>
      </c>
      <c r="R47" s="7">
        <v>6</v>
      </c>
      <c r="S47" s="8">
        <v>0</v>
      </c>
      <c r="T47" s="8">
        <v>1269.4100000000001</v>
      </c>
      <c r="U47" s="8">
        <v>0</v>
      </c>
      <c r="V47" s="8">
        <v>7616.46</v>
      </c>
      <c r="W47" s="8">
        <v>0</v>
      </c>
    </row>
    <row r="48" spans="1:23" x14ac:dyDescent="0.35">
      <c r="A48" t="s">
        <v>90</v>
      </c>
      <c r="B48" t="s">
        <v>60</v>
      </c>
      <c r="C48" t="s">
        <v>735</v>
      </c>
      <c r="D48" s="2">
        <v>44727.672222222223</v>
      </c>
      <c r="E48" t="s">
        <v>259</v>
      </c>
      <c r="F48" t="s">
        <v>42</v>
      </c>
      <c r="G48" t="s">
        <v>736</v>
      </c>
      <c r="H48" t="s">
        <v>737</v>
      </c>
      <c r="I48" t="s">
        <v>45</v>
      </c>
      <c r="J48" t="s">
        <v>738</v>
      </c>
      <c r="K48" t="s">
        <v>96</v>
      </c>
      <c r="L48" t="s">
        <v>48</v>
      </c>
      <c r="M48" s="11">
        <v>44951.259027777778</v>
      </c>
      <c r="N48" s="8">
        <v>0</v>
      </c>
      <c r="O48" s="2">
        <v>45000</v>
      </c>
      <c r="P48" s="2">
        <v>44998</v>
      </c>
      <c r="Q48" s="7">
        <v>10</v>
      </c>
      <c r="R48" s="7">
        <v>10</v>
      </c>
      <c r="S48" s="8">
        <v>0</v>
      </c>
      <c r="T48" s="8">
        <v>1266.71</v>
      </c>
      <c r="U48" s="8">
        <v>0</v>
      </c>
      <c r="V48" s="8">
        <v>12667.1</v>
      </c>
      <c r="W48" s="8">
        <v>0</v>
      </c>
    </row>
    <row r="49" spans="1:24" x14ac:dyDescent="0.35">
      <c r="A49" t="s">
        <v>38</v>
      </c>
      <c r="B49" t="s">
        <v>39</v>
      </c>
      <c r="C49" t="s">
        <v>40</v>
      </c>
      <c r="D49" s="2">
        <v>44491.459722222222</v>
      </c>
      <c r="E49" t="s">
        <v>41</v>
      </c>
      <c r="F49" t="s">
        <v>42</v>
      </c>
      <c r="G49" t="s">
        <v>43</v>
      </c>
      <c r="H49" t="s">
        <v>44</v>
      </c>
      <c r="I49" t="s">
        <v>45</v>
      </c>
      <c r="J49" t="s">
        <v>46</v>
      </c>
      <c r="K49" t="s">
        <v>47</v>
      </c>
      <c r="L49" t="s">
        <v>48</v>
      </c>
      <c r="M49" t="s">
        <v>48</v>
      </c>
      <c r="N49" s="7">
        <v>9</v>
      </c>
      <c r="O49" s="2">
        <v>44630</v>
      </c>
      <c r="P49" s="2">
        <v>44628</v>
      </c>
      <c r="Q49" s="7">
        <v>1</v>
      </c>
      <c r="R49" s="7">
        <v>1</v>
      </c>
      <c r="S49" s="8">
        <v>0</v>
      </c>
      <c r="T49" s="9">
        <v>1243.5</v>
      </c>
      <c r="U49" s="8">
        <v>0</v>
      </c>
      <c r="V49" s="10">
        <v>1243.5</v>
      </c>
      <c r="W49" s="7">
        <v>284</v>
      </c>
      <c r="X49">
        <f>SUMIFS(V49:V647, D49:D647, "&lt;1/1/2023")</f>
        <v>5337353.4893999994</v>
      </c>
    </row>
    <row r="50" spans="1:24" x14ac:dyDescent="0.35">
      <c r="A50" t="s">
        <v>38</v>
      </c>
      <c r="B50" t="s">
        <v>39</v>
      </c>
      <c r="C50" t="s">
        <v>40</v>
      </c>
      <c r="D50" s="2">
        <v>44491.459722222222</v>
      </c>
      <c r="E50" t="s">
        <v>49</v>
      </c>
      <c r="F50" t="s">
        <v>42</v>
      </c>
      <c r="G50" t="s">
        <v>43</v>
      </c>
      <c r="H50" t="s">
        <v>44</v>
      </c>
      <c r="I50" t="s">
        <v>45</v>
      </c>
      <c r="J50" t="s">
        <v>50</v>
      </c>
      <c r="K50" t="s">
        <v>47</v>
      </c>
      <c r="L50" t="s">
        <v>48</v>
      </c>
      <c r="M50" t="s">
        <v>48</v>
      </c>
      <c r="N50" s="7">
        <v>9</v>
      </c>
      <c r="O50" s="2">
        <v>44740</v>
      </c>
      <c r="P50" s="2">
        <v>44736</v>
      </c>
      <c r="Q50" s="7">
        <v>8</v>
      </c>
      <c r="R50" s="7">
        <v>8</v>
      </c>
      <c r="S50" s="8">
        <v>0</v>
      </c>
      <c r="T50" s="9">
        <v>1243.5</v>
      </c>
      <c r="U50" s="8">
        <v>0</v>
      </c>
      <c r="V50" s="10">
        <v>9948</v>
      </c>
      <c r="W50" s="7">
        <v>174</v>
      </c>
    </row>
    <row r="51" spans="1:24" x14ac:dyDescent="0.35">
      <c r="A51" t="s">
        <v>145</v>
      </c>
      <c r="B51" t="s">
        <v>60</v>
      </c>
      <c r="C51" t="s">
        <v>346</v>
      </c>
      <c r="D51" s="2">
        <v>44725.640277777777</v>
      </c>
      <c r="E51" t="s">
        <v>342</v>
      </c>
      <c r="F51" t="s">
        <v>42</v>
      </c>
      <c r="G51" t="s">
        <v>347</v>
      </c>
      <c r="H51" t="s">
        <v>348</v>
      </c>
      <c r="I51" t="s">
        <v>45</v>
      </c>
      <c r="J51" t="s">
        <v>349</v>
      </c>
      <c r="K51" t="s">
        <v>69</v>
      </c>
      <c r="L51" t="s">
        <v>48</v>
      </c>
      <c r="M51" s="11">
        <v>44970.552083333328</v>
      </c>
      <c r="N51" s="8">
        <v>0</v>
      </c>
      <c r="O51" s="2">
        <v>44951</v>
      </c>
      <c r="P51" s="2">
        <v>44946</v>
      </c>
      <c r="Q51" s="7">
        <v>20</v>
      </c>
      <c r="R51" s="7">
        <v>20</v>
      </c>
      <c r="S51" s="8">
        <v>0</v>
      </c>
      <c r="T51" s="8">
        <v>1235.02</v>
      </c>
      <c r="U51" s="8">
        <v>0</v>
      </c>
      <c r="V51" s="8">
        <v>24700.400000000001</v>
      </c>
      <c r="W51" s="8">
        <v>0</v>
      </c>
    </row>
    <row r="52" spans="1:24" x14ac:dyDescent="0.35">
      <c r="A52" t="s">
        <v>145</v>
      </c>
      <c r="B52" t="s">
        <v>60</v>
      </c>
      <c r="C52" t="s">
        <v>346</v>
      </c>
      <c r="D52" s="2">
        <v>44725.640277777777</v>
      </c>
      <c r="E52" t="s">
        <v>148</v>
      </c>
      <c r="F52" t="s">
        <v>42</v>
      </c>
      <c r="G52" t="s">
        <v>347</v>
      </c>
      <c r="H52" t="s">
        <v>348</v>
      </c>
      <c r="I52" t="s">
        <v>45</v>
      </c>
      <c r="J52" t="s">
        <v>379</v>
      </c>
      <c r="K52" t="s">
        <v>69</v>
      </c>
      <c r="L52" t="s">
        <v>48</v>
      </c>
      <c r="M52" s="11">
        <v>44964.48055555555</v>
      </c>
      <c r="N52" s="8">
        <v>0</v>
      </c>
      <c r="O52" s="2">
        <v>44951</v>
      </c>
      <c r="P52" s="2">
        <v>44949</v>
      </c>
      <c r="Q52" s="7">
        <v>2</v>
      </c>
      <c r="R52" s="7">
        <v>2</v>
      </c>
      <c r="S52" s="8">
        <v>0</v>
      </c>
      <c r="T52" s="8">
        <v>1235.02</v>
      </c>
      <c r="U52" s="8">
        <v>0</v>
      </c>
      <c r="V52" s="8">
        <v>2470.04</v>
      </c>
      <c r="W52" s="8">
        <v>0</v>
      </c>
    </row>
    <row r="53" spans="1:24" x14ac:dyDescent="0.35">
      <c r="A53" t="s">
        <v>145</v>
      </c>
      <c r="B53" t="s">
        <v>60</v>
      </c>
      <c r="C53" t="s">
        <v>346</v>
      </c>
      <c r="D53" s="2">
        <v>44725.640277777777</v>
      </c>
      <c r="E53" t="s">
        <v>1018</v>
      </c>
      <c r="F53" t="s">
        <v>42</v>
      </c>
      <c r="G53" t="s">
        <v>347</v>
      </c>
      <c r="H53" t="s">
        <v>348</v>
      </c>
      <c r="I53" t="s">
        <v>45</v>
      </c>
      <c r="J53" t="s">
        <v>1019</v>
      </c>
      <c r="K53" t="s">
        <v>96</v>
      </c>
      <c r="L53" t="s">
        <v>48</v>
      </c>
      <c r="M53" s="11">
        <v>44995.490972222222</v>
      </c>
      <c r="N53" s="8">
        <v>0</v>
      </c>
      <c r="O53" s="2">
        <v>45044</v>
      </c>
      <c r="P53" s="2">
        <v>45037</v>
      </c>
      <c r="Q53" s="7">
        <v>7</v>
      </c>
      <c r="R53" s="7">
        <v>7</v>
      </c>
      <c r="S53" s="8">
        <v>0</v>
      </c>
      <c r="T53" s="8">
        <v>1235.02</v>
      </c>
      <c r="U53" s="8">
        <v>0</v>
      </c>
      <c r="V53" s="8">
        <v>8645.14</v>
      </c>
      <c r="W53" s="8">
        <v>0</v>
      </c>
    </row>
    <row r="54" spans="1:24" x14ac:dyDescent="0.35">
      <c r="A54" t="s">
        <v>612</v>
      </c>
      <c r="B54" t="s">
        <v>60</v>
      </c>
      <c r="C54" t="s">
        <v>613</v>
      </c>
      <c r="D54" s="2">
        <v>44796.646527777775</v>
      </c>
      <c r="E54" t="s">
        <v>289</v>
      </c>
      <c r="F54" t="s">
        <v>42</v>
      </c>
      <c r="G54" t="s">
        <v>472</v>
      </c>
      <c r="H54" t="s">
        <v>473</v>
      </c>
      <c r="I54" t="s">
        <v>45</v>
      </c>
      <c r="J54" t="s">
        <v>614</v>
      </c>
      <c r="K54" t="s">
        <v>96</v>
      </c>
      <c r="L54" t="s">
        <v>48</v>
      </c>
      <c r="M54" s="11">
        <v>44965.338888888888</v>
      </c>
      <c r="N54" s="8">
        <v>0</v>
      </c>
      <c r="O54" s="2">
        <v>44984</v>
      </c>
      <c r="P54" s="2">
        <v>44981</v>
      </c>
      <c r="Q54" s="7">
        <v>5</v>
      </c>
      <c r="R54" s="7">
        <v>5</v>
      </c>
      <c r="S54" s="8">
        <v>0</v>
      </c>
      <c r="T54" s="8">
        <v>1232.01</v>
      </c>
      <c r="U54" s="8">
        <v>0</v>
      </c>
      <c r="V54" s="8">
        <v>6160.05</v>
      </c>
      <c r="W54" s="8">
        <v>0</v>
      </c>
    </row>
    <row r="55" spans="1:24" x14ac:dyDescent="0.35">
      <c r="A55" t="s">
        <v>385</v>
      </c>
      <c r="B55" t="s">
        <v>60</v>
      </c>
      <c r="C55" t="s">
        <v>386</v>
      </c>
      <c r="D55" s="2">
        <v>44768.421527777777</v>
      </c>
      <c r="E55" t="s">
        <v>387</v>
      </c>
      <c r="F55" t="s">
        <v>42</v>
      </c>
      <c r="G55" t="s">
        <v>388</v>
      </c>
      <c r="H55" t="s">
        <v>389</v>
      </c>
      <c r="I55" t="s">
        <v>45</v>
      </c>
      <c r="J55" t="s">
        <v>390</v>
      </c>
      <c r="K55" t="s">
        <v>69</v>
      </c>
      <c r="L55" t="s">
        <v>48</v>
      </c>
      <c r="M55" s="11">
        <v>44930.30069444445</v>
      </c>
      <c r="N55" s="8">
        <v>0</v>
      </c>
      <c r="O55" s="2">
        <v>44953</v>
      </c>
      <c r="P55" s="2">
        <v>44949</v>
      </c>
      <c r="Q55" s="7">
        <v>5</v>
      </c>
      <c r="R55" s="7">
        <v>5</v>
      </c>
      <c r="S55" s="8">
        <v>0</v>
      </c>
      <c r="T55" s="8">
        <v>1212.52</v>
      </c>
      <c r="U55" s="8">
        <v>0</v>
      </c>
      <c r="V55" s="8">
        <v>6062.6</v>
      </c>
      <c r="W55" s="8">
        <v>0</v>
      </c>
      <c r="X55" s="5"/>
    </row>
    <row r="56" spans="1:24" x14ac:dyDescent="0.35">
      <c r="A56" t="s">
        <v>385</v>
      </c>
      <c r="B56" t="s">
        <v>60</v>
      </c>
      <c r="C56" t="s">
        <v>889</v>
      </c>
      <c r="D56" s="2">
        <v>44768.459722222222</v>
      </c>
      <c r="E56" t="s">
        <v>387</v>
      </c>
      <c r="F56" t="s">
        <v>42</v>
      </c>
      <c r="G56" t="s">
        <v>388</v>
      </c>
      <c r="H56" t="s">
        <v>389</v>
      </c>
      <c r="I56" t="s">
        <v>45</v>
      </c>
      <c r="J56" t="s">
        <v>890</v>
      </c>
      <c r="K56" t="s">
        <v>96</v>
      </c>
      <c r="L56" t="s">
        <v>48</v>
      </c>
      <c r="M56" s="11">
        <v>44952.30069444445</v>
      </c>
      <c r="N56" s="8">
        <v>0</v>
      </c>
      <c r="O56" s="2">
        <v>45020</v>
      </c>
      <c r="P56" s="2">
        <v>45016</v>
      </c>
      <c r="Q56" s="7">
        <v>5</v>
      </c>
      <c r="R56" s="7">
        <v>5</v>
      </c>
      <c r="S56" s="8">
        <v>0</v>
      </c>
      <c r="T56" s="8">
        <v>1212.52</v>
      </c>
      <c r="U56" s="8">
        <v>0</v>
      </c>
      <c r="V56" s="8">
        <v>6062.6</v>
      </c>
      <c r="W56" s="8">
        <v>0</v>
      </c>
    </row>
    <row r="57" spans="1:24" x14ac:dyDescent="0.35">
      <c r="A57" t="s">
        <v>385</v>
      </c>
      <c r="B57" t="s">
        <v>60</v>
      </c>
      <c r="C57" t="s">
        <v>633</v>
      </c>
      <c r="D57" s="2">
        <v>44789.44930555555</v>
      </c>
      <c r="E57" t="s">
        <v>387</v>
      </c>
      <c r="F57" t="s">
        <v>42</v>
      </c>
      <c r="G57" t="s">
        <v>388</v>
      </c>
      <c r="H57" t="s">
        <v>389</v>
      </c>
      <c r="I57" t="s">
        <v>45</v>
      </c>
      <c r="J57" t="s">
        <v>634</v>
      </c>
      <c r="K57" t="s">
        <v>96</v>
      </c>
      <c r="L57" t="s">
        <v>48</v>
      </c>
      <c r="M57" s="11">
        <v>44937.359027777777</v>
      </c>
      <c r="N57" s="8">
        <v>0</v>
      </c>
      <c r="O57" s="2">
        <v>44986</v>
      </c>
      <c r="P57" s="2">
        <v>44981</v>
      </c>
      <c r="Q57" s="7">
        <v>5</v>
      </c>
      <c r="R57" s="7">
        <v>5</v>
      </c>
      <c r="S57" s="8">
        <v>0</v>
      </c>
      <c r="T57" s="8">
        <v>1212.52</v>
      </c>
      <c r="U57" s="8">
        <v>0</v>
      </c>
      <c r="V57" s="8">
        <v>6062.6</v>
      </c>
      <c r="W57" s="8">
        <v>0</v>
      </c>
    </row>
    <row r="58" spans="1:24" x14ac:dyDescent="0.35">
      <c r="A58" t="s">
        <v>385</v>
      </c>
      <c r="B58" t="s">
        <v>60</v>
      </c>
      <c r="C58" t="s">
        <v>633</v>
      </c>
      <c r="D58" s="2">
        <v>44789.44930555555</v>
      </c>
      <c r="E58" t="s">
        <v>961</v>
      </c>
      <c r="F58" t="s">
        <v>42</v>
      </c>
      <c r="G58" t="s">
        <v>388</v>
      </c>
      <c r="H58" t="s">
        <v>389</v>
      </c>
      <c r="I58" t="s">
        <v>45</v>
      </c>
      <c r="J58" t="s">
        <v>1027</v>
      </c>
      <c r="K58" t="s">
        <v>96</v>
      </c>
      <c r="L58" t="s">
        <v>48</v>
      </c>
      <c r="M58" s="11">
        <v>44953.265972222223</v>
      </c>
      <c r="N58" s="8">
        <v>0</v>
      </c>
      <c r="O58" s="2">
        <v>45041</v>
      </c>
      <c r="P58" s="2">
        <v>45037</v>
      </c>
      <c r="Q58" s="7">
        <v>5</v>
      </c>
      <c r="R58" s="7">
        <v>5</v>
      </c>
      <c r="S58" s="8">
        <v>0</v>
      </c>
      <c r="T58" s="8">
        <v>1212.52</v>
      </c>
      <c r="U58" s="8">
        <v>0</v>
      </c>
      <c r="V58" s="8">
        <v>6062.6</v>
      </c>
      <c r="W58" s="8">
        <v>0</v>
      </c>
    </row>
    <row r="59" spans="1:24" x14ac:dyDescent="0.35">
      <c r="A59" t="s">
        <v>385</v>
      </c>
      <c r="B59" t="s">
        <v>60</v>
      </c>
      <c r="C59" t="s">
        <v>633</v>
      </c>
      <c r="D59" s="2">
        <v>44789.44930555555</v>
      </c>
      <c r="E59" t="s">
        <v>672</v>
      </c>
      <c r="F59" t="s">
        <v>42</v>
      </c>
      <c r="G59" t="s">
        <v>388</v>
      </c>
      <c r="H59" t="s">
        <v>389</v>
      </c>
      <c r="I59" t="s">
        <v>45</v>
      </c>
      <c r="J59" t="s">
        <v>1103</v>
      </c>
      <c r="K59" t="s">
        <v>96</v>
      </c>
      <c r="L59" t="s">
        <v>48</v>
      </c>
      <c r="M59" s="11">
        <v>44953.544444444444</v>
      </c>
      <c r="N59" s="8">
        <v>0</v>
      </c>
      <c r="O59" s="2">
        <v>45069</v>
      </c>
      <c r="P59" s="2">
        <v>45065</v>
      </c>
      <c r="Q59" s="7">
        <v>5</v>
      </c>
      <c r="R59" s="7">
        <v>5</v>
      </c>
      <c r="S59" s="8">
        <v>0</v>
      </c>
      <c r="T59" s="8">
        <v>1212.52</v>
      </c>
      <c r="U59" s="8">
        <v>0</v>
      </c>
      <c r="V59" s="8">
        <v>6062.6</v>
      </c>
      <c r="W59" s="8">
        <v>0</v>
      </c>
    </row>
    <row r="60" spans="1:24" x14ac:dyDescent="0.35">
      <c r="A60" t="s">
        <v>385</v>
      </c>
      <c r="B60" t="s">
        <v>60</v>
      </c>
      <c r="C60" t="s">
        <v>633</v>
      </c>
      <c r="D60" s="2">
        <v>44789.44930555555</v>
      </c>
      <c r="E60" t="s">
        <v>1185</v>
      </c>
      <c r="F60" t="s">
        <v>42</v>
      </c>
      <c r="G60" t="s">
        <v>388</v>
      </c>
      <c r="H60" t="s">
        <v>389</v>
      </c>
      <c r="I60" t="s">
        <v>45</v>
      </c>
      <c r="J60" t="s">
        <v>1186</v>
      </c>
      <c r="K60" t="s">
        <v>96</v>
      </c>
      <c r="L60" t="s">
        <v>48</v>
      </c>
      <c r="M60" s="11">
        <v>45065.604166666672</v>
      </c>
      <c r="N60" s="8">
        <v>0</v>
      </c>
      <c r="O60" s="2">
        <v>45093</v>
      </c>
      <c r="P60" s="2">
        <v>45089</v>
      </c>
      <c r="Q60" s="7">
        <v>5</v>
      </c>
      <c r="R60" s="7">
        <v>5</v>
      </c>
      <c r="S60" s="8">
        <v>0</v>
      </c>
      <c r="T60" s="8">
        <v>1212.52</v>
      </c>
      <c r="U60" s="8">
        <v>0</v>
      </c>
      <c r="V60" s="8">
        <v>6062.6</v>
      </c>
      <c r="W60" s="8">
        <v>0</v>
      </c>
    </row>
    <row r="61" spans="1:24" x14ac:dyDescent="0.35">
      <c r="A61" t="s">
        <v>314</v>
      </c>
      <c r="B61" t="s">
        <v>60</v>
      </c>
      <c r="C61" t="s">
        <v>450</v>
      </c>
      <c r="D61" s="2">
        <v>44795.333333333328</v>
      </c>
      <c r="E61" t="s">
        <v>316</v>
      </c>
      <c r="F61" t="s">
        <v>42</v>
      </c>
      <c r="G61" t="s">
        <v>451</v>
      </c>
      <c r="H61" t="s">
        <v>452</v>
      </c>
      <c r="I61" t="s">
        <v>45</v>
      </c>
      <c r="J61" t="s">
        <v>453</v>
      </c>
      <c r="K61" t="s">
        <v>96</v>
      </c>
      <c r="L61" t="s">
        <v>48</v>
      </c>
      <c r="M61" s="11">
        <v>44936.542361111111</v>
      </c>
      <c r="N61" s="8">
        <v>0</v>
      </c>
      <c r="O61" s="2">
        <v>44962</v>
      </c>
      <c r="P61" s="2">
        <v>44958</v>
      </c>
      <c r="Q61" s="7">
        <v>12</v>
      </c>
      <c r="R61" s="7">
        <v>12</v>
      </c>
      <c r="S61" s="8">
        <v>0</v>
      </c>
      <c r="T61" s="9">
        <v>1204.7</v>
      </c>
      <c r="U61" s="8">
        <v>0</v>
      </c>
      <c r="V61" s="8">
        <v>14456.4</v>
      </c>
      <c r="W61" s="8">
        <v>0</v>
      </c>
    </row>
    <row r="62" spans="1:24" x14ac:dyDescent="0.35">
      <c r="A62" t="s">
        <v>314</v>
      </c>
      <c r="B62" t="s">
        <v>60</v>
      </c>
      <c r="C62" t="s">
        <v>856</v>
      </c>
      <c r="D62" s="2">
        <v>44848.350694444445</v>
      </c>
      <c r="E62" t="s">
        <v>316</v>
      </c>
      <c r="F62" t="s">
        <v>42</v>
      </c>
      <c r="G62" t="s">
        <v>451</v>
      </c>
      <c r="H62" t="s">
        <v>452</v>
      </c>
      <c r="I62" t="s">
        <v>45</v>
      </c>
      <c r="J62" t="s">
        <v>857</v>
      </c>
      <c r="K62" t="s">
        <v>96</v>
      </c>
      <c r="L62" t="s">
        <v>48</v>
      </c>
      <c r="M62" s="11">
        <v>45006.488888888889</v>
      </c>
      <c r="N62" s="8">
        <v>0</v>
      </c>
      <c r="O62" s="2">
        <v>45017</v>
      </c>
      <c r="P62" s="2">
        <v>45013</v>
      </c>
      <c r="Q62" s="7">
        <v>12</v>
      </c>
      <c r="R62" s="7">
        <v>12</v>
      </c>
      <c r="S62" s="8">
        <v>0</v>
      </c>
      <c r="T62" s="9">
        <v>1204.7</v>
      </c>
      <c r="U62" s="8">
        <v>0</v>
      </c>
      <c r="V62" s="8">
        <v>14456.4</v>
      </c>
      <c r="W62" s="8">
        <v>0</v>
      </c>
    </row>
    <row r="63" spans="1:24" x14ac:dyDescent="0.35">
      <c r="A63" t="s">
        <v>385</v>
      </c>
      <c r="B63" t="s">
        <v>60</v>
      </c>
      <c r="C63" t="s">
        <v>965</v>
      </c>
      <c r="D63" s="2">
        <v>44861.668749999997</v>
      </c>
      <c r="E63" t="s">
        <v>387</v>
      </c>
      <c r="F63" t="s">
        <v>42</v>
      </c>
      <c r="G63" t="s">
        <v>966</v>
      </c>
      <c r="H63" t="s">
        <v>967</v>
      </c>
      <c r="I63" t="s">
        <v>45</v>
      </c>
      <c r="J63" t="s">
        <v>968</v>
      </c>
      <c r="K63" t="s">
        <v>96</v>
      </c>
      <c r="L63" t="s">
        <v>48</v>
      </c>
      <c r="M63" s="11">
        <v>45019.540277777778</v>
      </c>
      <c r="N63" s="7">
        <v>2</v>
      </c>
      <c r="O63" s="2">
        <v>45033</v>
      </c>
      <c r="P63" s="2">
        <v>45029</v>
      </c>
      <c r="Q63" s="7">
        <v>12</v>
      </c>
      <c r="R63" s="7">
        <v>12</v>
      </c>
      <c r="S63" s="8">
        <v>0</v>
      </c>
      <c r="T63" s="8">
        <v>1201.4100000000001</v>
      </c>
      <c r="U63" s="8">
        <v>0</v>
      </c>
      <c r="V63" s="8">
        <v>14416.92</v>
      </c>
      <c r="W63" s="8">
        <v>0</v>
      </c>
    </row>
    <row r="64" spans="1:24" x14ac:dyDescent="0.35">
      <c r="A64" t="s">
        <v>83</v>
      </c>
      <c r="B64" t="s">
        <v>60</v>
      </c>
      <c r="C64" t="s">
        <v>84</v>
      </c>
      <c r="D64" s="2">
        <v>44734.648611111115</v>
      </c>
      <c r="E64" t="s">
        <v>85</v>
      </c>
      <c r="F64" t="s">
        <v>42</v>
      </c>
      <c r="G64" t="s">
        <v>86</v>
      </c>
      <c r="H64" t="s">
        <v>87</v>
      </c>
      <c r="I64" t="s">
        <v>45</v>
      </c>
      <c r="J64" t="s">
        <v>88</v>
      </c>
      <c r="K64" t="s">
        <v>58</v>
      </c>
      <c r="L64" t="s">
        <v>89</v>
      </c>
      <c r="M64" s="11">
        <v>44914.619444444441</v>
      </c>
      <c r="N64" s="8">
        <v>0</v>
      </c>
      <c r="O64" s="2">
        <v>44915</v>
      </c>
      <c r="P64" s="2">
        <v>44911</v>
      </c>
      <c r="Q64" s="7">
        <v>8</v>
      </c>
      <c r="R64" s="7">
        <v>8</v>
      </c>
      <c r="S64" s="8">
        <v>0</v>
      </c>
      <c r="T64" s="8">
        <v>1199.55</v>
      </c>
      <c r="U64" s="8">
        <v>0</v>
      </c>
      <c r="V64" s="8">
        <v>9596.4</v>
      </c>
      <c r="W64" s="8">
        <v>0</v>
      </c>
    </row>
    <row r="65" spans="1:23" x14ac:dyDescent="0.35">
      <c r="A65" t="s">
        <v>90</v>
      </c>
      <c r="B65" t="s">
        <v>39</v>
      </c>
      <c r="C65" t="s">
        <v>91</v>
      </c>
      <c r="D65" s="2">
        <v>44721.587500000001</v>
      </c>
      <c r="E65" t="s">
        <v>92</v>
      </c>
      <c r="F65" t="s">
        <v>42</v>
      </c>
      <c r="G65" t="s">
        <v>93</v>
      </c>
      <c r="H65" t="s">
        <v>94</v>
      </c>
      <c r="I65" t="s">
        <v>45</v>
      </c>
      <c r="J65" t="s">
        <v>95</v>
      </c>
      <c r="K65" t="s">
        <v>96</v>
      </c>
      <c r="L65" t="s">
        <v>48</v>
      </c>
      <c r="M65" s="11">
        <v>44922.413194444445</v>
      </c>
      <c r="N65" s="8">
        <v>0</v>
      </c>
      <c r="O65" s="2">
        <v>44924</v>
      </c>
      <c r="P65" s="2">
        <v>44917</v>
      </c>
      <c r="Q65" s="7">
        <v>5</v>
      </c>
      <c r="R65" s="7">
        <v>5</v>
      </c>
      <c r="S65" s="8">
        <v>0</v>
      </c>
      <c r="T65" s="9">
        <v>1178.3</v>
      </c>
      <c r="U65" s="8">
        <v>0</v>
      </c>
      <c r="V65" s="8">
        <v>5891.5</v>
      </c>
      <c r="W65" s="8">
        <v>0</v>
      </c>
    </row>
    <row r="66" spans="1:23" x14ac:dyDescent="0.35">
      <c r="A66" t="s">
        <v>76</v>
      </c>
      <c r="B66" t="s">
        <v>60</v>
      </c>
      <c r="C66" t="s">
        <v>494</v>
      </c>
      <c r="D66" s="2">
        <v>44818.634027777778</v>
      </c>
      <c r="E66" t="s">
        <v>495</v>
      </c>
      <c r="F66" t="s">
        <v>42</v>
      </c>
      <c r="G66" t="s">
        <v>496</v>
      </c>
      <c r="H66" t="s">
        <v>497</v>
      </c>
      <c r="I66" t="s">
        <v>45</v>
      </c>
      <c r="J66" t="s">
        <v>498</v>
      </c>
      <c r="K66" t="s">
        <v>96</v>
      </c>
      <c r="L66" t="s">
        <v>48</v>
      </c>
      <c r="M66" s="11">
        <v>44950.327777777777</v>
      </c>
      <c r="N66" s="8">
        <v>0</v>
      </c>
      <c r="O66" s="2">
        <v>44965</v>
      </c>
      <c r="P66" s="2">
        <v>44960</v>
      </c>
      <c r="Q66" s="7">
        <v>31</v>
      </c>
      <c r="R66" s="7">
        <v>31</v>
      </c>
      <c r="S66" s="8">
        <v>0</v>
      </c>
      <c r="T66" s="8">
        <v>1173.6300000000001</v>
      </c>
      <c r="U66" s="8">
        <v>0</v>
      </c>
      <c r="V66" s="8">
        <v>36382.53</v>
      </c>
      <c r="W66" s="8">
        <v>0</v>
      </c>
    </row>
    <row r="67" spans="1:23" x14ac:dyDescent="0.35">
      <c r="A67" t="s">
        <v>302</v>
      </c>
      <c r="B67" t="s">
        <v>60</v>
      </c>
      <c r="C67" t="s">
        <v>303</v>
      </c>
      <c r="D67" s="2">
        <v>44789.397916666669</v>
      </c>
      <c r="E67" t="s">
        <v>310</v>
      </c>
      <c r="F67" t="s">
        <v>42</v>
      </c>
      <c r="G67" t="s">
        <v>311</v>
      </c>
      <c r="H67" t="s">
        <v>312</v>
      </c>
      <c r="I67" t="s">
        <v>45</v>
      </c>
      <c r="J67" t="s">
        <v>313</v>
      </c>
      <c r="K67" t="s">
        <v>69</v>
      </c>
      <c r="L67" t="s">
        <v>48</v>
      </c>
      <c r="M67" s="11">
        <v>44929.678472222222</v>
      </c>
      <c r="N67" s="8">
        <v>0</v>
      </c>
      <c r="O67" s="2">
        <v>44944</v>
      </c>
      <c r="P67" s="2">
        <v>44939</v>
      </c>
      <c r="Q67" s="7">
        <v>28</v>
      </c>
      <c r="R67" s="7">
        <v>28</v>
      </c>
      <c r="S67" s="8">
        <v>0</v>
      </c>
      <c r="T67" s="8">
        <v>1173.3599999999999</v>
      </c>
      <c r="U67" s="8">
        <v>0</v>
      </c>
      <c r="V67" s="8">
        <v>32854.080000000002</v>
      </c>
      <c r="W67" s="8">
        <v>0</v>
      </c>
    </row>
    <row r="68" spans="1:23" x14ac:dyDescent="0.35">
      <c r="A68" t="s">
        <v>302</v>
      </c>
      <c r="B68" t="s">
        <v>60</v>
      </c>
      <c r="C68" t="s">
        <v>303</v>
      </c>
      <c r="D68" s="2">
        <v>44789.397916666669</v>
      </c>
      <c r="E68" t="s">
        <v>687</v>
      </c>
      <c r="F68" t="s">
        <v>42</v>
      </c>
      <c r="G68" t="s">
        <v>311</v>
      </c>
      <c r="H68" t="s">
        <v>312</v>
      </c>
      <c r="I68" t="s">
        <v>45</v>
      </c>
      <c r="J68" t="s">
        <v>688</v>
      </c>
      <c r="K68" t="s">
        <v>96</v>
      </c>
      <c r="L68" t="s">
        <v>48</v>
      </c>
      <c r="M68" s="11">
        <v>44998.47152777778</v>
      </c>
      <c r="N68" s="8">
        <v>0</v>
      </c>
      <c r="O68" s="2">
        <v>44995</v>
      </c>
      <c r="P68" s="2">
        <v>44992</v>
      </c>
      <c r="Q68" s="7">
        <v>14</v>
      </c>
      <c r="R68" s="7">
        <v>14</v>
      </c>
      <c r="S68" s="8">
        <v>0</v>
      </c>
      <c r="T68" s="8">
        <v>1173.3599999999999</v>
      </c>
      <c r="U68" s="8">
        <v>0</v>
      </c>
      <c r="V68" s="8">
        <v>16427.04</v>
      </c>
      <c r="W68" s="8">
        <v>0</v>
      </c>
    </row>
    <row r="69" spans="1:23" x14ac:dyDescent="0.35">
      <c r="A69" t="s">
        <v>252</v>
      </c>
      <c r="B69" t="s">
        <v>60</v>
      </c>
      <c r="C69" t="s">
        <v>1219</v>
      </c>
      <c r="D69" s="2">
        <v>44820.397916666669</v>
      </c>
      <c r="E69" t="s">
        <v>254</v>
      </c>
      <c r="F69" t="s">
        <v>42</v>
      </c>
      <c r="G69" t="s">
        <v>1220</v>
      </c>
      <c r="H69" t="s">
        <v>1221</v>
      </c>
      <c r="I69" t="s">
        <v>45</v>
      </c>
      <c r="J69" t="s">
        <v>48</v>
      </c>
      <c r="K69" t="s">
        <v>48</v>
      </c>
      <c r="L69" t="s">
        <v>48</v>
      </c>
      <c r="M69" t="s">
        <v>48</v>
      </c>
      <c r="N69" s="7">
        <v>3911</v>
      </c>
      <c r="O69" s="2">
        <v>45107</v>
      </c>
      <c r="P69" s="2">
        <v>45103</v>
      </c>
      <c r="Q69" s="7">
        <v>2</v>
      </c>
      <c r="R69" s="7">
        <v>2</v>
      </c>
      <c r="S69" s="8">
        <v>0</v>
      </c>
      <c r="T69" s="8">
        <v>1171.49</v>
      </c>
      <c r="U69" s="8">
        <v>0</v>
      </c>
      <c r="V69" s="8">
        <v>2342.98</v>
      </c>
      <c r="W69" s="8">
        <v>0</v>
      </c>
    </row>
    <row r="70" spans="1:23" x14ac:dyDescent="0.35">
      <c r="A70" t="s">
        <v>892</v>
      </c>
      <c r="B70" t="s">
        <v>60</v>
      </c>
      <c r="C70" t="s">
        <v>903</v>
      </c>
      <c r="D70" s="2">
        <v>44799.392361111109</v>
      </c>
      <c r="E70" t="s">
        <v>897</v>
      </c>
      <c r="F70" t="s">
        <v>42</v>
      </c>
      <c r="G70" t="s">
        <v>907</v>
      </c>
      <c r="H70" t="s">
        <v>908</v>
      </c>
      <c r="I70" t="s">
        <v>45</v>
      </c>
      <c r="J70" t="s">
        <v>909</v>
      </c>
      <c r="K70" t="s">
        <v>96</v>
      </c>
      <c r="L70" t="s">
        <v>48</v>
      </c>
      <c r="M70" s="11">
        <v>44995.404166666667</v>
      </c>
      <c r="N70" s="8">
        <v>0</v>
      </c>
      <c r="O70" s="2">
        <v>45022</v>
      </c>
      <c r="P70" s="2">
        <v>45019</v>
      </c>
      <c r="Q70" s="7">
        <v>25</v>
      </c>
      <c r="R70" s="7">
        <v>25</v>
      </c>
      <c r="S70" s="8">
        <v>0</v>
      </c>
      <c r="T70" s="8">
        <v>1147.83</v>
      </c>
      <c r="U70" s="8">
        <v>0</v>
      </c>
      <c r="V70" s="8">
        <v>28695.75</v>
      </c>
      <c r="W70" s="8">
        <v>0</v>
      </c>
    </row>
    <row r="71" spans="1:23" x14ac:dyDescent="0.35">
      <c r="A71" t="s">
        <v>612</v>
      </c>
      <c r="B71" t="s">
        <v>60</v>
      </c>
      <c r="C71" t="s">
        <v>1295</v>
      </c>
      <c r="D71" s="2">
        <v>44867.400694444441</v>
      </c>
      <c r="E71" t="s">
        <v>289</v>
      </c>
      <c r="F71" t="s">
        <v>42</v>
      </c>
      <c r="G71" t="s">
        <v>268</v>
      </c>
      <c r="H71" t="s">
        <v>269</v>
      </c>
      <c r="I71" t="s">
        <v>45</v>
      </c>
      <c r="J71" t="s">
        <v>1296</v>
      </c>
      <c r="K71" t="s">
        <v>96</v>
      </c>
      <c r="L71" t="s">
        <v>48</v>
      </c>
      <c r="M71" s="11">
        <v>45114.604166666672</v>
      </c>
      <c r="N71" s="8">
        <v>0</v>
      </c>
      <c r="O71" s="2">
        <v>45140</v>
      </c>
      <c r="P71" s="2">
        <v>45138</v>
      </c>
      <c r="Q71" s="7">
        <v>4</v>
      </c>
      <c r="R71" s="7">
        <v>4</v>
      </c>
      <c r="S71" s="8">
        <v>0</v>
      </c>
      <c r="T71" s="9">
        <v>1100.7</v>
      </c>
      <c r="U71" s="8">
        <v>0</v>
      </c>
      <c r="V71" s="8">
        <v>4402.8</v>
      </c>
      <c r="W71" s="8">
        <v>0</v>
      </c>
    </row>
    <row r="72" spans="1:23" x14ac:dyDescent="0.35">
      <c r="A72" t="s">
        <v>314</v>
      </c>
      <c r="B72" t="s">
        <v>60</v>
      </c>
      <c r="C72" t="s">
        <v>1095</v>
      </c>
      <c r="D72" s="2">
        <v>44861.672916666663</v>
      </c>
      <c r="E72" t="s">
        <v>316</v>
      </c>
      <c r="F72" t="s">
        <v>42</v>
      </c>
      <c r="G72" t="s">
        <v>1096</v>
      </c>
      <c r="H72" t="s">
        <v>1097</v>
      </c>
      <c r="I72" t="s">
        <v>45</v>
      </c>
      <c r="J72" t="s">
        <v>1098</v>
      </c>
      <c r="K72" t="s">
        <v>96</v>
      </c>
      <c r="L72" t="s">
        <v>48</v>
      </c>
      <c r="M72" s="11">
        <v>44992.433333333334</v>
      </c>
      <c r="N72" s="8">
        <v>0</v>
      </c>
      <c r="O72" s="2">
        <v>45070</v>
      </c>
      <c r="P72" s="2">
        <v>45065</v>
      </c>
      <c r="Q72" s="7">
        <v>12</v>
      </c>
      <c r="R72" s="7">
        <v>12</v>
      </c>
      <c r="S72" s="8">
        <v>0</v>
      </c>
      <c r="T72" s="8">
        <v>1058.48</v>
      </c>
      <c r="U72" s="8">
        <v>0</v>
      </c>
      <c r="V72" s="8">
        <v>12701.76</v>
      </c>
      <c r="W72" s="8">
        <v>0</v>
      </c>
    </row>
    <row r="73" spans="1:23" x14ac:dyDescent="0.35">
      <c r="A73" t="s">
        <v>90</v>
      </c>
      <c r="B73" t="s">
        <v>60</v>
      </c>
      <c r="C73" t="s">
        <v>753</v>
      </c>
      <c r="D73" s="2">
        <v>44658.532638888893</v>
      </c>
      <c r="E73" t="s">
        <v>259</v>
      </c>
      <c r="F73" t="s">
        <v>42</v>
      </c>
      <c r="G73" t="s">
        <v>758</v>
      </c>
      <c r="H73" t="s">
        <v>759</v>
      </c>
      <c r="I73" t="s">
        <v>45</v>
      </c>
      <c r="J73" t="s">
        <v>760</v>
      </c>
      <c r="K73" t="s">
        <v>96</v>
      </c>
      <c r="L73" t="s">
        <v>48</v>
      </c>
      <c r="M73" s="11">
        <v>44935.538194444445</v>
      </c>
      <c r="N73" s="8">
        <v>0</v>
      </c>
      <c r="O73" s="2">
        <v>45002</v>
      </c>
      <c r="P73" s="2">
        <v>45000</v>
      </c>
      <c r="Q73" s="7">
        <v>2</v>
      </c>
      <c r="R73" s="7">
        <v>2</v>
      </c>
      <c r="S73" s="8">
        <v>0</v>
      </c>
      <c r="T73" s="8">
        <v>1037.49</v>
      </c>
      <c r="U73" s="8">
        <v>0</v>
      </c>
      <c r="V73" s="8">
        <v>2074.98</v>
      </c>
      <c r="W73" s="8">
        <v>0</v>
      </c>
    </row>
    <row r="74" spans="1:23" x14ac:dyDescent="0.35">
      <c r="A74" t="s">
        <v>90</v>
      </c>
      <c r="B74" t="s">
        <v>60</v>
      </c>
      <c r="C74" t="s">
        <v>753</v>
      </c>
      <c r="D74" s="2">
        <v>44658.532638888893</v>
      </c>
      <c r="E74" t="s">
        <v>761</v>
      </c>
      <c r="F74" t="s">
        <v>42</v>
      </c>
      <c r="G74" t="s">
        <v>758</v>
      </c>
      <c r="H74" t="s">
        <v>759</v>
      </c>
      <c r="I74" t="s">
        <v>45</v>
      </c>
      <c r="J74" t="s">
        <v>762</v>
      </c>
      <c r="K74" t="s">
        <v>96</v>
      </c>
      <c r="L74" t="s">
        <v>48</v>
      </c>
      <c r="M74" s="11">
        <v>44935.577777777777</v>
      </c>
      <c r="N74" s="8">
        <v>0</v>
      </c>
      <c r="O74" s="2">
        <v>45002</v>
      </c>
      <c r="P74" s="2">
        <v>45000</v>
      </c>
      <c r="Q74" s="7">
        <v>2</v>
      </c>
      <c r="R74" s="7">
        <v>2</v>
      </c>
      <c r="S74" s="8">
        <v>0</v>
      </c>
      <c r="T74" s="8">
        <v>1037.49</v>
      </c>
      <c r="U74" s="8">
        <v>0</v>
      </c>
      <c r="V74" s="8">
        <v>2074.98</v>
      </c>
      <c r="W74" s="8">
        <v>0</v>
      </c>
    </row>
    <row r="75" spans="1:23" x14ac:dyDescent="0.35">
      <c r="A75" t="s">
        <v>90</v>
      </c>
      <c r="B75" t="s">
        <v>60</v>
      </c>
      <c r="C75" t="s">
        <v>753</v>
      </c>
      <c r="D75" s="2">
        <v>44658.532638888893</v>
      </c>
      <c r="E75" t="s">
        <v>763</v>
      </c>
      <c r="F75" t="s">
        <v>42</v>
      </c>
      <c r="G75" t="s">
        <v>758</v>
      </c>
      <c r="H75" t="s">
        <v>759</v>
      </c>
      <c r="I75" t="s">
        <v>45</v>
      </c>
      <c r="J75" t="s">
        <v>764</v>
      </c>
      <c r="K75" t="s">
        <v>96</v>
      </c>
      <c r="L75" t="s">
        <v>48</v>
      </c>
      <c r="M75" s="11">
        <v>44950.311111111107</v>
      </c>
      <c r="N75" s="8">
        <v>0</v>
      </c>
      <c r="O75" s="2">
        <v>45002</v>
      </c>
      <c r="P75" s="2">
        <v>45000</v>
      </c>
      <c r="Q75" s="7">
        <v>2</v>
      </c>
      <c r="R75" s="7">
        <v>2</v>
      </c>
      <c r="S75" s="8">
        <v>0</v>
      </c>
      <c r="T75" s="8">
        <v>1037.49</v>
      </c>
      <c r="U75" s="8">
        <v>0</v>
      </c>
      <c r="V75" s="8">
        <v>2074.98</v>
      </c>
      <c r="W75" s="8">
        <v>0</v>
      </c>
    </row>
    <row r="76" spans="1:23" x14ac:dyDescent="0.35">
      <c r="A76" t="s">
        <v>90</v>
      </c>
      <c r="B76" t="s">
        <v>60</v>
      </c>
      <c r="C76" t="s">
        <v>753</v>
      </c>
      <c r="D76" s="2">
        <v>44658.532638888893</v>
      </c>
      <c r="E76" t="s">
        <v>765</v>
      </c>
      <c r="F76" t="s">
        <v>42</v>
      </c>
      <c r="G76" t="s">
        <v>758</v>
      </c>
      <c r="H76" t="s">
        <v>759</v>
      </c>
      <c r="I76" t="s">
        <v>45</v>
      </c>
      <c r="J76" t="s">
        <v>766</v>
      </c>
      <c r="K76" t="s">
        <v>96</v>
      </c>
      <c r="L76" t="s">
        <v>48</v>
      </c>
      <c r="M76" s="11">
        <v>44950.416666666672</v>
      </c>
      <c r="N76" s="8">
        <v>0</v>
      </c>
      <c r="O76" s="2">
        <v>45002</v>
      </c>
      <c r="P76" s="2">
        <v>45000</v>
      </c>
      <c r="Q76" s="7">
        <v>2</v>
      </c>
      <c r="R76" s="7">
        <v>2</v>
      </c>
      <c r="S76" s="8">
        <v>0</v>
      </c>
      <c r="T76" s="8">
        <v>1037.49</v>
      </c>
      <c r="U76" s="8">
        <v>0</v>
      </c>
      <c r="V76" s="8">
        <v>2074.98</v>
      </c>
      <c r="W76" s="8">
        <v>0</v>
      </c>
    </row>
    <row r="77" spans="1:23" x14ac:dyDescent="0.35">
      <c r="A77" t="s">
        <v>90</v>
      </c>
      <c r="B77" t="s">
        <v>60</v>
      </c>
      <c r="C77" t="s">
        <v>753</v>
      </c>
      <c r="D77" s="2">
        <v>44658.532638888893</v>
      </c>
      <c r="E77" t="s">
        <v>767</v>
      </c>
      <c r="F77" t="s">
        <v>42</v>
      </c>
      <c r="G77" t="s">
        <v>758</v>
      </c>
      <c r="H77" t="s">
        <v>759</v>
      </c>
      <c r="I77" t="s">
        <v>45</v>
      </c>
      <c r="J77" t="s">
        <v>768</v>
      </c>
      <c r="K77" t="s">
        <v>96</v>
      </c>
      <c r="L77" t="s">
        <v>48</v>
      </c>
      <c r="M77" s="11">
        <v>44950.670833333337</v>
      </c>
      <c r="N77" s="8">
        <v>0</v>
      </c>
      <c r="O77" s="2">
        <v>45002</v>
      </c>
      <c r="P77" s="2">
        <v>45000</v>
      </c>
      <c r="Q77" s="7">
        <v>2</v>
      </c>
      <c r="R77" s="7">
        <v>2</v>
      </c>
      <c r="S77" s="8">
        <v>0</v>
      </c>
      <c r="T77" s="8">
        <v>1037.49</v>
      </c>
      <c r="U77" s="8">
        <v>0</v>
      </c>
      <c r="V77" s="8">
        <v>2074.98</v>
      </c>
      <c r="W77" s="8">
        <v>0</v>
      </c>
    </row>
    <row r="78" spans="1:23" x14ac:dyDescent="0.35">
      <c r="A78" t="s">
        <v>90</v>
      </c>
      <c r="B78" t="s">
        <v>60</v>
      </c>
      <c r="C78" t="s">
        <v>753</v>
      </c>
      <c r="D78" s="2">
        <v>44658.532638888893</v>
      </c>
      <c r="E78" t="s">
        <v>769</v>
      </c>
      <c r="F78" t="s">
        <v>42</v>
      </c>
      <c r="G78" t="s">
        <v>758</v>
      </c>
      <c r="H78" t="s">
        <v>759</v>
      </c>
      <c r="I78" t="s">
        <v>45</v>
      </c>
      <c r="J78" t="s">
        <v>770</v>
      </c>
      <c r="K78" t="s">
        <v>96</v>
      </c>
      <c r="L78" t="s">
        <v>48</v>
      </c>
      <c r="M78" s="11">
        <v>44951.28125</v>
      </c>
      <c r="N78" s="8">
        <v>0</v>
      </c>
      <c r="O78" s="2">
        <v>45002</v>
      </c>
      <c r="P78" s="2">
        <v>45000</v>
      </c>
      <c r="Q78" s="7">
        <v>2</v>
      </c>
      <c r="R78" s="7">
        <v>2</v>
      </c>
      <c r="S78" s="8">
        <v>0</v>
      </c>
      <c r="T78" s="8">
        <v>1037.49</v>
      </c>
      <c r="U78" s="8">
        <v>0</v>
      </c>
      <c r="V78" s="8">
        <v>2074.98</v>
      </c>
      <c r="W78" s="8">
        <v>0</v>
      </c>
    </row>
    <row r="79" spans="1:23" x14ac:dyDescent="0.35">
      <c r="A79" t="s">
        <v>145</v>
      </c>
      <c r="B79" t="s">
        <v>146</v>
      </c>
      <c r="C79" t="s">
        <v>147</v>
      </c>
      <c r="D79" s="2">
        <v>44715.6</v>
      </c>
      <c r="E79" t="s">
        <v>148</v>
      </c>
      <c r="F79" t="s">
        <v>42</v>
      </c>
      <c r="G79" t="s">
        <v>149</v>
      </c>
      <c r="H79" t="s">
        <v>150</v>
      </c>
      <c r="I79" t="s">
        <v>45</v>
      </c>
      <c r="J79" t="s">
        <v>151</v>
      </c>
      <c r="K79" t="s">
        <v>58</v>
      </c>
      <c r="L79" t="s">
        <v>89</v>
      </c>
      <c r="M79" s="11">
        <v>44914.467361111107</v>
      </c>
      <c r="N79" s="8">
        <v>0</v>
      </c>
      <c r="O79" s="2">
        <v>44930</v>
      </c>
      <c r="P79" s="2">
        <v>44925</v>
      </c>
      <c r="Q79" s="7">
        <v>1</v>
      </c>
      <c r="R79" s="7">
        <v>1</v>
      </c>
      <c r="S79" s="8">
        <v>0</v>
      </c>
      <c r="T79" s="8">
        <v>1013.36</v>
      </c>
      <c r="U79" s="8">
        <v>0</v>
      </c>
      <c r="V79" s="8">
        <v>1013.36</v>
      </c>
      <c r="W79" s="8">
        <v>0</v>
      </c>
    </row>
    <row r="80" spans="1:23" x14ac:dyDescent="0.35">
      <c r="A80" t="s">
        <v>145</v>
      </c>
      <c r="B80" t="s">
        <v>146</v>
      </c>
      <c r="C80" t="s">
        <v>152</v>
      </c>
      <c r="D80" s="2">
        <v>44715.602083333331</v>
      </c>
      <c r="E80" t="s">
        <v>148</v>
      </c>
      <c r="F80" t="s">
        <v>42</v>
      </c>
      <c r="G80" t="s">
        <v>149</v>
      </c>
      <c r="H80" t="s">
        <v>150</v>
      </c>
      <c r="I80" t="s">
        <v>45</v>
      </c>
      <c r="J80" t="s">
        <v>153</v>
      </c>
      <c r="K80" t="s">
        <v>58</v>
      </c>
      <c r="L80" t="s">
        <v>109</v>
      </c>
      <c r="M80" s="11">
        <v>44914.67569444445</v>
      </c>
      <c r="N80" s="8">
        <v>0</v>
      </c>
      <c r="O80" s="2">
        <v>44930</v>
      </c>
      <c r="P80" s="2">
        <v>44925</v>
      </c>
      <c r="Q80" s="7">
        <v>1</v>
      </c>
      <c r="R80" s="7">
        <v>1</v>
      </c>
      <c r="S80" s="8">
        <v>0</v>
      </c>
      <c r="T80" s="8">
        <v>1013.36</v>
      </c>
      <c r="U80" s="8">
        <v>0</v>
      </c>
      <c r="V80" s="8">
        <v>1013.36</v>
      </c>
      <c r="W80" s="8">
        <v>0</v>
      </c>
    </row>
    <row r="81" spans="1:23" x14ac:dyDescent="0.35">
      <c r="A81" t="s">
        <v>145</v>
      </c>
      <c r="B81" t="s">
        <v>146</v>
      </c>
      <c r="C81" t="s">
        <v>154</v>
      </c>
      <c r="D81" s="2">
        <v>44715.631249999999</v>
      </c>
      <c r="E81" t="s">
        <v>148</v>
      </c>
      <c r="F81" t="s">
        <v>42</v>
      </c>
      <c r="G81" t="s">
        <v>149</v>
      </c>
      <c r="H81" t="s">
        <v>150</v>
      </c>
      <c r="I81" t="s">
        <v>45</v>
      </c>
      <c r="J81" t="s">
        <v>155</v>
      </c>
      <c r="K81" t="s">
        <v>58</v>
      </c>
      <c r="L81" t="s">
        <v>89</v>
      </c>
      <c r="M81" s="11">
        <v>44914.395833333328</v>
      </c>
      <c r="N81" s="8">
        <v>0</v>
      </c>
      <c r="O81" s="2">
        <v>44930</v>
      </c>
      <c r="P81" s="2">
        <v>44925</v>
      </c>
      <c r="Q81" s="7">
        <v>1</v>
      </c>
      <c r="R81" s="7">
        <v>1</v>
      </c>
      <c r="S81" s="8">
        <v>0</v>
      </c>
      <c r="T81" s="8">
        <v>1013.36</v>
      </c>
      <c r="U81" s="8">
        <v>0</v>
      </c>
      <c r="V81" s="8">
        <v>1013.36</v>
      </c>
      <c r="W81" s="8">
        <v>0</v>
      </c>
    </row>
    <row r="82" spans="1:23" x14ac:dyDescent="0.35">
      <c r="A82" t="s">
        <v>145</v>
      </c>
      <c r="B82" t="s">
        <v>146</v>
      </c>
      <c r="C82" t="s">
        <v>156</v>
      </c>
      <c r="D82" s="2">
        <v>44715.634722222225</v>
      </c>
      <c r="E82" t="s">
        <v>148</v>
      </c>
      <c r="F82" t="s">
        <v>42</v>
      </c>
      <c r="G82" t="s">
        <v>149</v>
      </c>
      <c r="H82" t="s">
        <v>150</v>
      </c>
      <c r="I82" t="s">
        <v>45</v>
      </c>
      <c r="J82" t="s">
        <v>157</v>
      </c>
      <c r="K82" t="s">
        <v>58</v>
      </c>
      <c r="L82" t="s">
        <v>109</v>
      </c>
      <c r="M82" s="11">
        <v>44914.334027777775</v>
      </c>
      <c r="N82" s="8">
        <v>0</v>
      </c>
      <c r="O82" s="2">
        <v>44930</v>
      </c>
      <c r="P82" s="2">
        <v>44925</v>
      </c>
      <c r="Q82" s="7">
        <v>1</v>
      </c>
      <c r="R82" s="7">
        <v>1</v>
      </c>
      <c r="S82" s="8">
        <v>0</v>
      </c>
      <c r="T82" s="8">
        <v>1013.36</v>
      </c>
      <c r="U82" s="8">
        <v>0</v>
      </c>
      <c r="V82" s="8">
        <v>1013.36</v>
      </c>
      <c r="W82" s="8">
        <v>0</v>
      </c>
    </row>
    <row r="83" spans="1:23" x14ac:dyDescent="0.35">
      <c r="A83" t="s">
        <v>145</v>
      </c>
      <c r="B83" t="s">
        <v>146</v>
      </c>
      <c r="C83" t="s">
        <v>158</v>
      </c>
      <c r="D83" s="2">
        <v>44715.637499999997</v>
      </c>
      <c r="E83" t="s">
        <v>148</v>
      </c>
      <c r="F83" t="s">
        <v>42</v>
      </c>
      <c r="G83" t="s">
        <v>149</v>
      </c>
      <c r="H83" t="s">
        <v>150</v>
      </c>
      <c r="I83" t="s">
        <v>45</v>
      </c>
      <c r="J83" t="s">
        <v>159</v>
      </c>
      <c r="K83" t="s">
        <v>58</v>
      </c>
      <c r="L83" t="s">
        <v>109</v>
      </c>
      <c r="M83" s="11">
        <v>44914.327777777777</v>
      </c>
      <c r="N83" s="8">
        <v>0</v>
      </c>
      <c r="O83" s="2">
        <v>44930</v>
      </c>
      <c r="P83" s="2">
        <v>44925</v>
      </c>
      <c r="Q83" s="7">
        <v>1</v>
      </c>
      <c r="R83" s="7">
        <v>1</v>
      </c>
      <c r="S83" s="8">
        <v>0</v>
      </c>
      <c r="T83" s="8">
        <v>1013.36</v>
      </c>
      <c r="U83" s="8">
        <v>0</v>
      </c>
      <c r="V83" s="8">
        <v>1013.36</v>
      </c>
      <c r="W83" s="8">
        <v>0</v>
      </c>
    </row>
    <row r="84" spans="1:23" x14ac:dyDescent="0.35">
      <c r="A84" t="s">
        <v>145</v>
      </c>
      <c r="B84" t="s">
        <v>146</v>
      </c>
      <c r="C84" t="s">
        <v>178</v>
      </c>
      <c r="D84" s="2">
        <v>44722.615277777775</v>
      </c>
      <c r="E84" t="s">
        <v>148</v>
      </c>
      <c r="F84" t="s">
        <v>42</v>
      </c>
      <c r="G84" t="s">
        <v>149</v>
      </c>
      <c r="H84" t="s">
        <v>150</v>
      </c>
      <c r="I84" t="s">
        <v>45</v>
      </c>
      <c r="J84" t="s">
        <v>179</v>
      </c>
      <c r="K84" t="s">
        <v>58</v>
      </c>
      <c r="L84" t="s">
        <v>109</v>
      </c>
      <c r="M84" s="11">
        <v>44914.314583333333</v>
      </c>
      <c r="N84" s="8">
        <v>0</v>
      </c>
      <c r="O84" s="2">
        <v>44930</v>
      </c>
      <c r="P84" s="2">
        <v>44925</v>
      </c>
      <c r="Q84" s="7">
        <v>1</v>
      </c>
      <c r="R84" s="7">
        <v>1</v>
      </c>
      <c r="S84" s="8">
        <v>0</v>
      </c>
      <c r="T84" s="8">
        <v>1013.36</v>
      </c>
      <c r="U84" s="8">
        <v>0</v>
      </c>
      <c r="V84" s="8">
        <v>1013.36</v>
      </c>
      <c r="W84" s="8">
        <v>0</v>
      </c>
    </row>
    <row r="85" spans="1:23" x14ac:dyDescent="0.35">
      <c r="A85" t="s">
        <v>145</v>
      </c>
      <c r="B85" t="s">
        <v>146</v>
      </c>
      <c r="C85" t="s">
        <v>176</v>
      </c>
      <c r="D85" s="2">
        <v>44722.617361111115</v>
      </c>
      <c r="E85" t="s">
        <v>148</v>
      </c>
      <c r="F85" t="s">
        <v>42</v>
      </c>
      <c r="G85" t="s">
        <v>149</v>
      </c>
      <c r="H85" t="s">
        <v>150</v>
      </c>
      <c r="I85" t="s">
        <v>45</v>
      </c>
      <c r="J85" t="s">
        <v>177</v>
      </c>
      <c r="K85" t="s">
        <v>58</v>
      </c>
      <c r="L85" t="s">
        <v>89</v>
      </c>
      <c r="M85" s="11">
        <v>44914.44930555555</v>
      </c>
      <c r="N85" s="8">
        <v>0</v>
      </c>
      <c r="O85" s="2">
        <v>44930</v>
      </c>
      <c r="P85" s="2">
        <v>44925</v>
      </c>
      <c r="Q85" s="7">
        <v>1</v>
      </c>
      <c r="R85" s="7">
        <v>1</v>
      </c>
      <c r="S85" s="8">
        <v>0</v>
      </c>
      <c r="T85" s="8">
        <v>1013.36</v>
      </c>
      <c r="U85" s="8">
        <v>0</v>
      </c>
      <c r="V85" s="8">
        <v>1013.36</v>
      </c>
      <c r="W85" s="8">
        <v>0</v>
      </c>
    </row>
    <row r="86" spans="1:23" x14ac:dyDescent="0.35">
      <c r="A86" t="s">
        <v>145</v>
      </c>
      <c r="B86" t="s">
        <v>146</v>
      </c>
      <c r="C86" t="s">
        <v>174</v>
      </c>
      <c r="D86" s="2">
        <v>44722.619444444441</v>
      </c>
      <c r="E86" t="s">
        <v>148</v>
      </c>
      <c r="F86" t="s">
        <v>42</v>
      </c>
      <c r="G86" t="s">
        <v>149</v>
      </c>
      <c r="H86" t="s">
        <v>150</v>
      </c>
      <c r="I86" t="s">
        <v>45</v>
      </c>
      <c r="J86" t="s">
        <v>175</v>
      </c>
      <c r="K86" t="s">
        <v>58</v>
      </c>
      <c r="L86" t="s">
        <v>89</v>
      </c>
      <c r="M86" s="11">
        <v>44914.48055555555</v>
      </c>
      <c r="N86" s="8">
        <v>0</v>
      </c>
      <c r="O86" s="2">
        <v>44930</v>
      </c>
      <c r="P86" s="2">
        <v>44925</v>
      </c>
      <c r="Q86" s="7">
        <v>1</v>
      </c>
      <c r="R86" s="7">
        <v>1</v>
      </c>
      <c r="S86" s="8">
        <v>0</v>
      </c>
      <c r="T86" s="8">
        <v>1013.36</v>
      </c>
      <c r="U86" s="8">
        <v>0</v>
      </c>
      <c r="V86" s="8">
        <v>1013.36</v>
      </c>
      <c r="W86" s="8">
        <v>0</v>
      </c>
    </row>
    <row r="87" spans="1:23" x14ac:dyDescent="0.35">
      <c r="A87" t="s">
        <v>145</v>
      </c>
      <c r="B87" t="s">
        <v>146</v>
      </c>
      <c r="C87" t="s">
        <v>172</v>
      </c>
      <c r="D87" s="2">
        <v>44722.621527777781</v>
      </c>
      <c r="E87" t="s">
        <v>148</v>
      </c>
      <c r="F87" t="s">
        <v>42</v>
      </c>
      <c r="G87" t="s">
        <v>149</v>
      </c>
      <c r="H87" t="s">
        <v>150</v>
      </c>
      <c r="I87" t="s">
        <v>45</v>
      </c>
      <c r="J87" t="s">
        <v>173</v>
      </c>
      <c r="K87" t="s">
        <v>58</v>
      </c>
      <c r="L87" t="s">
        <v>89</v>
      </c>
      <c r="M87" s="11">
        <v>44914.41805555555</v>
      </c>
      <c r="N87" s="8">
        <v>0</v>
      </c>
      <c r="O87" s="2">
        <v>44930</v>
      </c>
      <c r="P87" s="2">
        <v>44925</v>
      </c>
      <c r="Q87" s="7">
        <v>1</v>
      </c>
      <c r="R87" s="7">
        <v>1</v>
      </c>
      <c r="S87" s="8">
        <v>0</v>
      </c>
      <c r="T87" s="8">
        <v>1013.36</v>
      </c>
      <c r="U87" s="8">
        <v>0</v>
      </c>
      <c r="V87" s="8">
        <v>1013.36</v>
      </c>
      <c r="W87" s="8">
        <v>0</v>
      </c>
    </row>
    <row r="88" spans="1:23" x14ac:dyDescent="0.35">
      <c r="A88" t="s">
        <v>145</v>
      </c>
      <c r="B88" t="s">
        <v>146</v>
      </c>
      <c r="C88" t="s">
        <v>170</v>
      </c>
      <c r="D88" s="2">
        <v>44722.623611111107</v>
      </c>
      <c r="E88" t="s">
        <v>148</v>
      </c>
      <c r="F88" t="s">
        <v>42</v>
      </c>
      <c r="G88" t="s">
        <v>149</v>
      </c>
      <c r="H88" t="s">
        <v>150</v>
      </c>
      <c r="I88" t="s">
        <v>45</v>
      </c>
      <c r="J88" t="s">
        <v>171</v>
      </c>
      <c r="K88" t="s">
        <v>58</v>
      </c>
      <c r="L88" t="s">
        <v>109</v>
      </c>
      <c r="M88" s="11">
        <v>44914.404166666667</v>
      </c>
      <c r="N88" s="8">
        <v>0</v>
      </c>
      <c r="O88" s="2">
        <v>44930</v>
      </c>
      <c r="P88" s="2">
        <v>44925</v>
      </c>
      <c r="Q88" s="7">
        <v>1</v>
      </c>
      <c r="R88" s="7">
        <v>1</v>
      </c>
      <c r="S88" s="8">
        <v>0</v>
      </c>
      <c r="T88" s="8">
        <v>1013.36</v>
      </c>
      <c r="U88" s="8">
        <v>0</v>
      </c>
      <c r="V88" s="8">
        <v>1013.36</v>
      </c>
      <c r="W88" s="8">
        <v>0</v>
      </c>
    </row>
    <row r="89" spans="1:23" x14ac:dyDescent="0.35">
      <c r="A89" t="s">
        <v>145</v>
      </c>
      <c r="B89" t="s">
        <v>146</v>
      </c>
      <c r="C89" t="s">
        <v>168</v>
      </c>
      <c r="D89" s="2">
        <v>44722.625694444447</v>
      </c>
      <c r="E89" t="s">
        <v>148</v>
      </c>
      <c r="F89" t="s">
        <v>42</v>
      </c>
      <c r="G89" t="s">
        <v>149</v>
      </c>
      <c r="H89" t="s">
        <v>150</v>
      </c>
      <c r="I89" t="s">
        <v>45</v>
      </c>
      <c r="J89" t="s">
        <v>169</v>
      </c>
      <c r="K89" t="s">
        <v>58</v>
      </c>
      <c r="L89" t="s">
        <v>109</v>
      </c>
      <c r="M89" s="11">
        <v>44914.302777777775</v>
      </c>
      <c r="N89" s="8">
        <v>0</v>
      </c>
      <c r="O89" s="2">
        <v>44930</v>
      </c>
      <c r="P89" s="2">
        <v>44925</v>
      </c>
      <c r="Q89" s="7">
        <v>1</v>
      </c>
      <c r="R89" s="7">
        <v>1</v>
      </c>
      <c r="S89" s="8">
        <v>0</v>
      </c>
      <c r="T89" s="8">
        <v>1013.36</v>
      </c>
      <c r="U89" s="8">
        <v>0</v>
      </c>
      <c r="V89" s="8">
        <v>1013.36</v>
      </c>
      <c r="W89" s="8">
        <v>0</v>
      </c>
    </row>
    <row r="90" spans="1:23" x14ac:dyDescent="0.35">
      <c r="A90" t="s">
        <v>145</v>
      </c>
      <c r="B90" t="s">
        <v>146</v>
      </c>
      <c r="C90" t="s">
        <v>166</v>
      </c>
      <c r="D90" s="2">
        <v>44722.62777777778</v>
      </c>
      <c r="E90" t="s">
        <v>148</v>
      </c>
      <c r="F90" t="s">
        <v>42</v>
      </c>
      <c r="G90" t="s">
        <v>149</v>
      </c>
      <c r="H90" t="s">
        <v>150</v>
      </c>
      <c r="I90" t="s">
        <v>45</v>
      </c>
      <c r="J90" t="s">
        <v>167</v>
      </c>
      <c r="K90" t="s">
        <v>58</v>
      </c>
      <c r="L90" t="s">
        <v>89</v>
      </c>
      <c r="M90" s="11">
        <v>44914.532638888893</v>
      </c>
      <c r="N90" s="8">
        <v>0</v>
      </c>
      <c r="O90" s="2">
        <v>44930</v>
      </c>
      <c r="P90" s="2">
        <v>44925</v>
      </c>
      <c r="Q90" s="7">
        <v>1</v>
      </c>
      <c r="R90" s="7">
        <v>1</v>
      </c>
      <c r="S90" s="8">
        <v>0</v>
      </c>
      <c r="T90" s="8">
        <v>1013.36</v>
      </c>
      <c r="U90" s="8">
        <v>0</v>
      </c>
      <c r="V90" s="8">
        <v>1013.36</v>
      </c>
      <c r="W90" s="8">
        <v>0</v>
      </c>
    </row>
    <row r="91" spans="1:23" x14ac:dyDescent="0.35">
      <c r="A91" t="s">
        <v>145</v>
      </c>
      <c r="B91" t="s">
        <v>146</v>
      </c>
      <c r="C91" t="s">
        <v>164</v>
      </c>
      <c r="D91" s="2">
        <v>44722.629861111112</v>
      </c>
      <c r="E91" t="s">
        <v>148</v>
      </c>
      <c r="F91" t="s">
        <v>42</v>
      </c>
      <c r="G91" t="s">
        <v>149</v>
      </c>
      <c r="H91" t="s">
        <v>150</v>
      </c>
      <c r="I91" t="s">
        <v>45</v>
      </c>
      <c r="J91" t="s">
        <v>165</v>
      </c>
      <c r="K91" t="s">
        <v>58</v>
      </c>
      <c r="L91" t="s">
        <v>89</v>
      </c>
      <c r="M91" s="11">
        <v>44914.498611111107</v>
      </c>
      <c r="N91" s="8">
        <v>0</v>
      </c>
      <c r="O91" s="2">
        <v>44930</v>
      </c>
      <c r="P91" s="2">
        <v>44925</v>
      </c>
      <c r="Q91" s="7">
        <v>1</v>
      </c>
      <c r="R91" s="7">
        <v>1</v>
      </c>
      <c r="S91" s="8">
        <v>0</v>
      </c>
      <c r="T91" s="8">
        <v>1013.36</v>
      </c>
      <c r="U91" s="8">
        <v>0</v>
      </c>
      <c r="V91" s="8">
        <v>1013.36</v>
      </c>
      <c r="W91" s="8">
        <v>0</v>
      </c>
    </row>
    <row r="92" spans="1:23" x14ac:dyDescent="0.35">
      <c r="A92" t="s">
        <v>145</v>
      </c>
      <c r="B92" t="s">
        <v>146</v>
      </c>
      <c r="C92" t="s">
        <v>650</v>
      </c>
      <c r="D92" s="2">
        <v>44722.631249999999</v>
      </c>
      <c r="E92" t="s">
        <v>148</v>
      </c>
      <c r="F92" t="s">
        <v>42</v>
      </c>
      <c r="G92" t="s">
        <v>161</v>
      </c>
      <c r="H92" t="s">
        <v>162</v>
      </c>
      <c r="I92" t="s">
        <v>45</v>
      </c>
      <c r="J92" t="s">
        <v>651</v>
      </c>
      <c r="K92" t="s">
        <v>96</v>
      </c>
      <c r="L92" t="s">
        <v>48</v>
      </c>
      <c r="M92" s="11">
        <v>44935.481944444444</v>
      </c>
      <c r="N92" s="8">
        <v>0</v>
      </c>
      <c r="O92" s="2">
        <v>44991</v>
      </c>
      <c r="P92" s="2">
        <v>44986</v>
      </c>
      <c r="Q92" s="7">
        <v>1</v>
      </c>
      <c r="R92" s="7">
        <v>1</v>
      </c>
      <c r="S92" s="8">
        <v>0</v>
      </c>
      <c r="T92" s="8">
        <v>1013.36</v>
      </c>
      <c r="U92" s="8">
        <v>0</v>
      </c>
      <c r="V92" s="8">
        <v>1013.36</v>
      </c>
      <c r="W92" s="8">
        <v>0</v>
      </c>
    </row>
    <row r="93" spans="1:23" x14ac:dyDescent="0.35">
      <c r="A93" t="s">
        <v>145</v>
      </c>
      <c r="B93" t="s">
        <v>146</v>
      </c>
      <c r="C93" t="s">
        <v>582</v>
      </c>
      <c r="D93" s="2">
        <v>44722.634722222225</v>
      </c>
      <c r="E93" t="s">
        <v>148</v>
      </c>
      <c r="F93" t="s">
        <v>42</v>
      </c>
      <c r="G93" t="s">
        <v>161</v>
      </c>
      <c r="H93" t="s">
        <v>162</v>
      </c>
      <c r="I93" t="s">
        <v>45</v>
      </c>
      <c r="J93" t="s">
        <v>583</v>
      </c>
      <c r="K93" t="s">
        <v>96</v>
      </c>
      <c r="L93" t="s">
        <v>48</v>
      </c>
      <c r="M93" s="11">
        <v>44932.549305555556</v>
      </c>
      <c r="N93" s="8">
        <v>0</v>
      </c>
      <c r="O93" s="2">
        <v>44980</v>
      </c>
      <c r="P93" s="2">
        <v>44974</v>
      </c>
      <c r="Q93" s="7">
        <v>1</v>
      </c>
      <c r="R93" s="7">
        <v>1</v>
      </c>
      <c r="S93" s="8">
        <v>0</v>
      </c>
      <c r="T93" s="8">
        <v>1013.36</v>
      </c>
      <c r="U93" s="8">
        <v>0</v>
      </c>
      <c r="V93" s="8">
        <v>1013.36</v>
      </c>
      <c r="W93" s="8">
        <v>0</v>
      </c>
    </row>
    <row r="94" spans="1:23" x14ac:dyDescent="0.35">
      <c r="A94" t="s">
        <v>145</v>
      </c>
      <c r="B94" t="s">
        <v>146</v>
      </c>
      <c r="C94" t="s">
        <v>534</v>
      </c>
      <c r="D94" s="2">
        <v>44722.639583333337</v>
      </c>
      <c r="E94" t="s">
        <v>148</v>
      </c>
      <c r="F94" t="s">
        <v>42</v>
      </c>
      <c r="G94" t="s">
        <v>161</v>
      </c>
      <c r="H94" t="s">
        <v>162</v>
      </c>
      <c r="I94" t="s">
        <v>45</v>
      </c>
      <c r="J94" t="s">
        <v>535</v>
      </c>
      <c r="K94" t="s">
        <v>69</v>
      </c>
      <c r="L94" t="s">
        <v>48</v>
      </c>
      <c r="M94" s="11">
        <v>44932.472222222219</v>
      </c>
      <c r="N94" s="8">
        <v>0</v>
      </c>
      <c r="O94" s="2">
        <v>44972</v>
      </c>
      <c r="P94" s="2">
        <v>44967</v>
      </c>
      <c r="Q94" s="7">
        <v>1</v>
      </c>
      <c r="R94" s="7">
        <v>1</v>
      </c>
      <c r="S94" s="8">
        <v>0</v>
      </c>
      <c r="T94" s="8">
        <v>1013.36</v>
      </c>
      <c r="U94" s="8">
        <v>0</v>
      </c>
      <c r="V94" s="8">
        <v>1013.36</v>
      </c>
      <c r="W94" s="8">
        <v>0</v>
      </c>
    </row>
    <row r="95" spans="1:23" x14ac:dyDescent="0.35">
      <c r="A95" t="s">
        <v>145</v>
      </c>
      <c r="B95" t="s">
        <v>146</v>
      </c>
      <c r="C95" t="s">
        <v>459</v>
      </c>
      <c r="D95" s="2">
        <v>44725.476388888885</v>
      </c>
      <c r="E95" t="s">
        <v>148</v>
      </c>
      <c r="F95" t="s">
        <v>42</v>
      </c>
      <c r="G95" t="s">
        <v>161</v>
      </c>
      <c r="H95" t="s">
        <v>162</v>
      </c>
      <c r="I95" t="s">
        <v>45</v>
      </c>
      <c r="J95" t="s">
        <v>460</v>
      </c>
      <c r="K95" t="s">
        <v>69</v>
      </c>
      <c r="L95" t="s">
        <v>48</v>
      </c>
      <c r="M95" s="11">
        <v>44931.44027777778</v>
      </c>
      <c r="N95" s="8">
        <v>0</v>
      </c>
      <c r="O95" s="2">
        <v>44964</v>
      </c>
      <c r="P95" s="2">
        <v>44959</v>
      </c>
      <c r="Q95" s="7">
        <v>1</v>
      </c>
      <c r="R95" s="7">
        <v>1</v>
      </c>
      <c r="S95" s="8">
        <v>0</v>
      </c>
      <c r="T95" s="8">
        <v>1013.36</v>
      </c>
      <c r="U95" s="8">
        <v>0</v>
      </c>
      <c r="V95" s="8">
        <v>1013.36</v>
      </c>
      <c r="W95" s="8">
        <v>0</v>
      </c>
    </row>
    <row r="96" spans="1:23" x14ac:dyDescent="0.35">
      <c r="A96" t="s">
        <v>145</v>
      </c>
      <c r="B96" t="s">
        <v>146</v>
      </c>
      <c r="C96" t="s">
        <v>424</v>
      </c>
      <c r="D96" s="2">
        <v>44725.481249999997</v>
      </c>
      <c r="E96" t="s">
        <v>148</v>
      </c>
      <c r="F96" t="s">
        <v>42</v>
      </c>
      <c r="G96" t="s">
        <v>161</v>
      </c>
      <c r="H96" t="s">
        <v>162</v>
      </c>
      <c r="I96" t="s">
        <v>45</v>
      </c>
      <c r="J96" t="s">
        <v>425</v>
      </c>
      <c r="K96" t="s">
        <v>69</v>
      </c>
      <c r="L96" t="s">
        <v>48</v>
      </c>
      <c r="M96" s="11">
        <v>44930.327083333337</v>
      </c>
      <c r="N96" s="8">
        <v>0</v>
      </c>
      <c r="O96" s="2">
        <v>44959</v>
      </c>
      <c r="P96" s="2">
        <v>44953</v>
      </c>
      <c r="Q96" s="7">
        <v>1</v>
      </c>
      <c r="R96" s="7">
        <v>1</v>
      </c>
      <c r="S96" s="8">
        <v>0</v>
      </c>
      <c r="T96" s="8">
        <v>1013.36</v>
      </c>
      <c r="U96" s="8">
        <v>0</v>
      </c>
      <c r="V96" s="8">
        <v>1013.36</v>
      </c>
      <c r="W96" s="8">
        <v>0</v>
      </c>
    </row>
    <row r="97" spans="1:23" x14ac:dyDescent="0.35">
      <c r="A97" t="s">
        <v>145</v>
      </c>
      <c r="B97" t="s">
        <v>146</v>
      </c>
      <c r="C97" t="s">
        <v>350</v>
      </c>
      <c r="D97" s="2">
        <v>44725.483333333337</v>
      </c>
      <c r="E97" t="s">
        <v>148</v>
      </c>
      <c r="F97" t="s">
        <v>42</v>
      </c>
      <c r="G97" t="s">
        <v>161</v>
      </c>
      <c r="H97" t="s">
        <v>162</v>
      </c>
      <c r="I97" t="s">
        <v>45</v>
      </c>
      <c r="J97" t="s">
        <v>351</v>
      </c>
      <c r="K97" t="s">
        <v>69</v>
      </c>
      <c r="L97" t="s">
        <v>48</v>
      </c>
      <c r="M97" s="11">
        <v>44917.622916666667</v>
      </c>
      <c r="N97" s="8">
        <v>0</v>
      </c>
      <c r="O97" s="2">
        <v>44951</v>
      </c>
      <c r="P97" s="2">
        <v>44946</v>
      </c>
      <c r="Q97" s="7">
        <v>1</v>
      </c>
      <c r="R97" s="7">
        <v>1</v>
      </c>
      <c r="S97" s="8">
        <v>0</v>
      </c>
      <c r="T97" s="8">
        <v>1013.36</v>
      </c>
      <c r="U97" s="8">
        <v>0</v>
      </c>
      <c r="V97" s="8">
        <v>1013.36</v>
      </c>
      <c r="W97" s="8">
        <v>0</v>
      </c>
    </row>
    <row r="98" spans="1:23" x14ac:dyDescent="0.35">
      <c r="A98" t="s">
        <v>145</v>
      </c>
      <c r="B98" t="s">
        <v>146</v>
      </c>
      <c r="C98" t="s">
        <v>223</v>
      </c>
      <c r="D98" s="2">
        <v>44725.484722222223</v>
      </c>
      <c r="E98" t="s">
        <v>148</v>
      </c>
      <c r="F98" t="s">
        <v>42</v>
      </c>
      <c r="G98" t="s">
        <v>161</v>
      </c>
      <c r="H98" t="s">
        <v>162</v>
      </c>
      <c r="I98" t="s">
        <v>45</v>
      </c>
      <c r="J98" t="s">
        <v>224</v>
      </c>
      <c r="K98" t="s">
        <v>47</v>
      </c>
      <c r="L98" t="s">
        <v>109</v>
      </c>
      <c r="M98" s="11">
        <v>44914.427083333328</v>
      </c>
      <c r="N98" s="8">
        <v>0</v>
      </c>
      <c r="O98" s="2">
        <v>44935</v>
      </c>
      <c r="P98" s="2">
        <v>44930</v>
      </c>
      <c r="Q98" s="7">
        <v>1</v>
      </c>
      <c r="R98" s="7">
        <v>1</v>
      </c>
      <c r="S98" s="8">
        <v>0</v>
      </c>
      <c r="T98" s="8">
        <v>1013.36</v>
      </c>
      <c r="U98" s="8">
        <v>0</v>
      </c>
      <c r="V98" s="8">
        <v>1013.36</v>
      </c>
      <c r="W98" s="8"/>
    </row>
    <row r="99" spans="1:23" x14ac:dyDescent="0.35">
      <c r="A99" t="s">
        <v>145</v>
      </c>
      <c r="B99" t="s">
        <v>146</v>
      </c>
      <c r="C99" t="s">
        <v>160</v>
      </c>
      <c r="D99" s="2">
        <v>44725.486111111109</v>
      </c>
      <c r="E99" t="s">
        <v>148</v>
      </c>
      <c r="F99" t="s">
        <v>42</v>
      </c>
      <c r="G99" t="s">
        <v>161</v>
      </c>
      <c r="H99" t="s">
        <v>162</v>
      </c>
      <c r="I99" t="s">
        <v>45</v>
      </c>
      <c r="J99" t="s">
        <v>163</v>
      </c>
      <c r="K99" t="s">
        <v>58</v>
      </c>
      <c r="L99" t="s">
        <v>109</v>
      </c>
      <c r="M99" s="11">
        <v>44914.345833333333</v>
      </c>
      <c r="N99" s="8">
        <v>0</v>
      </c>
      <c r="O99" s="2">
        <v>44930</v>
      </c>
      <c r="P99" s="2">
        <v>44925</v>
      </c>
      <c r="Q99" s="7">
        <v>1</v>
      </c>
      <c r="R99" s="7">
        <v>1</v>
      </c>
      <c r="S99" s="8">
        <v>0</v>
      </c>
      <c r="T99" s="8">
        <v>1013.36</v>
      </c>
      <c r="U99" s="8">
        <v>0</v>
      </c>
      <c r="V99" s="8">
        <v>1013.36</v>
      </c>
      <c r="W99" s="8">
        <v>0</v>
      </c>
    </row>
    <row r="100" spans="1:23" x14ac:dyDescent="0.35">
      <c r="A100" t="s">
        <v>145</v>
      </c>
      <c r="B100" t="s">
        <v>146</v>
      </c>
      <c r="C100" t="s">
        <v>274</v>
      </c>
      <c r="D100" s="2">
        <v>44725.487500000003</v>
      </c>
      <c r="E100" t="s">
        <v>148</v>
      </c>
      <c r="F100" t="s">
        <v>42</v>
      </c>
      <c r="G100" t="s">
        <v>161</v>
      </c>
      <c r="H100" t="s">
        <v>162</v>
      </c>
      <c r="I100" t="s">
        <v>45</v>
      </c>
      <c r="J100" t="s">
        <v>275</v>
      </c>
      <c r="K100" t="s">
        <v>58</v>
      </c>
      <c r="L100" t="s">
        <v>59</v>
      </c>
      <c r="M100" s="11">
        <v>44916.606944444444</v>
      </c>
      <c r="N100" s="8">
        <v>0</v>
      </c>
      <c r="O100" s="2">
        <v>44943</v>
      </c>
      <c r="P100" s="2">
        <v>44938</v>
      </c>
      <c r="Q100" s="7">
        <v>1</v>
      </c>
      <c r="R100" s="7">
        <v>1</v>
      </c>
      <c r="S100" s="8">
        <v>0</v>
      </c>
      <c r="T100" s="8">
        <v>1013.36</v>
      </c>
      <c r="U100" s="8">
        <v>0</v>
      </c>
      <c r="V100" s="8">
        <v>1013.36</v>
      </c>
      <c r="W100" s="8">
        <v>0</v>
      </c>
    </row>
    <row r="101" spans="1:23" x14ac:dyDescent="0.35">
      <c r="A101" t="s">
        <v>145</v>
      </c>
      <c r="B101" t="s">
        <v>146</v>
      </c>
      <c r="C101" t="s">
        <v>657</v>
      </c>
      <c r="D101" s="2">
        <v>44797.46597222222</v>
      </c>
      <c r="E101" t="s">
        <v>148</v>
      </c>
      <c r="F101" t="s">
        <v>42</v>
      </c>
      <c r="G101" t="s">
        <v>161</v>
      </c>
      <c r="H101" t="s">
        <v>162</v>
      </c>
      <c r="I101" t="s">
        <v>45</v>
      </c>
      <c r="J101" t="s">
        <v>658</v>
      </c>
      <c r="K101" t="s">
        <v>96</v>
      </c>
      <c r="L101" t="s">
        <v>48</v>
      </c>
      <c r="M101" s="11">
        <v>44936.31527777778</v>
      </c>
      <c r="N101" s="8">
        <v>0</v>
      </c>
      <c r="O101" s="2">
        <v>44993</v>
      </c>
      <c r="P101" s="2">
        <v>44988</v>
      </c>
      <c r="Q101" s="7">
        <v>1</v>
      </c>
      <c r="R101" s="7">
        <v>1</v>
      </c>
      <c r="S101" s="8">
        <v>0</v>
      </c>
      <c r="T101" s="8">
        <v>1013.36</v>
      </c>
      <c r="U101" s="8">
        <v>0</v>
      </c>
      <c r="V101" s="8">
        <v>1013.36</v>
      </c>
      <c r="W101" s="8">
        <v>0</v>
      </c>
    </row>
    <row r="102" spans="1:23" x14ac:dyDescent="0.35">
      <c r="A102" t="s">
        <v>145</v>
      </c>
      <c r="B102" t="s">
        <v>146</v>
      </c>
      <c r="C102" t="s">
        <v>182</v>
      </c>
      <c r="D102" s="2">
        <v>44797.46875</v>
      </c>
      <c r="E102" t="s">
        <v>148</v>
      </c>
      <c r="F102" t="s">
        <v>42</v>
      </c>
      <c r="G102" t="s">
        <v>149</v>
      </c>
      <c r="H102" t="s">
        <v>150</v>
      </c>
      <c r="I102" t="s">
        <v>45</v>
      </c>
      <c r="J102" t="s">
        <v>183</v>
      </c>
      <c r="K102" t="s">
        <v>58</v>
      </c>
      <c r="L102" t="s">
        <v>89</v>
      </c>
      <c r="M102" s="11">
        <v>44914.563888888893</v>
      </c>
      <c r="N102" s="8">
        <v>0</v>
      </c>
      <c r="O102" s="2">
        <v>44930</v>
      </c>
      <c r="P102" s="2">
        <v>44925</v>
      </c>
      <c r="Q102" s="7">
        <v>1</v>
      </c>
      <c r="R102" s="7">
        <v>1</v>
      </c>
      <c r="S102" s="8">
        <v>0</v>
      </c>
      <c r="T102" s="8">
        <v>1013.36</v>
      </c>
      <c r="U102" s="8">
        <v>0</v>
      </c>
      <c r="V102" s="8">
        <v>1013.36</v>
      </c>
      <c r="W102" s="8">
        <v>0</v>
      </c>
    </row>
    <row r="103" spans="1:23" x14ac:dyDescent="0.35">
      <c r="A103" t="s">
        <v>145</v>
      </c>
      <c r="B103" t="s">
        <v>146</v>
      </c>
      <c r="C103" t="s">
        <v>817</v>
      </c>
      <c r="D103" s="2">
        <v>44797.470833333333</v>
      </c>
      <c r="E103" t="s">
        <v>148</v>
      </c>
      <c r="F103" t="s">
        <v>42</v>
      </c>
      <c r="G103" t="s">
        <v>161</v>
      </c>
      <c r="H103" t="s">
        <v>162</v>
      </c>
      <c r="I103" t="s">
        <v>45</v>
      </c>
      <c r="J103" t="s">
        <v>818</v>
      </c>
      <c r="K103" t="s">
        <v>96</v>
      </c>
      <c r="L103" t="s">
        <v>48</v>
      </c>
      <c r="M103" s="11">
        <v>44942.666666666672</v>
      </c>
      <c r="N103" s="8">
        <v>0</v>
      </c>
      <c r="O103" s="2">
        <v>45012</v>
      </c>
      <c r="P103" s="2">
        <v>45007</v>
      </c>
      <c r="Q103" s="7">
        <v>1</v>
      </c>
      <c r="R103" s="7">
        <v>1</v>
      </c>
      <c r="S103" s="8">
        <v>0</v>
      </c>
      <c r="T103" s="8">
        <v>1013.36</v>
      </c>
      <c r="U103" s="8">
        <v>0</v>
      </c>
      <c r="V103" s="8">
        <v>1013.36</v>
      </c>
      <c r="W103" s="8">
        <v>0</v>
      </c>
    </row>
    <row r="104" spans="1:23" x14ac:dyDescent="0.35">
      <c r="A104" t="s">
        <v>145</v>
      </c>
      <c r="B104" t="s">
        <v>146</v>
      </c>
      <c r="C104" t="s">
        <v>180</v>
      </c>
      <c r="D104" s="2">
        <v>44797.472222222219</v>
      </c>
      <c r="E104" t="s">
        <v>148</v>
      </c>
      <c r="F104" t="s">
        <v>42</v>
      </c>
      <c r="G104" t="s">
        <v>149</v>
      </c>
      <c r="H104" t="s">
        <v>150</v>
      </c>
      <c r="I104" t="s">
        <v>45</v>
      </c>
      <c r="J104" t="s">
        <v>181</v>
      </c>
      <c r="K104" t="s">
        <v>58</v>
      </c>
      <c r="L104" t="s">
        <v>89</v>
      </c>
      <c r="M104" s="11">
        <v>44914.55069444445</v>
      </c>
      <c r="N104" s="8">
        <v>0</v>
      </c>
      <c r="O104" s="2">
        <v>44930</v>
      </c>
      <c r="P104" s="2">
        <v>44925</v>
      </c>
      <c r="Q104" s="7">
        <v>1</v>
      </c>
      <c r="R104" s="7">
        <v>1</v>
      </c>
      <c r="S104" s="8">
        <v>0</v>
      </c>
      <c r="T104" s="8">
        <v>1013.36</v>
      </c>
      <c r="U104" s="8">
        <v>0</v>
      </c>
      <c r="V104" s="8">
        <v>1013.36</v>
      </c>
      <c r="W104" s="8">
        <v>0</v>
      </c>
    </row>
    <row r="105" spans="1:23" x14ac:dyDescent="0.35">
      <c r="A105" t="s">
        <v>145</v>
      </c>
      <c r="B105" t="s">
        <v>146</v>
      </c>
      <c r="C105" t="s">
        <v>707</v>
      </c>
      <c r="D105" s="2">
        <v>44797.474305555559</v>
      </c>
      <c r="E105" t="s">
        <v>148</v>
      </c>
      <c r="F105" t="s">
        <v>42</v>
      </c>
      <c r="G105" t="s">
        <v>161</v>
      </c>
      <c r="H105" t="s">
        <v>162</v>
      </c>
      <c r="I105" t="s">
        <v>45</v>
      </c>
      <c r="J105" t="s">
        <v>708</v>
      </c>
      <c r="K105" t="s">
        <v>96</v>
      </c>
      <c r="L105" t="s">
        <v>48</v>
      </c>
      <c r="M105" s="11">
        <v>44939.499305555553</v>
      </c>
      <c r="N105" s="8">
        <v>0</v>
      </c>
      <c r="O105" s="2">
        <v>45001</v>
      </c>
      <c r="P105" s="2">
        <v>44995</v>
      </c>
      <c r="Q105" s="7">
        <v>1</v>
      </c>
      <c r="R105" s="7">
        <v>1</v>
      </c>
      <c r="S105" s="8">
        <v>0</v>
      </c>
      <c r="T105" s="8">
        <v>1013.36</v>
      </c>
      <c r="U105" s="8">
        <v>0</v>
      </c>
      <c r="V105" s="8">
        <v>1013.36</v>
      </c>
      <c r="W105" s="8">
        <v>0</v>
      </c>
    </row>
    <row r="106" spans="1:23" x14ac:dyDescent="0.35">
      <c r="A106" t="s">
        <v>145</v>
      </c>
      <c r="B106" t="s">
        <v>146</v>
      </c>
      <c r="C106" t="s">
        <v>184</v>
      </c>
      <c r="D106" s="2">
        <v>44797.495833333334</v>
      </c>
      <c r="E106" t="s">
        <v>148</v>
      </c>
      <c r="F106" t="s">
        <v>42</v>
      </c>
      <c r="G106" t="s">
        <v>149</v>
      </c>
      <c r="H106" t="s">
        <v>150</v>
      </c>
      <c r="I106" t="s">
        <v>45</v>
      </c>
      <c r="J106" t="s">
        <v>185</v>
      </c>
      <c r="K106" t="s">
        <v>58</v>
      </c>
      <c r="L106" t="s">
        <v>89</v>
      </c>
      <c r="M106" s="11">
        <v>44914.58194444445</v>
      </c>
      <c r="N106" s="8">
        <v>0</v>
      </c>
      <c r="O106" s="2">
        <v>44930</v>
      </c>
      <c r="P106" s="2">
        <v>44925</v>
      </c>
      <c r="Q106" s="7">
        <v>1</v>
      </c>
      <c r="R106" s="7">
        <v>1</v>
      </c>
      <c r="S106" s="8">
        <v>0</v>
      </c>
      <c r="T106" s="8">
        <v>1013.36</v>
      </c>
      <c r="U106" s="8">
        <v>0</v>
      </c>
      <c r="V106" s="8">
        <v>1013.36</v>
      </c>
      <c r="W106" s="8">
        <v>0</v>
      </c>
    </row>
    <row r="107" spans="1:23" x14ac:dyDescent="0.35">
      <c r="A107" t="s">
        <v>145</v>
      </c>
      <c r="B107" t="s">
        <v>146</v>
      </c>
      <c r="C107" t="s">
        <v>1420</v>
      </c>
      <c r="D107" s="2">
        <v>44819.645138888889</v>
      </c>
      <c r="E107" t="s">
        <v>148</v>
      </c>
      <c r="F107" t="s">
        <v>42</v>
      </c>
      <c r="G107" t="s">
        <v>705</v>
      </c>
      <c r="H107" t="s">
        <v>150</v>
      </c>
      <c r="I107" t="s">
        <v>45</v>
      </c>
      <c r="J107" t="s">
        <v>1421</v>
      </c>
      <c r="K107" t="s">
        <v>96</v>
      </c>
      <c r="L107" t="s">
        <v>48</v>
      </c>
      <c r="M107" s="11">
        <v>45205.604166666672</v>
      </c>
      <c r="N107" s="8">
        <v>0</v>
      </c>
      <c r="O107" s="2">
        <v>45236</v>
      </c>
      <c r="P107" s="2">
        <v>45231</v>
      </c>
      <c r="Q107" s="7">
        <v>1</v>
      </c>
      <c r="R107" s="7">
        <v>1</v>
      </c>
      <c r="S107" s="8">
        <v>0</v>
      </c>
      <c r="T107" s="8">
        <v>1013.36</v>
      </c>
      <c r="U107" s="8">
        <v>0</v>
      </c>
      <c r="V107" s="8">
        <v>1013.36</v>
      </c>
      <c r="W107" s="8">
        <v>0</v>
      </c>
    </row>
    <row r="108" spans="1:23" x14ac:dyDescent="0.35">
      <c r="A108" t="s">
        <v>145</v>
      </c>
      <c r="B108" t="s">
        <v>146</v>
      </c>
      <c r="C108" t="s">
        <v>1394</v>
      </c>
      <c r="D108" s="2">
        <v>44819.647916666669</v>
      </c>
      <c r="E108" t="s">
        <v>148</v>
      </c>
      <c r="F108" t="s">
        <v>42</v>
      </c>
      <c r="G108" t="s">
        <v>705</v>
      </c>
      <c r="H108" t="s">
        <v>150</v>
      </c>
      <c r="I108" t="s">
        <v>45</v>
      </c>
      <c r="J108" t="s">
        <v>1395</v>
      </c>
      <c r="K108" t="s">
        <v>96</v>
      </c>
      <c r="L108" t="s">
        <v>48</v>
      </c>
      <c r="M108" s="11">
        <v>45184.584722222222</v>
      </c>
      <c r="N108" s="8">
        <v>0</v>
      </c>
      <c r="O108" s="2">
        <v>45215</v>
      </c>
      <c r="P108" s="2">
        <v>45210</v>
      </c>
      <c r="Q108" s="7">
        <v>1</v>
      </c>
      <c r="R108" s="7">
        <v>1</v>
      </c>
      <c r="S108" s="8">
        <v>0</v>
      </c>
      <c r="T108" s="8">
        <v>1013.36</v>
      </c>
      <c r="U108" s="8">
        <v>0</v>
      </c>
      <c r="V108" s="8">
        <v>1013.36</v>
      </c>
      <c r="W108" s="8">
        <v>0</v>
      </c>
    </row>
    <row r="109" spans="1:23" x14ac:dyDescent="0.35">
      <c r="A109" t="s">
        <v>145</v>
      </c>
      <c r="B109" t="s">
        <v>146</v>
      </c>
      <c r="C109" t="s">
        <v>1114</v>
      </c>
      <c r="D109" s="2">
        <v>44819.651388888888</v>
      </c>
      <c r="E109" t="s">
        <v>148</v>
      </c>
      <c r="F109" t="s">
        <v>42</v>
      </c>
      <c r="G109" t="s">
        <v>705</v>
      </c>
      <c r="H109" t="s">
        <v>150</v>
      </c>
      <c r="I109" t="s">
        <v>45</v>
      </c>
      <c r="J109" t="s">
        <v>1115</v>
      </c>
      <c r="K109" t="s">
        <v>96</v>
      </c>
      <c r="L109" t="s">
        <v>48</v>
      </c>
      <c r="M109" s="11">
        <v>44953.472916666666</v>
      </c>
      <c r="N109" s="8">
        <v>0</v>
      </c>
      <c r="O109" s="2">
        <v>45076</v>
      </c>
      <c r="P109" s="2">
        <v>45071</v>
      </c>
      <c r="Q109" s="7">
        <v>1</v>
      </c>
      <c r="R109" s="7">
        <v>1</v>
      </c>
      <c r="S109" s="8">
        <v>0</v>
      </c>
      <c r="T109" s="8">
        <v>1013.36</v>
      </c>
      <c r="U109" s="8">
        <v>0</v>
      </c>
      <c r="V109" s="8">
        <v>1013.36</v>
      </c>
      <c r="W109" s="8">
        <v>0</v>
      </c>
    </row>
    <row r="110" spans="1:23" x14ac:dyDescent="0.35">
      <c r="A110" t="s">
        <v>145</v>
      </c>
      <c r="B110" t="s">
        <v>146</v>
      </c>
      <c r="C110" t="s">
        <v>1081</v>
      </c>
      <c r="D110" s="2">
        <v>44819.65347222222</v>
      </c>
      <c r="E110" t="s">
        <v>148</v>
      </c>
      <c r="F110" t="s">
        <v>42</v>
      </c>
      <c r="G110" t="s">
        <v>705</v>
      </c>
      <c r="H110" t="s">
        <v>150</v>
      </c>
      <c r="I110" t="s">
        <v>45</v>
      </c>
      <c r="J110" t="s">
        <v>1082</v>
      </c>
      <c r="K110" t="s">
        <v>96</v>
      </c>
      <c r="L110" t="s">
        <v>48</v>
      </c>
      <c r="M110" s="11">
        <v>44953.306944444441</v>
      </c>
      <c r="N110" s="8">
        <v>0</v>
      </c>
      <c r="O110" s="2">
        <v>45064</v>
      </c>
      <c r="P110" s="2">
        <v>45058</v>
      </c>
      <c r="Q110" s="7">
        <v>1</v>
      </c>
      <c r="R110" s="7">
        <v>1</v>
      </c>
      <c r="S110" s="8">
        <v>0</v>
      </c>
      <c r="T110" s="8">
        <v>1013.36</v>
      </c>
      <c r="U110" s="8">
        <v>0</v>
      </c>
      <c r="V110" s="8">
        <v>1013.36</v>
      </c>
      <c r="W110" s="8">
        <v>0</v>
      </c>
    </row>
    <row r="111" spans="1:23" x14ac:dyDescent="0.35">
      <c r="A111" t="s">
        <v>145</v>
      </c>
      <c r="B111" t="s">
        <v>146</v>
      </c>
      <c r="C111" t="s">
        <v>930</v>
      </c>
      <c r="D111" s="2">
        <v>44819.658333333333</v>
      </c>
      <c r="E111" t="s">
        <v>148</v>
      </c>
      <c r="F111" t="s">
        <v>42</v>
      </c>
      <c r="G111" t="s">
        <v>705</v>
      </c>
      <c r="H111" t="s">
        <v>150</v>
      </c>
      <c r="I111" t="s">
        <v>45</v>
      </c>
      <c r="J111" t="s">
        <v>931</v>
      </c>
      <c r="K111" t="s">
        <v>96</v>
      </c>
      <c r="L111" t="s">
        <v>48</v>
      </c>
      <c r="M111" s="11">
        <v>44949.577083333337</v>
      </c>
      <c r="N111" s="8">
        <v>0</v>
      </c>
      <c r="O111" s="2">
        <v>45027</v>
      </c>
      <c r="P111" s="2">
        <v>45022</v>
      </c>
      <c r="Q111" s="7">
        <v>1</v>
      </c>
      <c r="R111" s="7">
        <v>1</v>
      </c>
      <c r="S111" s="8">
        <v>0</v>
      </c>
      <c r="T111" s="8">
        <v>1013.36</v>
      </c>
      <c r="U111" s="8">
        <v>0</v>
      </c>
      <c r="V111" s="8">
        <v>1013.36</v>
      </c>
      <c r="W111" s="8">
        <v>0</v>
      </c>
    </row>
    <row r="112" spans="1:23" x14ac:dyDescent="0.35">
      <c r="A112" t="s">
        <v>145</v>
      </c>
      <c r="B112" t="s">
        <v>146</v>
      </c>
      <c r="C112" t="s">
        <v>1116</v>
      </c>
      <c r="D112" s="2">
        <v>44819.662499999999</v>
      </c>
      <c r="E112" t="s">
        <v>148</v>
      </c>
      <c r="F112" t="s">
        <v>42</v>
      </c>
      <c r="G112" t="s">
        <v>772</v>
      </c>
      <c r="H112" t="s">
        <v>162</v>
      </c>
      <c r="I112" t="s">
        <v>45</v>
      </c>
      <c r="J112" t="s">
        <v>1117</v>
      </c>
      <c r="K112" t="s">
        <v>96</v>
      </c>
      <c r="L112" t="s">
        <v>48</v>
      </c>
      <c r="M112" s="11">
        <v>44953.547222222223</v>
      </c>
      <c r="N112" s="8">
        <v>0</v>
      </c>
      <c r="O112" s="2">
        <v>45078</v>
      </c>
      <c r="P112" s="2">
        <v>45072</v>
      </c>
      <c r="Q112" s="7">
        <v>1</v>
      </c>
      <c r="R112" s="7">
        <v>1</v>
      </c>
      <c r="S112" s="8">
        <v>0</v>
      </c>
      <c r="T112" s="8">
        <v>1013.36</v>
      </c>
      <c r="U112" s="8">
        <v>0</v>
      </c>
      <c r="V112" s="8">
        <v>1013.36</v>
      </c>
      <c r="W112" s="8">
        <v>0</v>
      </c>
    </row>
    <row r="113" spans="1:24" x14ac:dyDescent="0.35">
      <c r="A113" t="s">
        <v>145</v>
      </c>
      <c r="B113" t="s">
        <v>146</v>
      </c>
      <c r="C113" t="s">
        <v>1092</v>
      </c>
      <c r="D113" s="2">
        <v>44819.665972222225</v>
      </c>
      <c r="E113" t="s">
        <v>148</v>
      </c>
      <c r="F113" t="s">
        <v>42</v>
      </c>
      <c r="G113" t="s">
        <v>772</v>
      </c>
      <c r="H113" t="s">
        <v>162</v>
      </c>
      <c r="I113" t="s">
        <v>45</v>
      </c>
      <c r="J113" t="s">
        <v>1093</v>
      </c>
      <c r="K113" t="s">
        <v>96</v>
      </c>
      <c r="L113" t="s">
        <v>48</v>
      </c>
      <c r="M113" s="11">
        <v>44953.397916666669</v>
      </c>
      <c r="N113" s="8">
        <v>0</v>
      </c>
      <c r="O113" s="2">
        <v>45069</v>
      </c>
      <c r="P113" s="2">
        <v>45064</v>
      </c>
      <c r="Q113" s="7">
        <v>1</v>
      </c>
      <c r="R113" s="7">
        <v>1</v>
      </c>
      <c r="S113" s="8">
        <v>0</v>
      </c>
      <c r="T113" s="8">
        <v>1013.36</v>
      </c>
      <c r="U113" s="8">
        <v>0</v>
      </c>
      <c r="V113" s="8">
        <v>1013.36</v>
      </c>
      <c r="W113" s="8">
        <v>0</v>
      </c>
    </row>
    <row r="114" spans="1:24" x14ac:dyDescent="0.35">
      <c r="A114" t="s">
        <v>145</v>
      </c>
      <c r="B114" t="s">
        <v>146</v>
      </c>
      <c r="C114" t="s">
        <v>947</v>
      </c>
      <c r="D114" s="2">
        <v>44819.667361111111</v>
      </c>
      <c r="E114" t="s">
        <v>148</v>
      </c>
      <c r="F114" t="s">
        <v>42</v>
      </c>
      <c r="G114" t="s">
        <v>772</v>
      </c>
      <c r="H114" t="s">
        <v>162</v>
      </c>
      <c r="I114" t="s">
        <v>45</v>
      </c>
      <c r="J114" t="s">
        <v>948</v>
      </c>
      <c r="K114" t="s">
        <v>96</v>
      </c>
      <c r="L114" t="s">
        <v>48</v>
      </c>
      <c r="M114" s="11">
        <v>44949.556250000001</v>
      </c>
      <c r="N114" s="8">
        <v>0</v>
      </c>
      <c r="O114" s="2">
        <v>45033</v>
      </c>
      <c r="P114" s="2">
        <v>45028</v>
      </c>
      <c r="Q114" s="7">
        <v>1</v>
      </c>
      <c r="R114" s="7">
        <v>1</v>
      </c>
      <c r="S114" s="8">
        <v>0</v>
      </c>
      <c r="T114" s="8">
        <v>1013.36</v>
      </c>
      <c r="U114" s="8">
        <v>0</v>
      </c>
      <c r="V114" s="8">
        <v>1013.36</v>
      </c>
      <c r="W114" s="8">
        <v>0</v>
      </c>
    </row>
    <row r="115" spans="1:24" x14ac:dyDescent="0.35">
      <c r="A115" t="s">
        <v>145</v>
      </c>
      <c r="B115" t="s">
        <v>146</v>
      </c>
      <c r="C115" t="s">
        <v>1246</v>
      </c>
      <c r="D115" s="2">
        <v>44819.672222222223</v>
      </c>
      <c r="E115" t="s">
        <v>148</v>
      </c>
      <c r="F115" t="s">
        <v>42</v>
      </c>
      <c r="G115" t="s">
        <v>705</v>
      </c>
      <c r="H115" t="s">
        <v>150</v>
      </c>
      <c r="I115" t="s">
        <v>45</v>
      </c>
      <c r="J115" t="s">
        <v>1247</v>
      </c>
      <c r="K115" t="s">
        <v>96</v>
      </c>
      <c r="L115" t="s">
        <v>48</v>
      </c>
      <c r="M115" s="11">
        <v>45086.572916666672</v>
      </c>
      <c r="N115" s="8">
        <v>0</v>
      </c>
      <c r="O115" s="2">
        <v>45117</v>
      </c>
      <c r="P115" s="2">
        <v>45112</v>
      </c>
      <c r="Q115" s="7">
        <v>1</v>
      </c>
      <c r="R115" s="7">
        <v>1</v>
      </c>
      <c r="S115" s="8">
        <v>0</v>
      </c>
      <c r="T115" s="8">
        <v>1013.36</v>
      </c>
      <c r="U115" s="8">
        <v>0</v>
      </c>
      <c r="V115" s="8">
        <v>1013.36</v>
      </c>
      <c r="W115" s="8">
        <v>0</v>
      </c>
    </row>
    <row r="116" spans="1:24" x14ac:dyDescent="0.35">
      <c r="A116" t="s">
        <v>145</v>
      </c>
      <c r="B116" t="s">
        <v>146</v>
      </c>
      <c r="C116" t="s">
        <v>1266</v>
      </c>
      <c r="D116" s="2">
        <v>44819.67569444445</v>
      </c>
      <c r="E116" t="s">
        <v>148</v>
      </c>
      <c r="F116" t="s">
        <v>42</v>
      </c>
      <c r="G116" t="s">
        <v>705</v>
      </c>
      <c r="H116" t="s">
        <v>150</v>
      </c>
      <c r="I116" t="s">
        <v>45</v>
      </c>
      <c r="J116" t="s">
        <v>1267</v>
      </c>
      <c r="K116" t="s">
        <v>96</v>
      </c>
      <c r="L116" t="s">
        <v>48</v>
      </c>
      <c r="M116" s="11">
        <v>45104.6875</v>
      </c>
      <c r="N116" s="8">
        <v>0</v>
      </c>
      <c r="O116" s="2">
        <v>45134</v>
      </c>
      <c r="P116" s="2">
        <v>45128</v>
      </c>
      <c r="Q116" s="7">
        <v>1</v>
      </c>
      <c r="R116" s="7">
        <v>1</v>
      </c>
      <c r="S116" s="8">
        <v>0</v>
      </c>
      <c r="T116" s="8">
        <v>1013.36</v>
      </c>
      <c r="U116" s="8">
        <v>0</v>
      </c>
      <c r="V116" s="8">
        <v>1013.36</v>
      </c>
      <c r="W116" s="8">
        <v>0</v>
      </c>
    </row>
    <row r="117" spans="1:24" x14ac:dyDescent="0.35">
      <c r="A117" t="s">
        <v>145</v>
      </c>
      <c r="B117" t="s">
        <v>146</v>
      </c>
      <c r="C117" t="s">
        <v>1154</v>
      </c>
      <c r="D117" s="2">
        <v>44820.329166666663</v>
      </c>
      <c r="E117" t="s">
        <v>148</v>
      </c>
      <c r="F117" t="s">
        <v>69</v>
      </c>
      <c r="G117" t="s">
        <v>705</v>
      </c>
      <c r="H117" t="s">
        <v>150</v>
      </c>
      <c r="I117" t="s">
        <v>45</v>
      </c>
      <c r="J117" t="s">
        <v>1155</v>
      </c>
      <c r="K117" t="s">
        <v>47</v>
      </c>
      <c r="L117" t="s">
        <v>48</v>
      </c>
      <c r="M117" t="s">
        <v>48</v>
      </c>
      <c r="N117" s="8">
        <v>0</v>
      </c>
      <c r="O117" s="2">
        <v>45083</v>
      </c>
      <c r="P117" s="2">
        <v>45078</v>
      </c>
      <c r="Q117" s="7">
        <v>1</v>
      </c>
      <c r="R117" s="7">
        <v>1</v>
      </c>
      <c r="S117" s="8">
        <v>0</v>
      </c>
      <c r="T117" s="8">
        <v>1013.36</v>
      </c>
      <c r="U117" s="8">
        <v>0</v>
      </c>
      <c r="V117" s="8">
        <v>1013.36</v>
      </c>
      <c r="W117" s="8"/>
      <c r="X117" s="6"/>
    </row>
    <row r="118" spans="1:24" x14ac:dyDescent="0.35">
      <c r="A118" t="s">
        <v>145</v>
      </c>
      <c r="B118" t="s">
        <v>146</v>
      </c>
      <c r="C118" t="s">
        <v>1250</v>
      </c>
      <c r="D118" s="2">
        <v>44820.334027777775</v>
      </c>
      <c r="E118" t="s">
        <v>148</v>
      </c>
      <c r="F118" t="s">
        <v>42</v>
      </c>
      <c r="G118" t="s">
        <v>1172</v>
      </c>
      <c r="H118" t="s">
        <v>162</v>
      </c>
      <c r="I118" t="s">
        <v>45</v>
      </c>
      <c r="J118" t="s">
        <v>1251</v>
      </c>
      <c r="K118" t="s">
        <v>96</v>
      </c>
      <c r="L118" t="s">
        <v>48</v>
      </c>
      <c r="M118" s="11">
        <v>45090.6875</v>
      </c>
      <c r="N118" s="8">
        <v>0</v>
      </c>
      <c r="O118" s="2">
        <v>45119</v>
      </c>
      <c r="P118" s="2">
        <v>45114</v>
      </c>
      <c r="Q118" s="7">
        <v>1</v>
      </c>
      <c r="R118" s="7">
        <v>1</v>
      </c>
      <c r="S118" s="8">
        <v>0</v>
      </c>
      <c r="T118" s="8">
        <v>1013.36</v>
      </c>
      <c r="U118" s="8">
        <v>0</v>
      </c>
      <c r="V118" s="8">
        <v>1013.36</v>
      </c>
      <c r="W118" s="8">
        <v>0</v>
      </c>
    </row>
    <row r="119" spans="1:24" x14ac:dyDescent="0.35">
      <c r="A119" t="s">
        <v>145</v>
      </c>
      <c r="B119" t="s">
        <v>146</v>
      </c>
      <c r="C119" t="s">
        <v>1235</v>
      </c>
      <c r="D119" s="2">
        <v>44820.341666666667</v>
      </c>
      <c r="E119" t="s">
        <v>148</v>
      </c>
      <c r="F119" t="s">
        <v>42</v>
      </c>
      <c r="G119" t="s">
        <v>1172</v>
      </c>
      <c r="H119" t="s">
        <v>162</v>
      </c>
      <c r="I119" t="s">
        <v>45</v>
      </c>
      <c r="J119" t="s">
        <v>1236</v>
      </c>
      <c r="K119" t="s">
        <v>96</v>
      </c>
      <c r="L119" t="s">
        <v>48</v>
      </c>
      <c r="M119" s="11">
        <v>45082.65625</v>
      </c>
      <c r="N119" s="8">
        <v>0</v>
      </c>
      <c r="O119" s="2">
        <v>45112</v>
      </c>
      <c r="P119" s="2">
        <v>45107</v>
      </c>
      <c r="Q119" s="7">
        <v>1</v>
      </c>
      <c r="R119" s="7">
        <v>1</v>
      </c>
      <c r="S119" s="8">
        <v>0</v>
      </c>
      <c r="T119" s="8">
        <v>1013.36</v>
      </c>
      <c r="U119" s="8">
        <v>0</v>
      </c>
      <c r="V119" s="8">
        <v>1013.36</v>
      </c>
      <c r="W119" s="8">
        <v>0</v>
      </c>
    </row>
    <row r="120" spans="1:24" x14ac:dyDescent="0.35">
      <c r="A120" t="s">
        <v>145</v>
      </c>
      <c r="B120" t="s">
        <v>146</v>
      </c>
      <c r="C120" t="s">
        <v>1171</v>
      </c>
      <c r="D120" s="2">
        <v>44820.352083333331</v>
      </c>
      <c r="E120" t="s">
        <v>148</v>
      </c>
      <c r="F120" t="s">
        <v>42</v>
      </c>
      <c r="G120" t="s">
        <v>1172</v>
      </c>
      <c r="H120" t="s">
        <v>162</v>
      </c>
      <c r="I120" t="s">
        <v>45</v>
      </c>
      <c r="J120" t="s">
        <v>1173</v>
      </c>
      <c r="K120" t="s">
        <v>96</v>
      </c>
      <c r="L120" t="s">
        <v>48</v>
      </c>
      <c r="M120" s="11">
        <v>45058.585416666669</v>
      </c>
      <c r="N120" s="8">
        <v>0</v>
      </c>
      <c r="O120" s="2">
        <v>45089</v>
      </c>
      <c r="P120" s="2">
        <v>45084</v>
      </c>
      <c r="Q120" s="7">
        <v>1</v>
      </c>
      <c r="R120" s="7">
        <v>1</v>
      </c>
      <c r="S120" s="8">
        <v>0</v>
      </c>
      <c r="T120" s="8">
        <v>1013.36</v>
      </c>
      <c r="U120" s="8">
        <v>0</v>
      </c>
      <c r="V120" s="8">
        <v>1013.36</v>
      </c>
      <c r="W120" s="8">
        <v>0</v>
      </c>
    </row>
    <row r="121" spans="1:24" x14ac:dyDescent="0.35">
      <c r="A121" t="s">
        <v>145</v>
      </c>
      <c r="B121" t="s">
        <v>146</v>
      </c>
      <c r="C121" t="s">
        <v>1446</v>
      </c>
      <c r="D121" s="2">
        <v>44820.386111111111</v>
      </c>
      <c r="E121" t="s">
        <v>148</v>
      </c>
      <c r="F121" t="s">
        <v>42</v>
      </c>
      <c r="G121" t="s">
        <v>772</v>
      </c>
      <c r="H121" t="s">
        <v>162</v>
      </c>
      <c r="I121" t="s">
        <v>45</v>
      </c>
      <c r="J121" t="s">
        <v>1447</v>
      </c>
      <c r="K121" t="s">
        <v>96</v>
      </c>
      <c r="L121" t="s">
        <v>48</v>
      </c>
      <c r="M121" s="11">
        <v>45233.604166666672</v>
      </c>
      <c r="N121" s="8">
        <v>0</v>
      </c>
      <c r="O121" s="2">
        <v>45264</v>
      </c>
      <c r="P121" s="2">
        <v>45259</v>
      </c>
      <c r="Q121" s="7">
        <v>1</v>
      </c>
      <c r="R121" s="7">
        <v>1</v>
      </c>
      <c r="S121" s="8">
        <v>0</v>
      </c>
      <c r="T121" s="8">
        <v>1013.36</v>
      </c>
      <c r="U121" s="8">
        <v>0</v>
      </c>
      <c r="V121" s="8">
        <v>1013.36</v>
      </c>
      <c r="W121" s="8">
        <v>0</v>
      </c>
    </row>
    <row r="122" spans="1:24" x14ac:dyDescent="0.35">
      <c r="A122" t="s">
        <v>145</v>
      </c>
      <c r="B122" t="s">
        <v>146</v>
      </c>
      <c r="C122" t="s">
        <v>1441</v>
      </c>
      <c r="D122" s="2">
        <v>44820.388194444444</v>
      </c>
      <c r="E122" t="s">
        <v>148</v>
      </c>
      <c r="F122" t="s">
        <v>42</v>
      </c>
      <c r="G122" t="s">
        <v>772</v>
      </c>
      <c r="H122" t="s">
        <v>162</v>
      </c>
      <c r="I122" t="s">
        <v>45</v>
      </c>
      <c r="J122" t="s">
        <v>1442</v>
      </c>
      <c r="K122" t="s">
        <v>96</v>
      </c>
      <c r="L122" t="s">
        <v>48</v>
      </c>
      <c r="M122" s="11">
        <v>45226.600694444445</v>
      </c>
      <c r="N122" s="8">
        <v>0</v>
      </c>
      <c r="O122" s="2">
        <v>45257</v>
      </c>
      <c r="P122" s="2">
        <v>45252</v>
      </c>
      <c r="Q122" s="7">
        <v>1</v>
      </c>
      <c r="R122" s="7">
        <v>1</v>
      </c>
      <c r="S122" s="8">
        <v>0</v>
      </c>
      <c r="T122" s="8">
        <v>1013.36</v>
      </c>
      <c r="U122" s="8">
        <v>0</v>
      </c>
      <c r="V122" s="8">
        <v>1013.36</v>
      </c>
      <c r="W122" s="8">
        <v>0</v>
      </c>
    </row>
    <row r="123" spans="1:24" x14ac:dyDescent="0.35">
      <c r="A123" t="s">
        <v>145</v>
      </c>
      <c r="B123" t="s">
        <v>146</v>
      </c>
      <c r="C123" t="s">
        <v>1423</v>
      </c>
      <c r="D123" s="2">
        <v>44820.389583333337</v>
      </c>
      <c r="E123" t="s">
        <v>148</v>
      </c>
      <c r="F123" t="s">
        <v>42</v>
      </c>
      <c r="G123" t="s">
        <v>772</v>
      </c>
      <c r="H123" t="s">
        <v>162</v>
      </c>
      <c r="I123" t="s">
        <v>45</v>
      </c>
      <c r="J123" t="s">
        <v>1424</v>
      </c>
      <c r="K123" t="s">
        <v>96</v>
      </c>
      <c r="L123" t="s">
        <v>48</v>
      </c>
      <c r="M123" s="11">
        <v>45209.6875</v>
      </c>
      <c r="N123" s="8">
        <v>0</v>
      </c>
      <c r="O123" s="2">
        <v>45238</v>
      </c>
      <c r="P123" s="2">
        <v>45233</v>
      </c>
      <c r="Q123" s="7">
        <v>1</v>
      </c>
      <c r="R123" s="7">
        <v>1</v>
      </c>
      <c r="S123" s="8">
        <v>0</v>
      </c>
      <c r="T123" s="8">
        <v>1013.36</v>
      </c>
      <c r="U123" s="8">
        <v>0</v>
      </c>
      <c r="V123" s="8">
        <v>1013.36</v>
      </c>
      <c r="W123" s="8">
        <v>0</v>
      </c>
    </row>
    <row r="124" spans="1:24" x14ac:dyDescent="0.35">
      <c r="A124" t="s">
        <v>145</v>
      </c>
      <c r="B124" t="s">
        <v>146</v>
      </c>
      <c r="C124" t="s">
        <v>1444</v>
      </c>
      <c r="D124" s="2">
        <v>44820.390972222223</v>
      </c>
      <c r="E124" t="s">
        <v>148</v>
      </c>
      <c r="F124" t="s">
        <v>42</v>
      </c>
      <c r="G124" t="s">
        <v>705</v>
      </c>
      <c r="H124" t="s">
        <v>150</v>
      </c>
      <c r="I124" t="s">
        <v>45</v>
      </c>
      <c r="J124" t="s">
        <v>1445</v>
      </c>
      <c r="K124" t="s">
        <v>96</v>
      </c>
      <c r="L124" t="s">
        <v>48</v>
      </c>
      <c r="M124" s="11">
        <v>45226.572916666672</v>
      </c>
      <c r="N124" s="8">
        <v>0</v>
      </c>
      <c r="O124" s="2">
        <v>45259</v>
      </c>
      <c r="P124" s="2">
        <v>45254</v>
      </c>
      <c r="Q124" s="7">
        <v>1</v>
      </c>
      <c r="R124" s="7">
        <v>1</v>
      </c>
      <c r="S124" s="8">
        <v>0</v>
      </c>
      <c r="T124" s="8">
        <v>1013.36</v>
      </c>
      <c r="U124" s="8">
        <v>0</v>
      </c>
      <c r="V124" s="8">
        <v>1013.36</v>
      </c>
      <c r="W124" s="8">
        <v>0</v>
      </c>
    </row>
    <row r="125" spans="1:24" x14ac:dyDescent="0.35">
      <c r="A125" t="s">
        <v>145</v>
      </c>
      <c r="B125" t="s">
        <v>146</v>
      </c>
      <c r="C125" t="s">
        <v>271</v>
      </c>
      <c r="D125" s="2">
        <v>44854.467361111107</v>
      </c>
      <c r="E125" t="s">
        <v>148</v>
      </c>
      <c r="F125" t="s">
        <v>42</v>
      </c>
      <c r="G125" t="s">
        <v>272</v>
      </c>
      <c r="H125" t="s">
        <v>150</v>
      </c>
      <c r="I125" t="s">
        <v>45</v>
      </c>
      <c r="J125" t="s">
        <v>273</v>
      </c>
      <c r="K125" t="s">
        <v>58</v>
      </c>
      <c r="L125" t="s">
        <v>89</v>
      </c>
      <c r="M125" s="11">
        <v>44914.681944444441</v>
      </c>
      <c r="N125" s="8">
        <v>0</v>
      </c>
      <c r="O125" s="2">
        <v>44942</v>
      </c>
      <c r="P125" s="2">
        <v>44937</v>
      </c>
      <c r="Q125" s="7">
        <v>1</v>
      </c>
      <c r="R125" s="7">
        <v>1</v>
      </c>
      <c r="S125" s="8">
        <v>0</v>
      </c>
      <c r="T125" s="8">
        <v>1013.36</v>
      </c>
      <c r="U125" s="8">
        <v>0</v>
      </c>
      <c r="V125" s="8">
        <v>1013.36</v>
      </c>
      <c r="W125" s="8"/>
    </row>
    <row r="126" spans="1:24" x14ac:dyDescent="0.35">
      <c r="A126" t="s">
        <v>145</v>
      </c>
      <c r="B126" t="s">
        <v>146</v>
      </c>
      <c r="C126" t="s">
        <v>1187</v>
      </c>
      <c r="D126" s="2">
        <v>44868.617361111115</v>
      </c>
      <c r="E126" t="s">
        <v>148</v>
      </c>
      <c r="F126" t="s">
        <v>42</v>
      </c>
      <c r="G126" t="s">
        <v>772</v>
      </c>
      <c r="H126" t="s">
        <v>162</v>
      </c>
      <c r="I126" t="s">
        <v>45</v>
      </c>
      <c r="J126" t="s">
        <v>1188</v>
      </c>
      <c r="K126" t="s">
        <v>96</v>
      </c>
      <c r="L126" t="s">
        <v>48</v>
      </c>
      <c r="M126" s="11">
        <v>45065.604166666672</v>
      </c>
      <c r="N126" s="8">
        <v>0</v>
      </c>
      <c r="O126" s="2">
        <v>45096</v>
      </c>
      <c r="P126" s="2">
        <v>45091</v>
      </c>
      <c r="Q126" s="7">
        <v>1</v>
      </c>
      <c r="R126" s="7">
        <v>1</v>
      </c>
      <c r="S126" s="8">
        <v>0</v>
      </c>
      <c r="T126" s="8">
        <v>1013.36</v>
      </c>
      <c r="U126" s="8">
        <v>0</v>
      </c>
      <c r="V126" s="8">
        <v>1013.36</v>
      </c>
      <c r="W126" s="8">
        <v>0</v>
      </c>
    </row>
    <row r="127" spans="1:24" x14ac:dyDescent="0.35">
      <c r="A127" t="s">
        <v>145</v>
      </c>
      <c r="B127" t="s">
        <v>146</v>
      </c>
      <c r="C127" t="s">
        <v>1191</v>
      </c>
      <c r="D127" s="2">
        <v>44868.620138888888</v>
      </c>
      <c r="E127" t="s">
        <v>148</v>
      </c>
      <c r="F127" t="s">
        <v>42</v>
      </c>
      <c r="G127" t="s">
        <v>772</v>
      </c>
      <c r="H127" t="s">
        <v>162</v>
      </c>
      <c r="I127" t="s">
        <v>45</v>
      </c>
      <c r="J127" t="s">
        <v>1192</v>
      </c>
      <c r="K127" t="s">
        <v>96</v>
      </c>
      <c r="L127" t="s">
        <v>48</v>
      </c>
      <c r="M127" s="11">
        <v>45068.6875</v>
      </c>
      <c r="N127" s="8">
        <v>0</v>
      </c>
      <c r="O127" s="2">
        <v>45097</v>
      </c>
      <c r="P127" s="2">
        <v>45092</v>
      </c>
      <c r="Q127" s="7">
        <v>1</v>
      </c>
      <c r="R127" s="7">
        <v>1</v>
      </c>
      <c r="S127" s="8">
        <v>0</v>
      </c>
      <c r="T127" s="8">
        <v>1013.36</v>
      </c>
      <c r="U127" s="8">
        <v>0</v>
      </c>
      <c r="V127" s="8">
        <v>1013.36</v>
      </c>
      <c r="W127" s="8">
        <v>0</v>
      </c>
    </row>
    <row r="128" spans="1:24" x14ac:dyDescent="0.35">
      <c r="A128" t="s">
        <v>145</v>
      </c>
      <c r="B128" t="s">
        <v>146</v>
      </c>
      <c r="C128" t="s">
        <v>1307</v>
      </c>
      <c r="D128" s="2">
        <v>44868.62222222222</v>
      </c>
      <c r="E128" t="s">
        <v>148</v>
      </c>
      <c r="F128" t="s">
        <v>42</v>
      </c>
      <c r="G128" t="s">
        <v>772</v>
      </c>
      <c r="H128" t="s">
        <v>162</v>
      </c>
      <c r="I128" t="s">
        <v>45</v>
      </c>
      <c r="J128" t="s">
        <v>1308</v>
      </c>
      <c r="K128" t="s">
        <v>96</v>
      </c>
      <c r="L128" t="s">
        <v>48</v>
      </c>
      <c r="M128" s="11">
        <v>45114.593055555553</v>
      </c>
      <c r="N128" s="8">
        <v>0</v>
      </c>
      <c r="O128" s="2">
        <v>45148</v>
      </c>
      <c r="P128" s="2">
        <v>45142</v>
      </c>
      <c r="Q128" s="7">
        <v>1</v>
      </c>
      <c r="R128" s="7">
        <v>1</v>
      </c>
      <c r="S128" s="8">
        <v>0</v>
      </c>
      <c r="T128" s="8">
        <v>1013.36</v>
      </c>
      <c r="U128" s="8">
        <v>0</v>
      </c>
      <c r="V128" s="8">
        <v>1013.36</v>
      </c>
      <c r="W128" s="8">
        <v>0</v>
      </c>
    </row>
    <row r="129" spans="1:23" x14ac:dyDescent="0.35">
      <c r="A129" t="s">
        <v>145</v>
      </c>
      <c r="B129" t="s">
        <v>146</v>
      </c>
      <c r="C129" t="s">
        <v>1318</v>
      </c>
      <c r="D129" s="2">
        <v>44868.624305555553</v>
      </c>
      <c r="E129" t="s">
        <v>148</v>
      </c>
      <c r="F129" t="s">
        <v>42</v>
      </c>
      <c r="G129" t="s">
        <v>772</v>
      </c>
      <c r="H129" t="s">
        <v>162</v>
      </c>
      <c r="I129" t="s">
        <v>45</v>
      </c>
      <c r="J129" t="s">
        <v>1319</v>
      </c>
      <c r="K129" t="s">
        <v>96</v>
      </c>
      <c r="L129" t="s">
        <v>48</v>
      </c>
      <c r="M129" s="11">
        <v>45132.6875</v>
      </c>
      <c r="N129" s="8">
        <v>0</v>
      </c>
      <c r="O129" s="2">
        <v>45161</v>
      </c>
      <c r="P129" s="2">
        <v>45156</v>
      </c>
      <c r="Q129" s="7">
        <v>1</v>
      </c>
      <c r="R129" s="7">
        <v>1</v>
      </c>
      <c r="S129" s="8">
        <v>0</v>
      </c>
      <c r="T129" s="8">
        <v>1013.36</v>
      </c>
      <c r="U129" s="8">
        <v>0</v>
      </c>
      <c r="V129" s="8">
        <v>1013.36</v>
      </c>
      <c r="W129" s="8">
        <v>0</v>
      </c>
    </row>
    <row r="130" spans="1:23" x14ac:dyDescent="0.35">
      <c r="A130" t="s">
        <v>145</v>
      </c>
      <c r="B130" t="s">
        <v>146</v>
      </c>
      <c r="C130" t="s">
        <v>1174</v>
      </c>
      <c r="D130" s="2">
        <v>44868.629166666666</v>
      </c>
      <c r="E130" t="s">
        <v>148</v>
      </c>
      <c r="F130" t="s">
        <v>42</v>
      </c>
      <c r="G130" t="s">
        <v>705</v>
      </c>
      <c r="H130" t="s">
        <v>150</v>
      </c>
      <c r="I130" t="s">
        <v>45</v>
      </c>
      <c r="J130" t="s">
        <v>1175</v>
      </c>
      <c r="K130" t="s">
        <v>96</v>
      </c>
      <c r="L130" t="s">
        <v>48</v>
      </c>
      <c r="M130" s="11">
        <v>45062.65625</v>
      </c>
      <c r="N130" s="8">
        <v>0</v>
      </c>
      <c r="O130" s="2">
        <v>45091</v>
      </c>
      <c r="P130" s="2">
        <v>45086</v>
      </c>
      <c r="Q130" s="7">
        <v>1</v>
      </c>
      <c r="R130" s="7">
        <v>1</v>
      </c>
      <c r="S130" s="8">
        <v>0</v>
      </c>
      <c r="T130" s="8">
        <v>1013.36</v>
      </c>
      <c r="U130" s="8">
        <v>0</v>
      </c>
      <c r="V130" s="8">
        <v>1013.36</v>
      </c>
      <c r="W130" s="8">
        <v>0</v>
      </c>
    </row>
    <row r="131" spans="1:23" x14ac:dyDescent="0.35">
      <c r="A131" t="s">
        <v>145</v>
      </c>
      <c r="B131" t="s">
        <v>146</v>
      </c>
      <c r="C131" t="s">
        <v>1258</v>
      </c>
      <c r="D131" s="2">
        <v>44868.637499999997</v>
      </c>
      <c r="E131" t="s">
        <v>148</v>
      </c>
      <c r="F131" t="s">
        <v>42</v>
      </c>
      <c r="G131" t="s">
        <v>705</v>
      </c>
      <c r="H131" t="s">
        <v>150</v>
      </c>
      <c r="I131" t="s">
        <v>45</v>
      </c>
      <c r="J131" t="s">
        <v>1259</v>
      </c>
      <c r="K131" t="s">
        <v>96</v>
      </c>
      <c r="L131" t="s">
        <v>48</v>
      </c>
      <c r="M131" s="11">
        <v>45093.572916666672</v>
      </c>
      <c r="N131" s="8">
        <v>0</v>
      </c>
      <c r="O131" s="2">
        <v>45124</v>
      </c>
      <c r="P131" s="2">
        <v>45119</v>
      </c>
      <c r="Q131" s="7">
        <v>1</v>
      </c>
      <c r="R131" s="7">
        <v>1</v>
      </c>
      <c r="S131" s="8">
        <v>0</v>
      </c>
      <c r="T131" s="8">
        <v>1013.36</v>
      </c>
      <c r="U131" s="8">
        <v>0</v>
      </c>
      <c r="V131" s="8">
        <v>1013.36</v>
      </c>
      <c r="W131" s="8">
        <v>0</v>
      </c>
    </row>
    <row r="132" spans="1:23" x14ac:dyDescent="0.35">
      <c r="A132" t="s">
        <v>145</v>
      </c>
      <c r="B132" t="s">
        <v>146</v>
      </c>
      <c r="C132" t="s">
        <v>1301</v>
      </c>
      <c r="D132" s="2">
        <v>44868.642361111109</v>
      </c>
      <c r="E132" t="s">
        <v>148</v>
      </c>
      <c r="F132" t="s">
        <v>42</v>
      </c>
      <c r="G132" t="s">
        <v>705</v>
      </c>
      <c r="H132" t="s">
        <v>150</v>
      </c>
      <c r="I132" t="s">
        <v>45</v>
      </c>
      <c r="J132" t="s">
        <v>1302</v>
      </c>
      <c r="K132" t="s">
        <v>96</v>
      </c>
      <c r="L132" t="s">
        <v>48</v>
      </c>
      <c r="M132" s="11">
        <v>45114.561805555553</v>
      </c>
      <c r="N132" s="8">
        <v>0</v>
      </c>
      <c r="O132" s="2">
        <v>45145</v>
      </c>
      <c r="P132" s="2">
        <v>45140</v>
      </c>
      <c r="Q132" s="7">
        <v>1</v>
      </c>
      <c r="R132" s="7">
        <v>1</v>
      </c>
      <c r="S132" s="8">
        <v>0</v>
      </c>
      <c r="T132" s="8">
        <v>1013.36</v>
      </c>
      <c r="U132" s="8">
        <v>0</v>
      </c>
      <c r="V132" s="8">
        <v>1013.36</v>
      </c>
      <c r="W132" s="8">
        <v>0</v>
      </c>
    </row>
    <row r="133" spans="1:23" x14ac:dyDescent="0.35">
      <c r="A133" t="s">
        <v>145</v>
      </c>
      <c r="B133" t="s">
        <v>146</v>
      </c>
      <c r="C133" t="s">
        <v>1316</v>
      </c>
      <c r="D133" s="2">
        <v>44868.64444444445</v>
      </c>
      <c r="E133" t="s">
        <v>148</v>
      </c>
      <c r="F133" t="s">
        <v>42</v>
      </c>
      <c r="G133" t="s">
        <v>705</v>
      </c>
      <c r="H133" t="s">
        <v>150</v>
      </c>
      <c r="I133" t="s">
        <v>45</v>
      </c>
      <c r="J133" t="s">
        <v>1317</v>
      </c>
      <c r="K133" t="s">
        <v>96</v>
      </c>
      <c r="L133" t="s">
        <v>48</v>
      </c>
      <c r="M133" s="11">
        <v>45128.496527777781</v>
      </c>
      <c r="N133" s="8">
        <v>0</v>
      </c>
      <c r="O133" s="2">
        <v>45159</v>
      </c>
      <c r="P133" s="2">
        <v>45154</v>
      </c>
      <c r="Q133" s="7">
        <v>1</v>
      </c>
      <c r="R133" s="7">
        <v>1</v>
      </c>
      <c r="S133" s="8">
        <v>0</v>
      </c>
      <c r="T133" s="8">
        <v>1013.36</v>
      </c>
      <c r="U133" s="8">
        <v>0</v>
      </c>
      <c r="V133" s="8">
        <v>1013.36</v>
      </c>
      <c r="W133" s="8">
        <v>0</v>
      </c>
    </row>
    <row r="134" spans="1:23" x14ac:dyDescent="0.35">
      <c r="A134" t="s">
        <v>145</v>
      </c>
      <c r="B134" t="s">
        <v>146</v>
      </c>
      <c r="C134" t="s">
        <v>1157</v>
      </c>
      <c r="D134" s="2">
        <v>44875.49722222222</v>
      </c>
      <c r="E134" t="s">
        <v>148</v>
      </c>
      <c r="F134" t="s">
        <v>42</v>
      </c>
      <c r="G134" t="s">
        <v>161</v>
      </c>
      <c r="H134" t="s">
        <v>162</v>
      </c>
      <c r="I134" t="s">
        <v>45</v>
      </c>
      <c r="J134" t="s">
        <v>1158</v>
      </c>
      <c r="K134" t="s">
        <v>96</v>
      </c>
      <c r="L134" t="s">
        <v>48</v>
      </c>
      <c r="M134" s="11">
        <v>44953.579166666663</v>
      </c>
      <c r="N134" s="8">
        <v>0</v>
      </c>
      <c r="O134" s="2">
        <v>45085</v>
      </c>
      <c r="P134" s="2">
        <v>45079</v>
      </c>
      <c r="Q134" s="7">
        <v>1</v>
      </c>
      <c r="R134" s="7">
        <v>1</v>
      </c>
      <c r="S134" s="8">
        <v>0</v>
      </c>
      <c r="T134" s="8">
        <v>1013.36</v>
      </c>
      <c r="U134" s="8">
        <v>0</v>
      </c>
      <c r="V134" s="8">
        <v>1013.36</v>
      </c>
      <c r="W134" s="8">
        <v>0</v>
      </c>
    </row>
    <row r="135" spans="1:23" x14ac:dyDescent="0.35">
      <c r="A135" t="s">
        <v>145</v>
      </c>
      <c r="B135" t="s">
        <v>146</v>
      </c>
      <c r="C135" t="s">
        <v>1367</v>
      </c>
      <c r="D135" s="2">
        <v>44875.551388888889</v>
      </c>
      <c r="E135" t="s">
        <v>148</v>
      </c>
      <c r="F135" t="s">
        <v>42</v>
      </c>
      <c r="G135" t="s">
        <v>772</v>
      </c>
      <c r="H135" t="s">
        <v>162</v>
      </c>
      <c r="I135" t="s">
        <v>45</v>
      </c>
      <c r="J135" t="s">
        <v>1368</v>
      </c>
      <c r="K135" t="s">
        <v>96</v>
      </c>
      <c r="L135" t="s">
        <v>48</v>
      </c>
      <c r="M135" s="11">
        <v>45159.6875</v>
      </c>
      <c r="N135" s="8">
        <v>0</v>
      </c>
      <c r="O135" s="2">
        <v>45188</v>
      </c>
      <c r="P135" s="2">
        <v>45183</v>
      </c>
      <c r="Q135" s="7">
        <v>1</v>
      </c>
      <c r="R135" s="7">
        <v>1</v>
      </c>
      <c r="S135" s="8">
        <v>0</v>
      </c>
      <c r="T135" s="8">
        <v>1013.36</v>
      </c>
      <c r="U135" s="8">
        <v>0</v>
      </c>
      <c r="V135" s="8">
        <v>1013.36</v>
      </c>
      <c r="W135" s="8">
        <v>0</v>
      </c>
    </row>
    <row r="136" spans="1:23" x14ac:dyDescent="0.35">
      <c r="A136" t="s">
        <v>145</v>
      </c>
      <c r="B136" t="s">
        <v>146</v>
      </c>
      <c r="C136" t="s">
        <v>1361</v>
      </c>
      <c r="D136" s="2">
        <v>44875.5625</v>
      </c>
      <c r="E136" t="s">
        <v>148</v>
      </c>
      <c r="F136" t="s">
        <v>42</v>
      </c>
      <c r="G136" t="s">
        <v>705</v>
      </c>
      <c r="H136" t="s">
        <v>150</v>
      </c>
      <c r="I136" t="s">
        <v>45</v>
      </c>
      <c r="J136" t="s">
        <v>1362</v>
      </c>
      <c r="K136" t="s">
        <v>96</v>
      </c>
      <c r="L136" t="s">
        <v>48</v>
      </c>
      <c r="M136" s="11">
        <v>45153.6875</v>
      </c>
      <c r="N136" s="8">
        <v>0</v>
      </c>
      <c r="O136" s="2">
        <v>45183</v>
      </c>
      <c r="P136" s="2">
        <v>45177</v>
      </c>
      <c r="Q136" s="7">
        <v>1</v>
      </c>
      <c r="R136" s="7">
        <v>1</v>
      </c>
      <c r="S136" s="8">
        <v>0</v>
      </c>
      <c r="T136" s="8">
        <v>1013.36</v>
      </c>
      <c r="U136" s="8">
        <v>0</v>
      </c>
      <c r="V136" s="8">
        <v>1013.36</v>
      </c>
      <c r="W136" s="8">
        <v>0</v>
      </c>
    </row>
    <row r="137" spans="1:23" x14ac:dyDescent="0.35">
      <c r="A137" t="s">
        <v>145</v>
      </c>
      <c r="B137" t="s">
        <v>146</v>
      </c>
      <c r="C137" t="s">
        <v>877</v>
      </c>
      <c r="D137" s="2">
        <v>44875.564583333333</v>
      </c>
      <c r="E137" t="s">
        <v>148</v>
      </c>
      <c r="F137" t="s">
        <v>42</v>
      </c>
      <c r="G137" t="s">
        <v>161</v>
      </c>
      <c r="H137" t="s">
        <v>162</v>
      </c>
      <c r="I137" t="s">
        <v>45</v>
      </c>
      <c r="J137" t="s">
        <v>878</v>
      </c>
      <c r="K137" t="s">
        <v>96</v>
      </c>
      <c r="L137" t="s">
        <v>48</v>
      </c>
      <c r="M137" s="11">
        <v>44946.447916666672</v>
      </c>
      <c r="N137" s="8">
        <v>0</v>
      </c>
      <c r="O137" s="2">
        <v>45022</v>
      </c>
      <c r="P137" s="2">
        <v>45016</v>
      </c>
      <c r="Q137" s="7">
        <v>1</v>
      </c>
      <c r="R137" s="7">
        <v>1</v>
      </c>
      <c r="S137" s="8">
        <v>0</v>
      </c>
      <c r="T137" s="8">
        <v>1013.36</v>
      </c>
      <c r="U137" s="8">
        <v>0</v>
      </c>
      <c r="V137" s="8">
        <v>1013.36</v>
      </c>
      <c r="W137" s="8">
        <v>0</v>
      </c>
    </row>
    <row r="138" spans="1:23" x14ac:dyDescent="0.35">
      <c r="A138" t="s">
        <v>145</v>
      </c>
      <c r="B138" t="s">
        <v>146</v>
      </c>
      <c r="C138" t="s">
        <v>1012</v>
      </c>
      <c r="D138" s="2">
        <v>44875.566666666666</v>
      </c>
      <c r="E138" t="s">
        <v>148</v>
      </c>
      <c r="F138" t="s">
        <v>42</v>
      </c>
      <c r="G138" t="s">
        <v>161</v>
      </c>
      <c r="H138" t="s">
        <v>162</v>
      </c>
      <c r="I138" t="s">
        <v>45</v>
      </c>
      <c r="J138" t="s">
        <v>1013</v>
      </c>
      <c r="K138" t="s">
        <v>96</v>
      </c>
      <c r="L138" t="s">
        <v>48</v>
      </c>
      <c r="M138" s="11">
        <v>44952.264583333337</v>
      </c>
      <c r="N138" s="8">
        <v>0</v>
      </c>
      <c r="O138" s="2">
        <v>45040</v>
      </c>
      <c r="P138" s="2">
        <v>45035</v>
      </c>
      <c r="Q138" s="7">
        <v>1</v>
      </c>
      <c r="R138" s="7">
        <v>1</v>
      </c>
      <c r="S138" s="8">
        <v>0</v>
      </c>
      <c r="T138" s="8">
        <v>1013.36</v>
      </c>
      <c r="U138" s="8">
        <v>0</v>
      </c>
      <c r="V138" s="8">
        <v>1013.36</v>
      </c>
      <c r="W138" s="8">
        <v>0</v>
      </c>
    </row>
    <row r="139" spans="1:23" x14ac:dyDescent="0.35">
      <c r="A139" t="s">
        <v>145</v>
      </c>
      <c r="B139" t="s">
        <v>146</v>
      </c>
      <c r="C139" t="s">
        <v>1020</v>
      </c>
      <c r="D139" s="2">
        <v>44875.568055555559</v>
      </c>
      <c r="E139" t="s">
        <v>148</v>
      </c>
      <c r="F139" t="s">
        <v>42</v>
      </c>
      <c r="G139" t="s">
        <v>161</v>
      </c>
      <c r="H139" t="s">
        <v>162</v>
      </c>
      <c r="I139" t="s">
        <v>45</v>
      </c>
      <c r="J139" t="s">
        <v>1021</v>
      </c>
      <c r="K139" t="s">
        <v>96</v>
      </c>
      <c r="L139" t="s">
        <v>48</v>
      </c>
      <c r="M139" s="11">
        <v>44952.663888888885</v>
      </c>
      <c r="N139" s="8">
        <v>0</v>
      </c>
      <c r="O139" s="2">
        <v>45043</v>
      </c>
      <c r="P139" s="2">
        <v>45037</v>
      </c>
      <c r="Q139" s="7">
        <v>1</v>
      </c>
      <c r="R139" s="7">
        <v>1</v>
      </c>
      <c r="S139" s="8">
        <v>0</v>
      </c>
      <c r="T139" s="8">
        <v>1013.36</v>
      </c>
      <c r="U139" s="8">
        <v>0</v>
      </c>
      <c r="V139" s="8">
        <v>1013.36</v>
      </c>
      <c r="W139" s="8">
        <v>0</v>
      </c>
    </row>
    <row r="140" spans="1:23" x14ac:dyDescent="0.35">
      <c r="A140" t="s">
        <v>145</v>
      </c>
      <c r="B140" t="s">
        <v>146</v>
      </c>
      <c r="C140" t="s">
        <v>1065</v>
      </c>
      <c r="D140" s="2">
        <v>44875.675000000003</v>
      </c>
      <c r="E140" t="s">
        <v>148</v>
      </c>
      <c r="F140" t="s">
        <v>42</v>
      </c>
      <c r="G140" t="s">
        <v>161</v>
      </c>
      <c r="H140" t="s">
        <v>162</v>
      </c>
      <c r="I140" t="s">
        <v>45</v>
      </c>
      <c r="J140" t="s">
        <v>1066</v>
      </c>
      <c r="K140" t="s">
        <v>96</v>
      </c>
      <c r="L140" t="s">
        <v>48</v>
      </c>
      <c r="M140" s="11">
        <v>44952.677083333328</v>
      </c>
      <c r="N140" s="8">
        <v>0</v>
      </c>
      <c r="O140" s="2">
        <v>45054</v>
      </c>
      <c r="P140" s="2">
        <v>45049</v>
      </c>
      <c r="Q140" s="7">
        <v>1</v>
      </c>
      <c r="R140" s="7">
        <v>1</v>
      </c>
      <c r="S140" s="8">
        <v>0</v>
      </c>
      <c r="T140" s="8">
        <v>1013.36</v>
      </c>
      <c r="U140" s="8">
        <v>0</v>
      </c>
      <c r="V140" s="8">
        <v>1013.36</v>
      </c>
      <c r="W140" s="8">
        <v>0</v>
      </c>
    </row>
    <row r="141" spans="1:23" x14ac:dyDescent="0.35">
      <c r="A141" t="s">
        <v>145</v>
      </c>
      <c r="B141" t="s">
        <v>146</v>
      </c>
      <c r="C141" t="s">
        <v>186</v>
      </c>
      <c r="D141" s="2">
        <v>44875.676388888889</v>
      </c>
      <c r="E141" t="s">
        <v>148</v>
      </c>
      <c r="F141" t="s">
        <v>42</v>
      </c>
      <c r="G141" t="s">
        <v>149</v>
      </c>
      <c r="H141" t="s">
        <v>150</v>
      </c>
      <c r="I141" t="s">
        <v>45</v>
      </c>
      <c r="J141" t="s">
        <v>187</v>
      </c>
      <c r="K141" t="s">
        <v>58</v>
      </c>
      <c r="L141" t="s">
        <v>89</v>
      </c>
      <c r="M141" s="11">
        <v>44914.650694444441</v>
      </c>
      <c r="N141" s="8">
        <v>0</v>
      </c>
      <c r="O141" s="2">
        <v>44930</v>
      </c>
      <c r="P141" s="2">
        <v>44925</v>
      </c>
      <c r="Q141" s="7">
        <v>1</v>
      </c>
      <c r="R141" s="7">
        <v>1</v>
      </c>
      <c r="S141" s="8">
        <v>0</v>
      </c>
      <c r="T141" s="8">
        <v>1013.36</v>
      </c>
      <c r="U141" s="8">
        <v>0</v>
      </c>
      <c r="V141" s="8">
        <v>1013.36</v>
      </c>
      <c r="W141" s="8">
        <v>0</v>
      </c>
    </row>
    <row r="142" spans="1:23" x14ac:dyDescent="0.35">
      <c r="A142" t="s">
        <v>145</v>
      </c>
      <c r="B142" t="s">
        <v>146</v>
      </c>
      <c r="C142" t="s">
        <v>188</v>
      </c>
      <c r="D142" s="2">
        <v>44875.679166666669</v>
      </c>
      <c r="E142" t="s">
        <v>148</v>
      </c>
      <c r="F142" t="s">
        <v>42</v>
      </c>
      <c r="G142" t="s">
        <v>149</v>
      </c>
      <c r="H142" t="s">
        <v>150</v>
      </c>
      <c r="I142" t="s">
        <v>45</v>
      </c>
      <c r="J142" t="s">
        <v>189</v>
      </c>
      <c r="K142" t="s">
        <v>58</v>
      </c>
      <c r="L142" t="s">
        <v>89</v>
      </c>
      <c r="M142" s="11">
        <v>44914.64444444445</v>
      </c>
      <c r="N142" s="8">
        <v>0</v>
      </c>
      <c r="O142" s="2">
        <v>44930</v>
      </c>
      <c r="P142" s="2">
        <v>44925</v>
      </c>
      <c r="Q142" s="7">
        <v>1</v>
      </c>
      <c r="R142" s="7">
        <v>1</v>
      </c>
      <c r="S142" s="8">
        <v>0</v>
      </c>
      <c r="T142" s="8">
        <v>1013.36</v>
      </c>
      <c r="U142" s="8">
        <v>0</v>
      </c>
      <c r="V142" s="8">
        <v>1013.36</v>
      </c>
      <c r="W142" s="8">
        <v>0</v>
      </c>
    </row>
    <row r="143" spans="1:23" x14ac:dyDescent="0.35">
      <c r="A143" t="s">
        <v>145</v>
      </c>
      <c r="B143" t="s">
        <v>146</v>
      </c>
      <c r="C143" t="s">
        <v>190</v>
      </c>
      <c r="D143" s="2">
        <v>44875.681250000001</v>
      </c>
      <c r="E143" t="s">
        <v>148</v>
      </c>
      <c r="F143" t="s">
        <v>42</v>
      </c>
      <c r="G143" t="s">
        <v>149</v>
      </c>
      <c r="H143" t="s">
        <v>150</v>
      </c>
      <c r="I143" t="s">
        <v>45</v>
      </c>
      <c r="J143" t="s">
        <v>191</v>
      </c>
      <c r="K143" t="s">
        <v>58</v>
      </c>
      <c r="L143" t="s">
        <v>89</v>
      </c>
      <c r="M143" s="11">
        <v>44914.609722222223</v>
      </c>
      <c r="N143" s="8">
        <v>0</v>
      </c>
      <c r="O143" s="2">
        <v>44930</v>
      </c>
      <c r="P143" s="2">
        <v>44925</v>
      </c>
      <c r="Q143" s="7">
        <v>1</v>
      </c>
      <c r="R143" s="7">
        <v>1</v>
      </c>
      <c r="S143" s="8">
        <v>0</v>
      </c>
      <c r="T143" s="8">
        <v>1013.36</v>
      </c>
      <c r="U143" s="8">
        <v>0</v>
      </c>
      <c r="V143" s="8">
        <v>1013.36</v>
      </c>
      <c r="W143" s="8">
        <v>0</v>
      </c>
    </row>
    <row r="144" spans="1:23" x14ac:dyDescent="0.35">
      <c r="A144" t="s">
        <v>145</v>
      </c>
      <c r="B144" t="s">
        <v>146</v>
      </c>
      <c r="C144" t="s">
        <v>192</v>
      </c>
      <c r="D144" s="2">
        <v>44875.682638888888</v>
      </c>
      <c r="E144" t="s">
        <v>148</v>
      </c>
      <c r="F144" t="s">
        <v>42</v>
      </c>
      <c r="G144" t="s">
        <v>149</v>
      </c>
      <c r="H144" t="s">
        <v>150</v>
      </c>
      <c r="I144" t="s">
        <v>45</v>
      </c>
      <c r="J144" t="s">
        <v>193</v>
      </c>
      <c r="K144" t="s">
        <v>58</v>
      </c>
      <c r="L144" t="s">
        <v>89</v>
      </c>
      <c r="M144" s="11">
        <v>44914.61319444445</v>
      </c>
      <c r="N144" s="8">
        <v>0</v>
      </c>
      <c r="O144" s="2">
        <v>44930</v>
      </c>
      <c r="P144" s="2">
        <v>44925</v>
      </c>
      <c r="Q144" s="7">
        <v>1</v>
      </c>
      <c r="R144" s="7">
        <v>1</v>
      </c>
      <c r="S144" s="8">
        <v>0</v>
      </c>
      <c r="T144" s="8">
        <v>1013.36</v>
      </c>
      <c r="U144" s="8">
        <v>0</v>
      </c>
      <c r="V144" s="8">
        <v>1013.36</v>
      </c>
      <c r="W144" s="8">
        <v>0</v>
      </c>
    </row>
    <row r="145" spans="1:23" x14ac:dyDescent="0.35">
      <c r="A145" t="s">
        <v>145</v>
      </c>
      <c r="B145" t="s">
        <v>146</v>
      </c>
      <c r="C145" t="s">
        <v>1189</v>
      </c>
      <c r="D145" s="2">
        <v>44879.639583333337</v>
      </c>
      <c r="E145" t="s">
        <v>148</v>
      </c>
      <c r="F145" t="s">
        <v>42</v>
      </c>
      <c r="G145" t="s">
        <v>161</v>
      </c>
      <c r="H145" t="s">
        <v>162</v>
      </c>
      <c r="I145" t="s">
        <v>45</v>
      </c>
      <c r="J145" t="s">
        <v>1190</v>
      </c>
      <c r="K145" t="s">
        <v>96</v>
      </c>
      <c r="L145" t="s">
        <v>48</v>
      </c>
      <c r="M145" s="11">
        <v>45065.572916666672</v>
      </c>
      <c r="N145" s="8">
        <v>0</v>
      </c>
      <c r="O145" s="2">
        <v>45096</v>
      </c>
      <c r="P145" s="2">
        <v>45091</v>
      </c>
      <c r="Q145" s="7">
        <v>1</v>
      </c>
      <c r="R145" s="7">
        <v>1</v>
      </c>
      <c r="S145" s="8">
        <v>0</v>
      </c>
      <c r="T145" s="8">
        <v>1013.36</v>
      </c>
      <c r="U145" s="8">
        <v>0</v>
      </c>
      <c r="V145" s="8">
        <v>1013.36</v>
      </c>
      <c r="W145" s="8">
        <v>0</v>
      </c>
    </row>
    <row r="146" spans="1:23" x14ac:dyDescent="0.35">
      <c r="A146" t="s">
        <v>145</v>
      </c>
      <c r="B146" t="s">
        <v>146</v>
      </c>
      <c r="C146" t="s">
        <v>1205</v>
      </c>
      <c r="D146" s="2">
        <v>44879.641666666663</v>
      </c>
      <c r="E146" t="s">
        <v>148</v>
      </c>
      <c r="F146" t="s">
        <v>42</v>
      </c>
      <c r="G146" t="s">
        <v>161</v>
      </c>
      <c r="H146" t="s">
        <v>162</v>
      </c>
      <c r="I146" t="s">
        <v>45</v>
      </c>
      <c r="J146" t="s">
        <v>1206</v>
      </c>
      <c r="K146" t="s">
        <v>96</v>
      </c>
      <c r="L146" t="s">
        <v>48</v>
      </c>
      <c r="M146" s="11">
        <v>45072.521527777775</v>
      </c>
      <c r="N146" s="8">
        <v>0</v>
      </c>
      <c r="O146" s="2">
        <v>45103</v>
      </c>
      <c r="P146" s="2">
        <v>45098</v>
      </c>
      <c r="Q146" s="7">
        <v>1</v>
      </c>
      <c r="R146" s="7">
        <v>1</v>
      </c>
      <c r="S146" s="8">
        <v>0</v>
      </c>
      <c r="T146" s="8">
        <v>1013.36</v>
      </c>
      <c r="U146" s="8">
        <v>0</v>
      </c>
      <c r="V146" s="8">
        <v>1013.36</v>
      </c>
      <c r="W146" s="8">
        <v>0</v>
      </c>
    </row>
    <row r="147" spans="1:23" x14ac:dyDescent="0.35">
      <c r="A147" t="s">
        <v>314</v>
      </c>
      <c r="B147" t="s">
        <v>60</v>
      </c>
      <c r="C147" t="s">
        <v>794</v>
      </c>
      <c r="D147" s="2">
        <v>44865.40902777778</v>
      </c>
      <c r="E147" t="s">
        <v>316</v>
      </c>
      <c r="F147" t="s">
        <v>42</v>
      </c>
      <c r="G147" t="s">
        <v>795</v>
      </c>
      <c r="H147" t="s">
        <v>796</v>
      </c>
      <c r="I147" t="s">
        <v>45</v>
      </c>
      <c r="J147" t="s">
        <v>797</v>
      </c>
      <c r="K147" t="s">
        <v>96</v>
      </c>
      <c r="L147" t="s">
        <v>48</v>
      </c>
      <c r="M147" s="11">
        <v>44951.529166666667</v>
      </c>
      <c r="N147" s="8">
        <v>0</v>
      </c>
      <c r="O147" s="2">
        <v>45009</v>
      </c>
      <c r="P147" s="2">
        <v>45005</v>
      </c>
      <c r="Q147" s="7">
        <v>12</v>
      </c>
      <c r="R147" s="7">
        <v>12</v>
      </c>
      <c r="S147" s="8">
        <v>0</v>
      </c>
      <c r="T147" s="8">
        <v>1009.57</v>
      </c>
      <c r="U147" s="8">
        <v>0</v>
      </c>
      <c r="V147" s="8">
        <v>12114.84</v>
      </c>
      <c r="W147" s="8">
        <v>0</v>
      </c>
    </row>
    <row r="148" spans="1:23" x14ac:dyDescent="0.35">
      <c r="A148" t="s">
        <v>145</v>
      </c>
      <c r="B148" t="s">
        <v>60</v>
      </c>
      <c r="C148" t="s">
        <v>1087</v>
      </c>
      <c r="D148" s="2">
        <v>44474.492361111115</v>
      </c>
      <c r="E148" t="s">
        <v>575</v>
      </c>
      <c r="F148" t="s">
        <v>42</v>
      </c>
      <c r="G148" t="s">
        <v>1088</v>
      </c>
      <c r="H148" t="s">
        <v>1089</v>
      </c>
      <c r="I148" t="s">
        <v>45</v>
      </c>
      <c r="J148" t="s">
        <v>1090</v>
      </c>
      <c r="K148" t="s">
        <v>96</v>
      </c>
      <c r="L148" t="s">
        <v>48</v>
      </c>
      <c r="M148" s="11">
        <v>45007.317361111112</v>
      </c>
      <c r="N148" s="8">
        <v>0</v>
      </c>
      <c r="O148" s="2">
        <v>45063</v>
      </c>
      <c r="P148" s="2">
        <v>45061</v>
      </c>
      <c r="Q148" s="7">
        <v>48</v>
      </c>
      <c r="R148" s="7">
        <v>48</v>
      </c>
      <c r="S148" s="8">
        <v>0</v>
      </c>
      <c r="T148" s="8">
        <v>999.85</v>
      </c>
      <c r="U148" s="8">
        <v>0</v>
      </c>
      <c r="V148" s="8">
        <v>47992.800000000003</v>
      </c>
      <c r="W148" s="8">
        <v>0</v>
      </c>
    </row>
    <row r="149" spans="1:23" x14ac:dyDescent="0.35">
      <c r="A149" t="s">
        <v>252</v>
      </c>
      <c r="B149" t="s">
        <v>60</v>
      </c>
      <c r="C149" t="s">
        <v>1149</v>
      </c>
      <c r="D149" s="2">
        <v>44389.404166666667</v>
      </c>
      <c r="E149" t="s">
        <v>1150</v>
      </c>
      <c r="F149" t="s">
        <v>42</v>
      </c>
      <c r="G149" t="s">
        <v>255</v>
      </c>
      <c r="H149" t="s">
        <v>256</v>
      </c>
      <c r="I149" t="s">
        <v>45</v>
      </c>
      <c r="J149" t="s">
        <v>1151</v>
      </c>
      <c r="K149" t="s">
        <v>96</v>
      </c>
      <c r="L149" t="s">
        <v>48</v>
      </c>
      <c r="M149" s="11">
        <v>45007.666666666672</v>
      </c>
      <c r="N149" s="8">
        <v>0</v>
      </c>
      <c r="O149" s="2">
        <v>45080</v>
      </c>
      <c r="P149" s="2">
        <v>45076</v>
      </c>
      <c r="Q149" s="7">
        <v>14</v>
      </c>
      <c r="R149" s="7">
        <v>14</v>
      </c>
      <c r="S149" s="8">
        <v>0</v>
      </c>
      <c r="T149" s="8">
        <v>991.21</v>
      </c>
      <c r="U149" s="8">
        <v>0</v>
      </c>
      <c r="V149" s="8">
        <v>13876.94</v>
      </c>
      <c r="W149" s="8">
        <v>0</v>
      </c>
    </row>
    <row r="150" spans="1:23" x14ac:dyDescent="0.35">
      <c r="A150" t="s">
        <v>128</v>
      </c>
      <c r="B150" t="s">
        <v>60</v>
      </c>
      <c r="C150" t="s">
        <v>129</v>
      </c>
      <c r="D150" s="2">
        <v>44042.594444444447</v>
      </c>
      <c r="E150" t="s">
        <v>130</v>
      </c>
      <c r="F150" t="s">
        <v>42</v>
      </c>
      <c r="G150" t="s">
        <v>131</v>
      </c>
      <c r="H150" t="s">
        <v>132</v>
      </c>
      <c r="I150" t="s">
        <v>45</v>
      </c>
      <c r="J150" t="s">
        <v>48</v>
      </c>
      <c r="K150" t="s">
        <v>48</v>
      </c>
      <c r="L150" t="s">
        <v>48</v>
      </c>
      <c r="M150" t="s">
        <v>48</v>
      </c>
      <c r="N150" s="8">
        <v>0</v>
      </c>
      <c r="O150" s="2">
        <v>44928</v>
      </c>
      <c r="P150" s="2">
        <v>44923</v>
      </c>
      <c r="Q150" s="7">
        <v>20</v>
      </c>
      <c r="R150" s="7">
        <v>20</v>
      </c>
      <c r="S150" s="8">
        <v>0</v>
      </c>
      <c r="T150" s="7">
        <v>988</v>
      </c>
      <c r="U150" s="8">
        <v>0</v>
      </c>
      <c r="V150" s="8">
        <v>19760</v>
      </c>
      <c r="W150" s="8">
        <v>0</v>
      </c>
    </row>
    <row r="151" spans="1:23" x14ac:dyDescent="0.35">
      <c r="A151" t="s">
        <v>90</v>
      </c>
      <c r="B151" t="s">
        <v>60</v>
      </c>
      <c r="C151" t="s">
        <v>1346</v>
      </c>
      <c r="D151" s="2">
        <v>44845.546527777777</v>
      </c>
      <c r="E151" t="s">
        <v>259</v>
      </c>
      <c r="F151" t="s">
        <v>42</v>
      </c>
      <c r="G151" t="s">
        <v>758</v>
      </c>
      <c r="H151" t="s">
        <v>759</v>
      </c>
      <c r="I151" t="s">
        <v>45</v>
      </c>
      <c r="J151" t="s">
        <v>1347</v>
      </c>
      <c r="K151" t="s">
        <v>96</v>
      </c>
      <c r="L151" t="s">
        <v>48</v>
      </c>
      <c r="M151" s="11">
        <v>45146.6875</v>
      </c>
      <c r="N151" s="8">
        <v>0</v>
      </c>
      <c r="O151" s="2">
        <v>45177</v>
      </c>
      <c r="P151" s="2">
        <v>45170</v>
      </c>
      <c r="Q151" s="7">
        <v>2</v>
      </c>
      <c r="R151" s="7">
        <v>2</v>
      </c>
      <c r="S151" s="8">
        <v>0</v>
      </c>
      <c r="T151" s="8">
        <v>966.37</v>
      </c>
      <c r="U151" s="8">
        <v>0</v>
      </c>
      <c r="V151" s="8">
        <v>1932.74</v>
      </c>
      <c r="W151" s="8">
        <v>0</v>
      </c>
    </row>
    <row r="152" spans="1:23" x14ac:dyDescent="0.35">
      <c r="A152" t="s">
        <v>90</v>
      </c>
      <c r="B152" t="s">
        <v>60</v>
      </c>
      <c r="C152" t="s">
        <v>1346</v>
      </c>
      <c r="D152" s="2">
        <v>44845.546527777777</v>
      </c>
      <c r="E152" t="s">
        <v>761</v>
      </c>
      <c r="F152" t="s">
        <v>42</v>
      </c>
      <c r="G152" t="s">
        <v>758</v>
      </c>
      <c r="H152" t="s">
        <v>759</v>
      </c>
      <c r="I152" t="s">
        <v>45</v>
      </c>
      <c r="J152" t="s">
        <v>1348</v>
      </c>
      <c r="K152" t="s">
        <v>96</v>
      </c>
      <c r="L152" t="s">
        <v>48</v>
      </c>
      <c r="M152" s="11">
        <v>45142.604166666672</v>
      </c>
      <c r="N152" s="8">
        <v>0</v>
      </c>
      <c r="O152" s="2">
        <v>45177</v>
      </c>
      <c r="P152" s="2">
        <v>45170</v>
      </c>
      <c r="Q152" s="7">
        <v>2</v>
      </c>
      <c r="R152" s="7">
        <v>2</v>
      </c>
      <c r="S152" s="8">
        <v>0</v>
      </c>
      <c r="T152" s="8">
        <v>966.37</v>
      </c>
      <c r="U152" s="8">
        <v>0</v>
      </c>
      <c r="V152" s="8">
        <v>1932.74</v>
      </c>
      <c r="W152" s="8">
        <v>0</v>
      </c>
    </row>
    <row r="153" spans="1:23" x14ac:dyDescent="0.35">
      <c r="A153" t="s">
        <v>90</v>
      </c>
      <c r="B153" t="s">
        <v>60</v>
      </c>
      <c r="C153" t="s">
        <v>1346</v>
      </c>
      <c r="D153" s="2">
        <v>44845.546527777777</v>
      </c>
      <c r="E153" t="s">
        <v>763</v>
      </c>
      <c r="F153" t="s">
        <v>42</v>
      </c>
      <c r="G153" t="s">
        <v>758</v>
      </c>
      <c r="H153" t="s">
        <v>759</v>
      </c>
      <c r="I153" t="s">
        <v>45</v>
      </c>
      <c r="J153" t="s">
        <v>1349</v>
      </c>
      <c r="K153" t="s">
        <v>96</v>
      </c>
      <c r="L153" t="s">
        <v>48</v>
      </c>
      <c r="M153" s="11">
        <v>45142.583333333328</v>
      </c>
      <c r="N153" s="8">
        <v>0</v>
      </c>
      <c r="O153" s="2">
        <v>45177</v>
      </c>
      <c r="P153" s="2">
        <v>45170</v>
      </c>
      <c r="Q153" s="7">
        <v>2</v>
      </c>
      <c r="R153" s="7">
        <v>2</v>
      </c>
      <c r="S153" s="8">
        <v>0</v>
      </c>
      <c r="T153" s="8">
        <v>966.37</v>
      </c>
      <c r="U153" s="8">
        <v>0</v>
      </c>
      <c r="V153" s="8">
        <v>1932.74</v>
      </c>
      <c r="W153" s="8">
        <v>0</v>
      </c>
    </row>
    <row r="154" spans="1:23" x14ac:dyDescent="0.35">
      <c r="A154" t="s">
        <v>90</v>
      </c>
      <c r="B154" t="s">
        <v>60</v>
      </c>
      <c r="C154" t="s">
        <v>1346</v>
      </c>
      <c r="D154" s="2">
        <v>44845.546527777777</v>
      </c>
      <c r="E154" t="s">
        <v>765</v>
      </c>
      <c r="F154" t="s">
        <v>42</v>
      </c>
      <c r="G154" t="s">
        <v>758</v>
      </c>
      <c r="H154" t="s">
        <v>759</v>
      </c>
      <c r="I154" t="s">
        <v>45</v>
      </c>
      <c r="J154" t="s">
        <v>1350</v>
      </c>
      <c r="K154" t="s">
        <v>96</v>
      </c>
      <c r="L154" t="s">
        <v>48</v>
      </c>
      <c r="M154" s="11">
        <v>45146.6875</v>
      </c>
      <c r="N154" s="8">
        <v>0</v>
      </c>
      <c r="O154" s="2">
        <v>45177</v>
      </c>
      <c r="P154" s="2">
        <v>45170</v>
      </c>
      <c r="Q154" s="7">
        <v>2</v>
      </c>
      <c r="R154" s="7">
        <v>2</v>
      </c>
      <c r="S154" s="8">
        <v>0</v>
      </c>
      <c r="T154" s="8">
        <v>966.37</v>
      </c>
      <c r="U154" s="8">
        <v>0</v>
      </c>
      <c r="V154" s="8">
        <v>1932.74</v>
      </c>
      <c r="W154" s="8">
        <v>0</v>
      </c>
    </row>
    <row r="155" spans="1:23" x14ac:dyDescent="0.35">
      <c r="A155" t="s">
        <v>90</v>
      </c>
      <c r="B155" t="s">
        <v>60</v>
      </c>
      <c r="C155" t="s">
        <v>1346</v>
      </c>
      <c r="D155" s="2">
        <v>44845.546527777777</v>
      </c>
      <c r="E155" t="s">
        <v>767</v>
      </c>
      <c r="F155" t="s">
        <v>42</v>
      </c>
      <c r="G155" t="s">
        <v>758</v>
      </c>
      <c r="H155" t="s">
        <v>759</v>
      </c>
      <c r="I155" t="s">
        <v>45</v>
      </c>
      <c r="J155" t="s">
        <v>1351</v>
      </c>
      <c r="K155" t="s">
        <v>96</v>
      </c>
      <c r="L155" t="s">
        <v>48</v>
      </c>
      <c r="M155" s="11">
        <v>45142.572916666672</v>
      </c>
      <c r="N155" s="8">
        <v>0</v>
      </c>
      <c r="O155" s="2">
        <v>45177</v>
      </c>
      <c r="P155" s="2">
        <v>45170</v>
      </c>
      <c r="Q155" s="7">
        <v>2</v>
      </c>
      <c r="R155" s="7">
        <v>2</v>
      </c>
      <c r="S155" s="8">
        <v>0</v>
      </c>
      <c r="T155" s="8">
        <v>966.37</v>
      </c>
      <c r="U155" s="8">
        <v>0</v>
      </c>
      <c r="V155" s="8">
        <v>1932.74</v>
      </c>
      <c r="W155" s="8">
        <v>0</v>
      </c>
    </row>
    <row r="156" spans="1:23" x14ac:dyDescent="0.35">
      <c r="A156" t="s">
        <v>90</v>
      </c>
      <c r="B156" t="s">
        <v>60</v>
      </c>
      <c r="C156" t="s">
        <v>1346</v>
      </c>
      <c r="D156" s="2">
        <v>44845.546527777777</v>
      </c>
      <c r="E156" t="s">
        <v>769</v>
      </c>
      <c r="F156" t="s">
        <v>42</v>
      </c>
      <c r="G156" t="s">
        <v>758</v>
      </c>
      <c r="H156" t="s">
        <v>759</v>
      </c>
      <c r="I156" t="s">
        <v>45</v>
      </c>
      <c r="J156" t="s">
        <v>1352</v>
      </c>
      <c r="K156" t="s">
        <v>96</v>
      </c>
      <c r="L156" t="s">
        <v>48</v>
      </c>
      <c r="M156" s="11">
        <v>45142.572916666672</v>
      </c>
      <c r="N156" s="8">
        <v>0</v>
      </c>
      <c r="O156" s="2">
        <v>45177</v>
      </c>
      <c r="P156" s="2">
        <v>45170</v>
      </c>
      <c r="Q156" s="7">
        <v>2</v>
      </c>
      <c r="R156" s="7">
        <v>2</v>
      </c>
      <c r="S156" s="8">
        <v>0</v>
      </c>
      <c r="T156" s="8">
        <v>966.37</v>
      </c>
      <c r="U156" s="8">
        <v>0</v>
      </c>
      <c r="V156" s="8">
        <v>1932.74</v>
      </c>
      <c r="W156" s="8">
        <v>0</v>
      </c>
    </row>
    <row r="157" spans="1:23" x14ac:dyDescent="0.35">
      <c r="A157" t="s">
        <v>883</v>
      </c>
      <c r="B157" t="s">
        <v>60</v>
      </c>
      <c r="C157" t="s">
        <v>884</v>
      </c>
      <c r="D157" s="2">
        <v>44853.601388888885</v>
      </c>
      <c r="E157" t="s">
        <v>885</v>
      </c>
      <c r="F157" t="s">
        <v>42</v>
      </c>
      <c r="G157" t="s">
        <v>886</v>
      </c>
      <c r="H157" t="s">
        <v>887</v>
      </c>
      <c r="I157" t="s">
        <v>45</v>
      </c>
      <c r="J157" t="s">
        <v>888</v>
      </c>
      <c r="K157" t="s">
        <v>96</v>
      </c>
      <c r="L157" t="s">
        <v>48</v>
      </c>
      <c r="M157" s="11">
        <v>45051.438888888893</v>
      </c>
      <c r="N157" s="8">
        <v>0</v>
      </c>
      <c r="O157" s="2">
        <v>45020</v>
      </c>
      <c r="P157" s="2">
        <v>45016</v>
      </c>
      <c r="Q157" s="7">
        <v>108</v>
      </c>
      <c r="R157" s="7">
        <v>108</v>
      </c>
      <c r="S157" s="8">
        <v>0</v>
      </c>
      <c r="T157" s="8">
        <v>962.01</v>
      </c>
      <c r="U157" s="8">
        <v>0</v>
      </c>
      <c r="V157" s="8">
        <v>103897.08</v>
      </c>
      <c r="W157" s="8">
        <v>0</v>
      </c>
    </row>
    <row r="158" spans="1:23" x14ac:dyDescent="0.35">
      <c r="A158" t="s">
        <v>63</v>
      </c>
      <c r="B158" t="s">
        <v>60</v>
      </c>
      <c r="C158" t="s">
        <v>1130</v>
      </c>
      <c r="D158" s="2">
        <v>44761.638194444444</v>
      </c>
      <c r="E158" t="s">
        <v>92</v>
      </c>
      <c r="F158" t="s">
        <v>42</v>
      </c>
      <c r="G158" t="s">
        <v>206</v>
      </c>
      <c r="H158" t="s">
        <v>207</v>
      </c>
      <c r="I158" t="s">
        <v>45</v>
      </c>
      <c r="J158" t="s">
        <v>1131</v>
      </c>
      <c r="K158" t="s">
        <v>96</v>
      </c>
      <c r="L158" t="s">
        <v>48</v>
      </c>
      <c r="M158" s="11">
        <v>44987.344444444447</v>
      </c>
      <c r="N158" s="8">
        <v>0</v>
      </c>
      <c r="O158" s="2">
        <v>45077</v>
      </c>
      <c r="P158" s="2">
        <v>45072</v>
      </c>
      <c r="Q158" s="7">
        <v>10</v>
      </c>
      <c r="R158" s="7">
        <v>10</v>
      </c>
      <c r="S158" s="8">
        <v>0</v>
      </c>
      <c r="T158" s="8">
        <v>947.35</v>
      </c>
      <c r="U158" s="8">
        <v>0</v>
      </c>
      <c r="V158" s="8">
        <v>9473.5</v>
      </c>
      <c r="W158" s="8">
        <v>0</v>
      </c>
    </row>
    <row r="159" spans="1:23" x14ac:dyDescent="0.35">
      <c r="A159" t="s">
        <v>145</v>
      </c>
      <c r="B159" t="s">
        <v>60</v>
      </c>
      <c r="C159" t="s">
        <v>778</v>
      </c>
      <c r="D159" s="2">
        <v>44785.623611111107</v>
      </c>
      <c r="E159" t="s">
        <v>779</v>
      </c>
      <c r="F159" t="s">
        <v>42</v>
      </c>
      <c r="G159" t="s">
        <v>519</v>
      </c>
      <c r="H159" t="s">
        <v>520</v>
      </c>
      <c r="I159" t="s">
        <v>45</v>
      </c>
      <c r="J159" t="s">
        <v>780</v>
      </c>
      <c r="K159" t="s">
        <v>96</v>
      </c>
      <c r="L159" t="s">
        <v>48</v>
      </c>
      <c r="M159" s="11">
        <v>44958.442361111112</v>
      </c>
      <c r="N159" s="8">
        <v>0</v>
      </c>
      <c r="O159" s="2">
        <v>45005</v>
      </c>
      <c r="P159" s="2">
        <v>45002</v>
      </c>
      <c r="Q159" s="7">
        <v>13</v>
      </c>
      <c r="R159" s="7">
        <v>13</v>
      </c>
      <c r="S159" s="8">
        <v>0</v>
      </c>
      <c r="T159" s="8">
        <v>940.51</v>
      </c>
      <c r="U159" s="8">
        <v>0</v>
      </c>
      <c r="V159" s="8">
        <v>12226.63</v>
      </c>
      <c r="W159" s="8">
        <v>0</v>
      </c>
    </row>
    <row r="160" spans="1:23" x14ac:dyDescent="0.35">
      <c r="A160" t="s">
        <v>252</v>
      </c>
      <c r="B160" t="s">
        <v>60</v>
      </c>
      <c r="C160" t="s">
        <v>1454</v>
      </c>
      <c r="D160" s="2">
        <v>44389.399305555555</v>
      </c>
      <c r="E160" t="s">
        <v>1455</v>
      </c>
      <c r="F160" t="s">
        <v>42</v>
      </c>
      <c r="G160" t="s">
        <v>255</v>
      </c>
      <c r="H160" t="s">
        <v>256</v>
      </c>
      <c r="I160" t="s">
        <v>45</v>
      </c>
      <c r="J160" t="s">
        <v>1456</v>
      </c>
      <c r="K160" t="s">
        <v>96</v>
      </c>
      <c r="L160" t="s">
        <v>48</v>
      </c>
      <c r="M160" s="11">
        <v>45240.604166666672</v>
      </c>
      <c r="N160" s="8">
        <v>0</v>
      </c>
      <c r="O160" s="2">
        <v>45268</v>
      </c>
      <c r="P160" s="2">
        <v>45264</v>
      </c>
      <c r="Q160" s="7">
        <v>20</v>
      </c>
      <c r="R160" s="7">
        <v>20</v>
      </c>
      <c r="S160" s="8">
        <v>0</v>
      </c>
      <c r="T160" s="8">
        <v>933.52</v>
      </c>
      <c r="U160" s="8">
        <v>0</v>
      </c>
      <c r="V160" s="8">
        <v>18670.400000000001</v>
      </c>
      <c r="W160" s="8">
        <v>0</v>
      </c>
    </row>
    <row r="161" spans="1:23" x14ac:dyDescent="0.35">
      <c r="A161" t="s">
        <v>252</v>
      </c>
      <c r="B161" t="s">
        <v>60</v>
      </c>
      <c r="C161" t="s">
        <v>1454</v>
      </c>
      <c r="D161" s="2">
        <v>44389.399305555555</v>
      </c>
      <c r="E161" t="s">
        <v>1150</v>
      </c>
      <c r="F161" t="s">
        <v>42</v>
      </c>
      <c r="G161" t="s">
        <v>255</v>
      </c>
      <c r="H161" t="s">
        <v>256</v>
      </c>
      <c r="I161" t="s">
        <v>45</v>
      </c>
      <c r="J161" t="s">
        <v>48</v>
      </c>
      <c r="K161" t="s">
        <v>48</v>
      </c>
      <c r="L161" t="s">
        <v>48</v>
      </c>
      <c r="M161" t="s">
        <v>48</v>
      </c>
      <c r="N161" s="8">
        <v>0</v>
      </c>
      <c r="O161" s="2">
        <v>45359</v>
      </c>
      <c r="P161" s="2">
        <v>45355</v>
      </c>
      <c r="Q161" s="7">
        <v>20</v>
      </c>
      <c r="R161" s="7">
        <v>20</v>
      </c>
      <c r="S161" s="8">
        <v>0</v>
      </c>
      <c r="T161" s="8">
        <v>933.52</v>
      </c>
      <c r="U161" s="8">
        <v>0</v>
      </c>
      <c r="V161" s="8">
        <v>18670.400000000001</v>
      </c>
      <c r="W161" s="8">
        <v>0</v>
      </c>
    </row>
    <row r="162" spans="1:23" x14ac:dyDescent="0.35">
      <c r="A162" t="s">
        <v>252</v>
      </c>
      <c r="B162" t="s">
        <v>60</v>
      </c>
      <c r="C162" t="s">
        <v>1454</v>
      </c>
      <c r="D162" s="2">
        <v>44389.399305555555</v>
      </c>
      <c r="E162" t="s">
        <v>1522</v>
      </c>
      <c r="F162" t="s">
        <v>42</v>
      </c>
      <c r="G162" t="s">
        <v>255</v>
      </c>
      <c r="H162" t="s">
        <v>256</v>
      </c>
      <c r="I162" t="s">
        <v>45</v>
      </c>
      <c r="J162" t="s">
        <v>48</v>
      </c>
      <c r="K162" t="s">
        <v>48</v>
      </c>
      <c r="L162" t="s">
        <v>48</v>
      </c>
      <c r="M162" t="s">
        <v>48</v>
      </c>
      <c r="N162" s="8">
        <v>0</v>
      </c>
      <c r="O162" s="2">
        <v>45536</v>
      </c>
      <c r="P162" s="2">
        <v>45532</v>
      </c>
      <c r="Q162" s="7">
        <v>12</v>
      </c>
      <c r="R162" s="7">
        <v>12</v>
      </c>
      <c r="S162" s="8">
        <v>0</v>
      </c>
      <c r="T162" s="8">
        <v>933.52</v>
      </c>
      <c r="U162" s="8">
        <v>0</v>
      </c>
      <c r="V162" s="8">
        <v>11202.24</v>
      </c>
      <c r="W162" s="8">
        <v>0</v>
      </c>
    </row>
    <row r="163" spans="1:23" x14ac:dyDescent="0.35">
      <c r="A163" t="s">
        <v>892</v>
      </c>
      <c r="B163" t="s">
        <v>60</v>
      </c>
      <c r="C163" t="s">
        <v>1240</v>
      </c>
      <c r="D163" s="2">
        <v>44838.48819444445</v>
      </c>
      <c r="E163" t="s">
        <v>509</v>
      </c>
      <c r="F163" t="s">
        <v>42</v>
      </c>
      <c r="G163" t="s">
        <v>1241</v>
      </c>
      <c r="H163" t="s">
        <v>1242</v>
      </c>
      <c r="I163" t="s">
        <v>45</v>
      </c>
      <c r="J163" t="s">
        <v>1243</v>
      </c>
      <c r="K163" t="s">
        <v>96</v>
      </c>
      <c r="L163" t="s">
        <v>48</v>
      </c>
      <c r="M163" s="11">
        <v>45086.604166666672</v>
      </c>
      <c r="N163" s="7">
        <v>45</v>
      </c>
      <c r="O163" s="2">
        <v>45113</v>
      </c>
      <c r="P163" s="2">
        <v>45110</v>
      </c>
      <c r="Q163" s="7">
        <v>75</v>
      </c>
      <c r="R163" s="7">
        <v>75</v>
      </c>
      <c r="S163" s="8">
        <v>0</v>
      </c>
      <c r="T163" s="8">
        <v>915.64</v>
      </c>
      <c r="U163" s="8">
        <v>0</v>
      </c>
      <c r="V163" s="8">
        <v>68673</v>
      </c>
      <c r="W163" s="8">
        <v>0</v>
      </c>
    </row>
    <row r="164" spans="1:23" x14ac:dyDescent="0.35">
      <c r="A164" t="s">
        <v>139</v>
      </c>
      <c r="B164" t="s">
        <v>60</v>
      </c>
      <c r="C164" t="s">
        <v>140</v>
      </c>
      <c r="D164" s="2">
        <v>44580.756944444445</v>
      </c>
      <c r="E164" t="s">
        <v>141</v>
      </c>
      <c r="F164" t="s">
        <v>69</v>
      </c>
      <c r="G164" t="s">
        <v>142</v>
      </c>
      <c r="H164" t="s">
        <v>143</v>
      </c>
      <c r="I164" t="s">
        <v>45</v>
      </c>
      <c r="J164" t="s">
        <v>144</v>
      </c>
      <c r="K164" t="s">
        <v>47</v>
      </c>
      <c r="L164" t="s">
        <v>48</v>
      </c>
      <c r="M164" t="s">
        <v>48</v>
      </c>
      <c r="N164" s="8">
        <v>0</v>
      </c>
      <c r="O164" s="2">
        <v>44932</v>
      </c>
      <c r="P164" s="2">
        <v>44925</v>
      </c>
      <c r="Q164" s="7">
        <v>12</v>
      </c>
      <c r="R164" s="7">
        <v>12</v>
      </c>
      <c r="S164" s="8">
        <v>0</v>
      </c>
      <c r="T164" s="8">
        <v>913.61</v>
      </c>
      <c r="U164" s="8">
        <v>0</v>
      </c>
      <c r="V164" s="8">
        <v>10963.32</v>
      </c>
      <c r="W164" s="8">
        <v>0</v>
      </c>
    </row>
    <row r="165" spans="1:23" x14ac:dyDescent="0.35">
      <c r="A165" t="s">
        <v>139</v>
      </c>
      <c r="B165" t="s">
        <v>60</v>
      </c>
      <c r="C165" t="s">
        <v>140</v>
      </c>
      <c r="D165" s="2">
        <v>44580.756944444445</v>
      </c>
      <c r="E165" t="s">
        <v>410</v>
      </c>
      <c r="F165" t="s">
        <v>42</v>
      </c>
      <c r="G165" t="s">
        <v>142</v>
      </c>
      <c r="H165" t="s">
        <v>143</v>
      </c>
      <c r="I165" t="s">
        <v>45</v>
      </c>
      <c r="J165" t="s">
        <v>411</v>
      </c>
      <c r="K165" t="s">
        <v>58</v>
      </c>
      <c r="L165" t="s">
        <v>59</v>
      </c>
      <c r="M165" s="11">
        <v>44931.592361111107</v>
      </c>
      <c r="N165" s="8">
        <v>0</v>
      </c>
      <c r="O165" s="2">
        <v>44958</v>
      </c>
      <c r="P165" s="2">
        <v>44951</v>
      </c>
      <c r="Q165" s="7">
        <v>12</v>
      </c>
      <c r="R165" s="7">
        <v>12</v>
      </c>
      <c r="S165" s="8">
        <v>0</v>
      </c>
      <c r="T165" s="8">
        <v>913.61</v>
      </c>
      <c r="U165" s="8">
        <v>0</v>
      </c>
      <c r="V165" s="8">
        <v>10963.32</v>
      </c>
      <c r="W165" s="8">
        <v>0</v>
      </c>
    </row>
    <row r="166" spans="1:23" x14ac:dyDescent="0.35">
      <c r="A166" t="s">
        <v>139</v>
      </c>
      <c r="B166" t="s">
        <v>60</v>
      </c>
      <c r="C166" t="s">
        <v>140</v>
      </c>
      <c r="D166" s="2">
        <v>44580.756944444445</v>
      </c>
      <c r="E166" t="s">
        <v>597</v>
      </c>
      <c r="F166" t="s">
        <v>42</v>
      </c>
      <c r="G166" t="s">
        <v>142</v>
      </c>
      <c r="H166" t="s">
        <v>143</v>
      </c>
      <c r="I166" t="s">
        <v>45</v>
      </c>
      <c r="J166" t="s">
        <v>598</v>
      </c>
      <c r="K166" t="s">
        <v>96</v>
      </c>
      <c r="L166" t="s">
        <v>48</v>
      </c>
      <c r="M166" s="11">
        <v>44945.39444444445</v>
      </c>
      <c r="N166" s="8">
        <v>0</v>
      </c>
      <c r="O166" s="2">
        <v>44986</v>
      </c>
      <c r="P166" s="2">
        <v>44979</v>
      </c>
      <c r="Q166" s="7">
        <v>12</v>
      </c>
      <c r="R166" s="7">
        <v>12</v>
      </c>
      <c r="S166" s="8">
        <v>0</v>
      </c>
      <c r="T166" s="8">
        <v>913.61</v>
      </c>
      <c r="U166" s="8">
        <v>0</v>
      </c>
      <c r="V166" s="8">
        <v>10963.32</v>
      </c>
      <c r="W166" s="8">
        <v>0</v>
      </c>
    </row>
    <row r="167" spans="1:23" x14ac:dyDescent="0.35">
      <c r="A167" t="s">
        <v>139</v>
      </c>
      <c r="B167" t="s">
        <v>60</v>
      </c>
      <c r="C167" t="s">
        <v>140</v>
      </c>
      <c r="D167" s="2">
        <v>44580.756944444445</v>
      </c>
      <c r="E167" t="s">
        <v>830</v>
      </c>
      <c r="F167" t="s">
        <v>42</v>
      </c>
      <c r="G167" t="s">
        <v>142</v>
      </c>
      <c r="H167" t="s">
        <v>143</v>
      </c>
      <c r="I167" t="s">
        <v>45</v>
      </c>
      <c r="J167" t="s">
        <v>831</v>
      </c>
      <c r="K167" t="s">
        <v>96</v>
      </c>
      <c r="L167" t="s">
        <v>48</v>
      </c>
      <c r="M167" s="11">
        <v>44966.354166666672</v>
      </c>
      <c r="N167" s="8">
        <v>0</v>
      </c>
      <c r="O167" s="2">
        <v>45017</v>
      </c>
      <c r="P167" s="2">
        <v>45009</v>
      </c>
      <c r="Q167" s="7">
        <v>12</v>
      </c>
      <c r="R167" s="7">
        <v>12</v>
      </c>
      <c r="S167" s="8">
        <v>0</v>
      </c>
      <c r="T167" s="8">
        <v>913.61</v>
      </c>
      <c r="U167" s="8">
        <v>0</v>
      </c>
      <c r="V167" s="8">
        <v>10963.32</v>
      </c>
      <c r="W167" s="8">
        <v>0</v>
      </c>
    </row>
    <row r="168" spans="1:23" x14ac:dyDescent="0.35">
      <c r="A168" t="s">
        <v>139</v>
      </c>
      <c r="B168" t="s">
        <v>60</v>
      </c>
      <c r="C168" t="s">
        <v>140</v>
      </c>
      <c r="D168" s="2">
        <v>44580.756944444445</v>
      </c>
      <c r="E168" t="s">
        <v>1030</v>
      </c>
      <c r="F168" t="s">
        <v>42</v>
      </c>
      <c r="G168" t="s">
        <v>142</v>
      </c>
      <c r="H168" t="s">
        <v>143</v>
      </c>
      <c r="I168" t="s">
        <v>45</v>
      </c>
      <c r="J168" t="s">
        <v>1031</v>
      </c>
      <c r="K168" t="s">
        <v>96</v>
      </c>
      <c r="L168" t="s">
        <v>48</v>
      </c>
      <c r="M168" s="11">
        <v>44972.481944444444</v>
      </c>
      <c r="N168" s="8">
        <v>0</v>
      </c>
      <c r="O168" s="2">
        <v>45047</v>
      </c>
      <c r="P168" s="2">
        <v>45040</v>
      </c>
      <c r="Q168" s="7">
        <v>12</v>
      </c>
      <c r="R168" s="7">
        <v>12</v>
      </c>
      <c r="S168" s="8">
        <v>0</v>
      </c>
      <c r="T168" s="8">
        <v>913.61</v>
      </c>
      <c r="U168" s="8">
        <v>0</v>
      </c>
      <c r="V168" s="8">
        <v>10963.32</v>
      </c>
      <c r="W168" s="8">
        <v>0</v>
      </c>
    </row>
    <row r="169" spans="1:23" x14ac:dyDescent="0.35">
      <c r="A169" t="s">
        <v>139</v>
      </c>
      <c r="B169" t="s">
        <v>60</v>
      </c>
      <c r="C169" t="s">
        <v>140</v>
      </c>
      <c r="D169" s="2">
        <v>44580.756944444445</v>
      </c>
      <c r="E169" t="s">
        <v>1110</v>
      </c>
      <c r="F169" t="s">
        <v>42</v>
      </c>
      <c r="G169" t="s">
        <v>142</v>
      </c>
      <c r="H169" t="s">
        <v>143</v>
      </c>
      <c r="I169" t="s">
        <v>45</v>
      </c>
      <c r="J169" t="s">
        <v>1111</v>
      </c>
      <c r="K169" t="s">
        <v>96</v>
      </c>
      <c r="L169" t="s">
        <v>48</v>
      </c>
      <c r="M169" s="11">
        <v>44999.65902777778</v>
      </c>
      <c r="N169" s="8">
        <v>0</v>
      </c>
      <c r="O169" s="2">
        <v>45078</v>
      </c>
      <c r="P169" s="2">
        <v>45071</v>
      </c>
      <c r="Q169" s="7">
        <v>12</v>
      </c>
      <c r="R169" s="7">
        <v>12</v>
      </c>
      <c r="S169" s="8">
        <v>0</v>
      </c>
      <c r="T169" s="8">
        <v>913.61</v>
      </c>
      <c r="U169" s="8">
        <v>0</v>
      </c>
      <c r="V169" s="8">
        <v>10963.32</v>
      </c>
      <c r="W169" s="8">
        <v>0</v>
      </c>
    </row>
    <row r="170" spans="1:23" x14ac:dyDescent="0.35">
      <c r="A170" t="s">
        <v>139</v>
      </c>
      <c r="B170" t="s">
        <v>60</v>
      </c>
      <c r="C170" t="s">
        <v>140</v>
      </c>
      <c r="D170" s="2">
        <v>44580.756944444445</v>
      </c>
      <c r="E170" t="s">
        <v>1209</v>
      </c>
      <c r="F170" t="s">
        <v>42</v>
      </c>
      <c r="G170" t="s">
        <v>142</v>
      </c>
      <c r="H170" t="s">
        <v>143</v>
      </c>
      <c r="I170" t="s">
        <v>45</v>
      </c>
      <c r="J170" t="s">
        <v>1210</v>
      </c>
      <c r="K170" t="s">
        <v>96</v>
      </c>
      <c r="L170" t="s">
        <v>48</v>
      </c>
      <c r="M170" s="11">
        <v>45076.6875</v>
      </c>
      <c r="N170" s="8">
        <v>0</v>
      </c>
      <c r="O170" s="2">
        <v>45108</v>
      </c>
      <c r="P170" s="2">
        <v>45100</v>
      </c>
      <c r="Q170" s="7">
        <v>12</v>
      </c>
      <c r="R170" s="7">
        <v>12</v>
      </c>
      <c r="S170" s="8">
        <v>0</v>
      </c>
      <c r="T170" s="8">
        <v>913.61</v>
      </c>
      <c r="U170" s="8">
        <v>0</v>
      </c>
      <c r="V170" s="8">
        <v>10963.32</v>
      </c>
      <c r="W170" s="8">
        <v>0</v>
      </c>
    </row>
    <row r="171" spans="1:23" x14ac:dyDescent="0.35">
      <c r="A171" t="s">
        <v>139</v>
      </c>
      <c r="B171" t="s">
        <v>60</v>
      </c>
      <c r="C171" t="s">
        <v>140</v>
      </c>
      <c r="D171" s="2">
        <v>44580.756944444445</v>
      </c>
      <c r="E171" t="s">
        <v>1276</v>
      </c>
      <c r="F171" t="s">
        <v>42</v>
      </c>
      <c r="G171" t="s">
        <v>142</v>
      </c>
      <c r="H171" t="s">
        <v>143</v>
      </c>
      <c r="I171" t="s">
        <v>45</v>
      </c>
      <c r="J171" t="s">
        <v>1277</v>
      </c>
      <c r="K171" t="s">
        <v>96</v>
      </c>
      <c r="L171" t="s">
        <v>48</v>
      </c>
      <c r="M171" s="11">
        <v>45107.604166666672</v>
      </c>
      <c r="N171" s="8">
        <v>0</v>
      </c>
      <c r="O171" s="2">
        <v>45139</v>
      </c>
      <c r="P171" s="2">
        <v>45132</v>
      </c>
      <c r="Q171" s="7">
        <v>12</v>
      </c>
      <c r="R171" s="7">
        <v>12</v>
      </c>
      <c r="S171" s="8">
        <v>0</v>
      </c>
      <c r="T171" s="8">
        <v>913.61</v>
      </c>
      <c r="U171" s="8">
        <v>0</v>
      </c>
      <c r="V171" s="8">
        <v>10963.32</v>
      </c>
      <c r="W171" s="8">
        <v>0</v>
      </c>
    </row>
    <row r="172" spans="1:23" x14ac:dyDescent="0.35">
      <c r="A172" t="s">
        <v>139</v>
      </c>
      <c r="B172" t="s">
        <v>60</v>
      </c>
      <c r="C172" t="s">
        <v>140</v>
      </c>
      <c r="D172" s="2">
        <v>44580.756944444445</v>
      </c>
      <c r="E172" t="s">
        <v>1324</v>
      </c>
      <c r="F172" t="s">
        <v>42</v>
      </c>
      <c r="G172" t="s">
        <v>142</v>
      </c>
      <c r="H172" t="s">
        <v>143</v>
      </c>
      <c r="I172" t="s">
        <v>45</v>
      </c>
      <c r="J172" t="s">
        <v>1325</v>
      </c>
      <c r="K172" t="s">
        <v>96</v>
      </c>
      <c r="L172" t="s">
        <v>48</v>
      </c>
      <c r="M172" s="11">
        <v>45139.6875</v>
      </c>
      <c r="N172" s="8">
        <v>0</v>
      </c>
      <c r="O172" s="2">
        <v>45170</v>
      </c>
      <c r="P172" s="2">
        <v>45163</v>
      </c>
      <c r="Q172" s="7">
        <v>12</v>
      </c>
      <c r="R172" s="7">
        <v>12</v>
      </c>
      <c r="S172" s="8">
        <v>0</v>
      </c>
      <c r="T172" s="8">
        <v>913.61</v>
      </c>
      <c r="U172" s="8">
        <v>0</v>
      </c>
      <c r="V172" s="8">
        <v>10963.32</v>
      </c>
      <c r="W172" s="8">
        <v>0</v>
      </c>
    </row>
    <row r="173" spans="1:23" x14ac:dyDescent="0.35">
      <c r="A173" t="s">
        <v>139</v>
      </c>
      <c r="B173" t="s">
        <v>60</v>
      </c>
      <c r="C173" t="s">
        <v>140</v>
      </c>
      <c r="D173" s="2">
        <v>44580.756944444445</v>
      </c>
      <c r="E173" t="s">
        <v>1373</v>
      </c>
      <c r="F173" t="s">
        <v>42</v>
      </c>
      <c r="G173" t="s">
        <v>142</v>
      </c>
      <c r="H173" t="s">
        <v>143</v>
      </c>
      <c r="I173" t="s">
        <v>45</v>
      </c>
      <c r="J173" t="s">
        <v>1374</v>
      </c>
      <c r="K173" t="s">
        <v>96</v>
      </c>
      <c r="L173" t="s">
        <v>48</v>
      </c>
      <c r="M173" s="11">
        <v>45167.6875</v>
      </c>
      <c r="N173" s="8">
        <v>0</v>
      </c>
      <c r="O173" s="2">
        <v>45200</v>
      </c>
      <c r="P173" s="2">
        <v>45191</v>
      </c>
      <c r="Q173" s="7">
        <v>10</v>
      </c>
      <c r="R173" s="7">
        <v>10</v>
      </c>
      <c r="S173" s="8">
        <v>0</v>
      </c>
      <c r="T173" s="8">
        <v>913.61</v>
      </c>
      <c r="U173" s="8">
        <v>0</v>
      </c>
      <c r="V173" s="8">
        <v>9136.1</v>
      </c>
      <c r="W173" s="8">
        <v>0</v>
      </c>
    </row>
    <row r="174" spans="1:23" x14ac:dyDescent="0.35">
      <c r="A174" t="s">
        <v>139</v>
      </c>
      <c r="B174" t="s">
        <v>60</v>
      </c>
      <c r="C174" t="s">
        <v>140</v>
      </c>
      <c r="D174" s="2">
        <v>44580.756944444445</v>
      </c>
      <c r="E174" t="s">
        <v>1404</v>
      </c>
      <c r="F174" t="s">
        <v>42</v>
      </c>
      <c r="G174" t="s">
        <v>142</v>
      </c>
      <c r="H174" t="s">
        <v>143</v>
      </c>
      <c r="I174" t="s">
        <v>45</v>
      </c>
      <c r="J174" t="s">
        <v>1405</v>
      </c>
      <c r="K174" t="s">
        <v>96</v>
      </c>
      <c r="L174" t="s">
        <v>48</v>
      </c>
      <c r="M174" s="11">
        <v>45198.593055555553</v>
      </c>
      <c r="N174" s="8">
        <v>0</v>
      </c>
      <c r="O174" s="2">
        <v>45231</v>
      </c>
      <c r="P174" s="2">
        <v>45224</v>
      </c>
      <c r="Q174" s="7">
        <v>10</v>
      </c>
      <c r="R174" s="7">
        <v>10</v>
      </c>
      <c r="S174" s="8">
        <v>0</v>
      </c>
      <c r="T174" s="8">
        <v>913.61</v>
      </c>
      <c r="U174" s="8">
        <v>0</v>
      </c>
      <c r="V174" s="8">
        <v>9136.1</v>
      </c>
      <c r="W174" s="8">
        <v>0</v>
      </c>
    </row>
    <row r="175" spans="1:23" x14ac:dyDescent="0.35">
      <c r="A175" t="s">
        <v>110</v>
      </c>
      <c r="B175" t="s">
        <v>60</v>
      </c>
      <c r="C175" t="s">
        <v>111</v>
      </c>
      <c r="D175" s="2">
        <v>44817.419444444444</v>
      </c>
      <c r="E175" t="s">
        <v>120</v>
      </c>
      <c r="F175" t="s">
        <v>42</v>
      </c>
      <c r="G175" t="s">
        <v>121</v>
      </c>
      <c r="H175" t="s">
        <v>122</v>
      </c>
      <c r="I175" t="s">
        <v>45</v>
      </c>
      <c r="J175" t="s">
        <v>123</v>
      </c>
      <c r="K175" t="s">
        <v>47</v>
      </c>
      <c r="L175" t="s">
        <v>48</v>
      </c>
      <c r="M175" t="s">
        <v>48</v>
      </c>
      <c r="N175" s="7">
        <v>13</v>
      </c>
      <c r="O175" s="2">
        <v>44925</v>
      </c>
      <c r="P175" s="2">
        <v>44923</v>
      </c>
      <c r="Q175" s="7">
        <v>13</v>
      </c>
      <c r="R175" s="7">
        <v>13</v>
      </c>
      <c r="S175" s="8">
        <v>0</v>
      </c>
      <c r="T175" s="8">
        <v>913.26</v>
      </c>
      <c r="U175" s="8">
        <v>0</v>
      </c>
      <c r="V175" s="8">
        <v>11872.38</v>
      </c>
      <c r="W175" s="8">
        <v>0</v>
      </c>
    </row>
    <row r="176" spans="1:23" x14ac:dyDescent="0.35">
      <c r="A176" t="s">
        <v>454</v>
      </c>
      <c r="B176" t="s">
        <v>60</v>
      </c>
      <c r="C176" t="s">
        <v>916</v>
      </c>
      <c r="D176" s="2">
        <v>44768.559027777781</v>
      </c>
      <c r="E176" t="s">
        <v>278</v>
      </c>
      <c r="F176" t="s">
        <v>42</v>
      </c>
      <c r="G176" t="s">
        <v>668</v>
      </c>
      <c r="H176" t="s">
        <v>669</v>
      </c>
      <c r="I176" t="s">
        <v>45</v>
      </c>
      <c r="J176" t="s">
        <v>917</v>
      </c>
      <c r="K176" t="s">
        <v>96</v>
      </c>
      <c r="L176" t="s">
        <v>48</v>
      </c>
      <c r="M176" s="11">
        <v>44958.552083333328</v>
      </c>
      <c r="N176" s="8">
        <v>0</v>
      </c>
      <c r="O176" s="2">
        <v>45023</v>
      </c>
      <c r="P176" s="2">
        <v>45021</v>
      </c>
      <c r="Q176" s="7">
        <v>10</v>
      </c>
      <c r="R176" s="7">
        <v>10</v>
      </c>
      <c r="S176" s="8">
        <v>0</v>
      </c>
      <c r="T176" s="8">
        <v>891.07</v>
      </c>
      <c r="U176" s="8">
        <v>0</v>
      </c>
      <c r="V176" s="8">
        <v>8910.7000000000007</v>
      </c>
      <c r="W176" s="8">
        <v>0</v>
      </c>
    </row>
    <row r="177" spans="1:23" x14ac:dyDescent="0.35">
      <c r="A177" t="s">
        <v>454</v>
      </c>
      <c r="B177" t="s">
        <v>60</v>
      </c>
      <c r="C177" t="s">
        <v>916</v>
      </c>
      <c r="D177" s="2">
        <v>44768.559027777781</v>
      </c>
      <c r="E177" t="s">
        <v>918</v>
      </c>
      <c r="F177" t="s">
        <v>42</v>
      </c>
      <c r="G177" t="s">
        <v>668</v>
      </c>
      <c r="H177" t="s">
        <v>669</v>
      </c>
      <c r="I177" t="s">
        <v>45</v>
      </c>
      <c r="J177" t="s">
        <v>919</v>
      </c>
      <c r="K177" t="s">
        <v>96</v>
      </c>
      <c r="L177" t="s">
        <v>48</v>
      </c>
      <c r="M177" s="11">
        <v>44958.663194444445</v>
      </c>
      <c r="N177" s="8">
        <v>0</v>
      </c>
      <c r="O177" s="2">
        <v>45023</v>
      </c>
      <c r="P177" s="2">
        <v>45021</v>
      </c>
      <c r="Q177" s="7">
        <v>10</v>
      </c>
      <c r="R177" s="7">
        <v>10</v>
      </c>
      <c r="S177" s="8">
        <v>0</v>
      </c>
      <c r="T177" s="8">
        <v>891.07</v>
      </c>
      <c r="U177" s="8">
        <v>0</v>
      </c>
      <c r="V177" s="8">
        <v>8910.7000000000007</v>
      </c>
      <c r="W177" s="8">
        <v>0</v>
      </c>
    </row>
    <row r="178" spans="1:23" x14ac:dyDescent="0.35">
      <c r="A178" t="s">
        <v>454</v>
      </c>
      <c r="B178" t="s">
        <v>60</v>
      </c>
      <c r="C178" t="s">
        <v>916</v>
      </c>
      <c r="D178" s="2">
        <v>44768.559027777781</v>
      </c>
      <c r="E178" t="s">
        <v>920</v>
      </c>
      <c r="F178" t="s">
        <v>42</v>
      </c>
      <c r="G178" t="s">
        <v>668</v>
      </c>
      <c r="H178" t="s">
        <v>669</v>
      </c>
      <c r="I178" t="s">
        <v>45</v>
      </c>
      <c r="J178" t="s">
        <v>921</v>
      </c>
      <c r="K178" t="s">
        <v>96</v>
      </c>
      <c r="L178" t="s">
        <v>48</v>
      </c>
      <c r="M178" s="11">
        <v>44964.604166666672</v>
      </c>
      <c r="N178" s="8">
        <v>0</v>
      </c>
      <c r="O178" s="2">
        <v>45023</v>
      </c>
      <c r="P178" s="2">
        <v>45021</v>
      </c>
      <c r="Q178" s="7">
        <v>10</v>
      </c>
      <c r="R178" s="7">
        <v>10</v>
      </c>
      <c r="S178" s="8">
        <v>0</v>
      </c>
      <c r="T178" s="8">
        <v>891.07</v>
      </c>
      <c r="U178" s="8">
        <v>0</v>
      </c>
      <c r="V178" s="8">
        <v>8910.7000000000007</v>
      </c>
      <c r="W178" s="8">
        <v>0</v>
      </c>
    </row>
    <row r="179" spans="1:23" x14ac:dyDescent="0.35">
      <c r="A179" t="s">
        <v>454</v>
      </c>
      <c r="B179" t="s">
        <v>60</v>
      </c>
      <c r="C179" t="s">
        <v>916</v>
      </c>
      <c r="D179" s="2">
        <v>44768.559027777781</v>
      </c>
      <c r="E179" t="s">
        <v>922</v>
      </c>
      <c r="F179" t="s">
        <v>42</v>
      </c>
      <c r="G179" t="s">
        <v>668</v>
      </c>
      <c r="H179" t="s">
        <v>669</v>
      </c>
      <c r="I179" t="s">
        <v>45</v>
      </c>
      <c r="J179" t="s">
        <v>923</v>
      </c>
      <c r="K179" t="s">
        <v>96</v>
      </c>
      <c r="L179" t="s">
        <v>48</v>
      </c>
      <c r="M179" s="11">
        <v>44965.275000000001</v>
      </c>
      <c r="N179" s="8">
        <v>0</v>
      </c>
      <c r="O179" s="2">
        <v>45023</v>
      </c>
      <c r="P179" s="2">
        <v>45021</v>
      </c>
      <c r="Q179" s="7">
        <v>10</v>
      </c>
      <c r="R179" s="7">
        <v>10</v>
      </c>
      <c r="S179" s="8">
        <v>0</v>
      </c>
      <c r="T179" s="8">
        <v>891.07</v>
      </c>
      <c r="U179" s="8">
        <v>0</v>
      </c>
      <c r="V179" s="8">
        <v>8910.7000000000007</v>
      </c>
      <c r="W179" s="8">
        <v>0</v>
      </c>
    </row>
    <row r="180" spans="1:23" x14ac:dyDescent="0.35">
      <c r="A180" t="s">
        <v>454</v>
      </c>
      <c r="B180" t="s">
        <v>60</v>
      </c>
      <c r="C180" t="s">
        <v>1099</v>
      </c>
      <c r="D180" s="2">
        <v>44868.490972222222</v>
      </c>
      <c r="E180" t="s">
        <v>278</v>
      </c>
      <c r="F180" t="s">
        <v>42</v>
      </c>
      <c r="G180" t="s">
        <v>1100</v>
      </c>
      <c r="H180" t="s">
        <v>1101</v>
      </c>
      <c r="I180" t="s">
        <v>45</v>
      </c>
      <c r="J180" t="s">
        <v>1102</v>
      </c>
      <c r="K180" t="s">
        <v>96</v>
      </c>
      <c r="L180" t="s">
        <v>48</v>
      </c>
      <c r="M180" s="11">
        <v>44953.495138888888</v>
      </c>
      <c r="N180" s="8">
        <v>0</v>
      </c>
      <c r="O180" s="2">
        <v>45067</v>
      </c>
      <c r="P180" s="2">
        <v>45065</v>
      </c>
      <c r="Q180" s="7">
        <v>10</v>
      </c>
      <c r="R180" s="7">
        <v>10</v>
      </c>
      <c r="S180" s="8">
        <v>0</v>
      </c>
      <c r="T180" s="8">
        <v>884.81</v>
      </c>
      <c r="U180" s="8">
        <v>0</v>
      </c>
      <c r="V180" s="8">
        <v>8848.1</v>
      </c>
      <c r="W180" s="8">
        <v>0</v>
      </c>
    </row>
    <row r="181" spans="1:23" x14ac:dyDescent="0.35">
      <c r="A181" t="s">
        <v>314</v>
      </c>
      <c r="B181" t="s">
        <v>60</v>
      </c>
      <c r="C181" t="s">
        <v>544</v>
      </c>
      <c r="D181" s="2">
        <v>44827.410416666666</v>
      </c>
      <c r="E181" t="s">
        <v>316</v>
      </c>
      <c r="F181" t="s">
        <v>42</v>
      </c>
      <c r="G181" t="s">
        <v>545</v>
      </c>
      <c r="H181" t="s">
        <v>546</v>
      </c>
      <c r="I181" t="s">
        <v>45</v>
      </c>
      <c r="J181" t="s">
        <v>547</v>
      </c>
      <c r="K181" t="s">
        <v>96</v>
      </c>
      <c r="L181" t="s">
        <v>48</v>
      </c>
      <c r="M181" s="11">
        <v>44932.474999999999</v>
      </c>
      <c r="N181" s="8">
        <v>0</v>
      </c>
      <c r="O181" s="2">
        <v>44972</v>
      </c>
      <c r="P181" s="2">
        <v>44967</v>
      </c>
      <c r="Q181" s="7">
        <v>20</v>
      </c>
      <c r="R181" s="7">
        <v>20</v>
      </c>
      <c r="S181" s="8">
        <v>0</v>
      </c>
      <c r="T181" s="9">
        <v>878.9</v>
      </c>
      <c r="U181" s="8">
        <v>0</v>
      </c>
      <c r="V181" s="8">
        <v>17578</v>
      </c>
      <c r="W181" s="8">
        <v>0</v>
      </c>
    </row>
    <row r="182" spans="1:23" x14ac:dyDescent="0.35">
      <c r="A182" t="s">
        <v>133</v>
      </c>
      <c r="B182" t="s">
        <v>60</v>
      </c>
      <c r="C182" t="s">
        <v>360</v>
      </c>
      <c r="D182" s="2">
        <v>44805.496527777781</v>
      </c>
      <c r="E182" t="s">
        <v>135</v>
      </c>
      <c r="F182" t="s">
        <v>42</v>
      </c>
      <c r="G182" t="s">
        <v>361</v>
      </c>
      <c r="H182" t="s">
        <v>362</v>
      </c>
      <c r="I182" t="s">
        <v>45</v>
      </c>
      <c r="J182" t="s">
        <v>363</v>
      </c>
      <c r="K182" t="s">
        <v>69</v>
      </c>
      <c r="L182" t="s">
        <v>48</v>
      </c>
      <c r="M182" s="11">
        <v>44929.369444444441</v>
      </c>
      <c r="N182" s="8">
        <v>0</v>
      </c>
      <c r="O182" s="2">
        <v>44950</v>
      </c>
      <c r="P182" s="2">
        <v>44946</v>
      </c>
      <c r="Q182" s="7">
        <v>9</v>
      </c>
      <c r="R182" s="7">
        <v>9</v>
      </c>
      <c r="S182" s="8">
        <v>0</v>
      </c>
      <c r="T182" s="8">
        <v>873.63</v>
      </c>
      <c r="U182" s="8">
        <v>0</v>
      </c>
      <c r="V182" s="8">
        <v>7862.67</v>
      </c>
      <c r="W182" s="8">
        <v>0</v>
      </c>
    </row>
    <row r="183" spans="1:23" x14ac:dyDescent="0.35">
      <c r="A183" t="s">
        <v>133</v>
      </c>
      <c r="B183" t="s">
        <v>60</v>
      </c>
      <c r="C183" t="s">
        <v>807</v>
      </c>
      <c r="D183" s="2">
        <v>44862.475694444445</v>
      </c>
      <c r="E183" t="s">
        <v>135</v>
      </c>
      <c r="F183" t="s">
        <v>42</v>
      </c>
      <c r="G183" t="s">
        <v>361</v>
      </c>
      <c r="H183" t="s">
        <v>362</v>
      </c>
      <c r="I183" t="s">
        <v>45</v>
      </c>
      <c r="J183" t="s">
        <v>808</v>
      </c>
      <c r="K183" t="s">
        <v>96</v>
      </c>
      <c r="L183" t="s">
        <v>48</v>
      </c>
      <c r="M183" s="11">
        <v>44951.552083333328</v>
      </c>
      <c r="N183" s="8">
        <v>0</v>
      </c>
      <c r="O183" s="2">
        <v>45008</v>
      </c>
      <c r="P183" s="2">
        <v>45006</v>
      </c>
      <c r="Q183" s="7">
        <v>13</v>
      </c>
      <c r="R183" s="7">
        <v>13</v>
      </c>
      <c r="S183" s="8">
        <v>0</v>
      </c>
      <c r="T183" s="8">
        <v>873.63</v>
      </c>
      <c r="U183" s="8">
        <v>0</v>
      </c>
      <c r="V183" s="8">
        <v>11357.19</v>
      </c>
      <c r="W183" s="8">
        <v>0</v>
      </c>
    </row>
    <row r="184" spans="1:23" x14ac:dyDescent="0.35">
      <c r="A184" t="s">
        <v>330</v>
      </c>
      <c r="B184" t="s">
        <v>39</v>
      </c>
      <c r="C184" t="s">
        <v>380</v>
      </c>
      <c r="D184" s="2">
        <v>44337.467361111107</v>
      </c>
      <c r="E184" t="s">
        <v>316</v>
      </c>
      <c r="F184" t="s">
        <v>42</v>
      </c>
      <c r="G184" t="s">
        <v>858</v>
      </c>
      <c r="H184" t="s">
        <v>859</v>
      </c>
      <c r="I184" t="s">
        <v>45</v>
      </c>
      <c r="J184" t="s">
        <v>860</v>
      </c>
      <c r="K184" t="s">
        <v>96</v>
      </c>
      <c r="L184" t="s">
        <v>48</v>
      </c>
      <c r="M184" s="11">
        <v>44946.28125</v>
      </c>
      <c r="N184" s="8">
        <v>0</v>
      </c>
      <c r="O184" s="2">
        <v>45015</v>
      </c>
      <c r="P184" s="2">
        <v>45013</v>
      </c>
      <c r="Q184" s="7">
        <v>3</v>
      </c>
      <c r="R184" s="7">
        <v>3</v>
      </c>
      <c r="S184" s="8">
        <v>0</v>
      </c>
      <c r="T184" s="8">
        <v>872.86</v>
      </c>
      <c r="U184" s="8">
        <v>0</v>
      </c>
      <c r="V184" s="8">
        <v>2618.58</v>
      </c>
      <c r="W184" s="8">
        <v>0</v>
      </c>
    </row>
    <row r="185" spans="1:23" x14ac:dyDescent="0.35">
      <c r="A185" t="s">
        <v>76</v>
      </c>
      <c r="B185" t="s">
        <v>60</v>
      </c>
      <c r="C185" t="s">
        <v>77</v>
      </c>
      <c r="D185" s="2">
        <v>44767.67569444445</v>
      </c>
      <c r="E185" t="s">
        <v>78</v>
      </c>
      <c r="F185" t="s">
        <v>42</v>
      </c>
      <c r="G185" t="s">
        <v>79</v>
      </c>
      <c r="H185" t="s">
        <v>80</v>
      </c>
      <c r="I185" t="s">
        <v>45</v>
      </c>
      <c r="J185" t="s">
        <v>81</v>
      </c>
      <c r="K185" t="s">
        <v>58</v>
      </c>
      <c r="L185" t="s">
        <v>82</v>
      </c>
      <c r="M185" s="11">
        <v>44922.677083333328</v>
      </c>
      <c r="N185" s="8">
        <v>0</v>
      </c>
      <c r="O185" s="2">
        <v>44911</v>
      </c>
      <c r="P185" s="2">
        <v>44909</v>
      </c>
      <c r="Q185" s="7">
        <v>39</v>
      </c>
      <c r="R185" s="7">
        <v>39</v>
      </c>
      <c r="S185" s="8">
        <v>0</v>
      </c>
      <c r="T185" s="8">
        <v>860.14</v>
      </c>
      <c r="U185" s="8">
        <v>0</v>
      </c>
      <c r="V185" s="8">
        <v>33545.46</v>
      </c>
      <c r="W185" s="7">
        <v>3</v>
      </c>
    </row>
    <row r="186" spans="1:23" x14ac:dyDescent="0.35">
      <c r="A186" t="s">
        <v>133</v>
      </c>
      <c r="B186" t="s">
        <v>60</v>
      </c>
      <c r="C186" t="s">
        <v>352</v>
      </c>
      <c r="D186" s="2">
        <v>44727.690972222219</v>
      </c>
      <c r="E186" t="s">
        <v>135</v>
      </c>
      <c r="F186" t="s">
        <v>42</v>
      </c>
      <c r="G186" t="s">
        <v>353</v>
      </c>
      <c r="H186" t="s">
        <v>354</v>
      </c>
      <c r="I186" t="s">
        <v>45</v>
      </c>
      <c r="J186" t="s">
        <v>355</v>
      </c>
      <c r="K186" t="s">
        <v>96</v>
      </c>
      <c r="L186" t="s">
        <v>48</v>
      </c>
      <c r="M186" s="11">
        <v>44930.28125</v>
      </c>
      <c r="N186" s="8">
        <v>0</v>
      </c>
      <c r="O186" s="2">
        <v>44953</v>
      </c>
      <c r="P186" s="2">
        <v>44946</v>
      </c>
      <c r="Q186" s="7">
        <v>16</v>
      </c>
      <c r="R186" s="7">
        <v>16</v>
      </c>
      <c r="S186" s="8">
        <v>0</v>
      </c>
      <c r="T186" s="8">
        <v>850.23</v>
      </c>
      <c r="U186" s="8">
        <v>0</v>
      </c>
      <c r="V186" s="8">
        <v>13603.68</v>
      </c>
      <c r="W186" s="8">
        <v>0</v>
      </c>
    </row>
    <row r="187" spans="1:23" x14ac:dyDescent="0.35">
      <c r="A187" t="s">
        <v>139</v>
      </c>
      <c r="B187" t="s">
        <v>229</v>
      </c>
      <c r="C187" t="s">
        <v>832</v>
      </c>
      <c r="D187" s="2">
        <v>44854.395138888889</v>
      </c>
      <c r="E187" t="s">
        <v>568</v>
      </c>
      <c r="F187" t="s">
        <v>42</v>
      </c>
      <c r="G187" t="s">
        <v>833</v>
      </c>
      <c r="H187" t="s">
        <v>834</v>
      </c>
      <c r="I187" t="s">
        <v>45</v>
      </c>
      <c r="J187" t="s">
        <v>835</v>
      </c>
      <c r="K187" t="s">
        <v>96</v>
      </c>
      <c r="L187" t="s">
        <v>48</v>
      </c>
      <c r="M187" s="11">
        <v>44966.545138888891</v>
      </c>
      <c r="N187" s="8">
        <v>0</v>
      </c>
      <c r="O187" s="2">
        <v>45017</v>
      </c>
      <c r="P187" s="2">
        <v>45009</v>
      </c>
      <c r="Q187" s="7">
        <v>17</v>
      </c>
      <c r="R187" s="7">
        <v>17</v>
      </c>
      <c r="S187" s="8">
        <v>0</v>
      </c>
      <c r="T187" s="8">
        <v>833.68</v>
      </c>
      <c r="U187" s="8">
        <v>0</v>
      </c>
      <c r="V187" s="8">
        <v>14172.56</v>
      </c>
      <c r="W187" s="8">
        <v>0</v>
      </c>
    </row>
    <row r="188" spans="1:23" x14ac:dyDescent="0.35">
      <c r="A188" t="s">
        <v>139</v>
      </c>
      <c r="B188" t="s">
        <v>229</v>
      </c>
      <c r="C188" t="s">
        <v>832</v>
      </c>
      <c r="D188" s="2">
        <v>44854.395138888889</v>
      </c>
      <c r="E188" t="s">
        <v>1032</v>
      </c>
      <c r="F188" t="s">
        <v>42</v>
      </c>
      <c r="G188" t="s">
        <v>833</v>
      </c>
      <c r="H188" t="s">
        <v>834</v>
      </c>
      <c r="I188" t="s">
        <v>45</v>
      </c>
      <c r="J188" t="s">
        <v>1033</v>
      </c>
      <c r="K188" t="s">
        <v>96</v>
      </c>
      <c r="L188" t="s">
        <v>48</v>
      </c>
      <c r="M188" s="11">
        <v>44973.375</v>
      </c>
      <c r="N188" s="8">
        <v>0</v>
      </c>
      <c r="O188" s="2">
        <v>45047</v>
      </c>
      <c r="P188" s="2">
        <v>45040</v>
      </c>
      <c r="Q188" s="7">
        <v>17</v>
      </c>
      <c r="R188" s="7">
        <v>17</v>
      </c>
      <c r="S188" s="8">
        <v>0</v>
      </c>
      <c r="T188" s="8">
        <v>833.68</v>
      </c>
      <c r="U188" s="8">
        <v>0</v>
      </c>
      <c r="V188" s="8">
        <v>14172.56</v>
      </c>
      <c r="W188" s="8">
        <v>0</v>
      </c>
    </row>
    <row r="189" spans="1:23" x14ac:dyDescent="0.35">
      <c r="A189" t="s">
        <v>139</v>
      </c>
      <c r="B189" t="s">
        <v>229</v>
      </c>
      <c r="C189" t="s">
        <v>832</v>
      </c>
      <c r="D189" s="2">
        <v>44854.395138888889</v>
      </c>
      <c r="E189" t="s">
        <v>1112</v>
      </c>
      <c r="F189" t="s">
        <v>42</v>
      </c>
      <c r="G189" t="s">
        <v>833</v>
      </c>
      <c r="H189" t="s">
        <v>834</v>
      </c>
      <c r="I189" t="s">
        <v>45</v>
      </c>
      <c r="J189" t="s">
        <v>1113</v>
      </c>
      <c r="K189" t="s">
        <v>96</v>
      </c>
      <c r="L189" t="s">
        <v>48</v>
      </c>
      <c r="M189" s="11">
        <v>44974.390277777777</v>
      </c>
      <c r="N189" s="8">
        <v>0</v>
      </c>
      <c r="O189" s="2">
        <v>45078</v>
      </c>
      <c r="P189" s="2">
        <v>45071</v>
      </c>
      <c r="Q189" s="7">
        <v>17</v>
      </c>
      <c r="R189" s="7">
        <v>17</v>
      </c>
      <c r="S189" s="8">
        <v>0</v>
      </c>
      <c r="T189" s="8">
        <v>833.68</v>
      </c>
      <c r="U189" s="8">
        <v>0</v>
      </c>
      <c r="V189" s="8">
        <v>14172.56</v>
      </c>
      <c r="W189" s="8">
        <v>0</v>
      </c>
    </row>
    <row r="190" spans="1:23" x14ac:dyDescent="0.35">
      <c r="A190" t="s">
        <v>139</v>
      </c>
      <c r="B190" t="s">
        <v>229</v>
      </c>
      <c r="C190" t="s">
        <v>832</v>
      </c>
      <c r="D190" s="2">
        <v>44854.395138888889</v>
      </c>
      <c r="E190" t="s">
        <v>1211</v>
      </c>
      <c r="F190" t="s">
        <v>42</v>
      </c>
      <c r="G190" t="s">
        <v>833</v>
      </c>
      <c r="H190" t="s">
        <v>834</v>
      </c>
      <c r="I190" t="s">
        <v>45</v>
      </c>
      <c r="J190" t="s">
        <v>1212</v>
      </c>
      <c r="K190" t="s">
        <v>96</v>
      </c>
      <c r="L190" t="s">
        <v>48</v>
      </c>
      <c r="M190" s="11">
        <v>45076.65625</v>
      </c>
      <c r="N190" s="8">
        <v>0</v>
      </c>
      <c r="O190" s="2">
        <v>45108</v>
      </c>
      <c r="P190" s="2">
        <v>45100</v>
      </c>
      <c r="Q190" s="7">
        <v>17</v>
      </c>
      <c r="R190" s="7">
        <v>17</v>
      </c>
      <c r="S190" s="8">
        <v>0</v>
      </c>
      <c r="T190" s="8">
        <v>833.68</v>
      </c>
      <c r="U190" s="8">
        <v>0</v>
      </c>
      <c r="V190" s="8">
        <v>14172.56</v>
      </c>
      <c r="W190" s="8">
        <v>0</v>
      </c>
    </row>
    <row r="191" spans="1:23" x14ac:dyDescent="0.35">
      <c r="A191" t="s">
        <v>139</v>
      </c>
      <c r="B191" t="s">
        <v>229</v>
      </c>
      <c r="C191" t="s">
        <v>832</v>
      </c>
      <c r="D191" s="2">
        <v>44854.395138888889</v>
      </c>
      <c r="E191" t="s">
        <v>1278</v>
      </c>
      <c r="F191" t="s">
        <v>42</v>
      </c>
      <c r="G191" t="s">
        <v>833</v>
      </c>
      <c r="H191" t="s">
        <v>834</v>
      </c>
      <c r="I191" t="s">
        <v>45</v>
      </c>
      <c r="J191" t="s">
        <v>1279</v>
      </c>
      <c r="K191" t="s">
        <v>96</v>
      </c>
      <c r="L191" t="s">
        <v>48</v>
      </c>
      <c r="M191" s="11">
        <v>45107.604166666672</v>
      </c>
      <c r="N191" s="8">
        <v>0</v>
      </c>
      <c r="O191" s="2">
        <v>45139</v>
      </c>
      <c r="P191" s="2">
        <v>45132</v>
      </c>
      <c r="Q191" s="7">
        <v>17</v>
      </c>
      <c r="R191" s="7">
        <v>17</v>
      </c>
      <c r="S191" s="8">
        <v>0</v>
      </c>
      <c r="T191" s="8">
        <v>833.68</v>
      </c>
      <c r="U191" s="8">
        <v>0</v>
      </c>
      <c r="V191" s="8">
        <v>14172.56</v>
      </c>
      <c r="W191" s="8">
        <v>0</v>
      </c>
    </row>
    <row r="192" spans="1:23" x14ac:dyDescent="0.35">
      <c r="A192" t="s">
        <v>139</v>
      </c>
      <c r="B192" t="s">
        <v>229</v>
      </c>
      <c r="C192" t="s">
        <v>832</v>
      </c>
      <c r="D192" s="2">
        <v>44854.395138888889</v>
      </c>
      <c r="E192" t="s">
        <v>1326</v>
      </c>
      <c r="F192" t="s">
        <v>42</v>
      </c>
      <c r="G192" t="s">
        <v>833</v>
      </c>
      <c r="H192" t="s">
        <v>834</v>
      </c>
      <c r="I192" t="s">
        <v>45</v>
      </c>
      <c r="J192" t="s">
        <v>1327</v>
      </c>
      <c r="K192" t="s">
        <v>96</v>
      </c>
      <c r="L192" t="s">
        <v>48</v>
      </c>
      <c r="M192" s="11">
        <v>45139.647916666669</v>
      </c>
      <c r="N192" s="8">
        <v>0</v>
      </c>
      <c r="O192" s="2">
        <v>45170</v>
      </c>
      <c r="P192" s="2">
        <v>45163</v>
      </c>
      <c r="Q192" s="7">
        <v>17</v>
      </c>
      <c r="R192" s="7">
        <v>17</v>
      </c>
      <c r="S192" s="8">
        <v>0</v>
      </c>
      <c r="T192" s="8">
        <v>833.68</v>
      </c>
      <c r="U192" s="8">
        <v>0</v>
      </c>
      <c r="V192" s="8">
        <v>14172.56</v>
      </c>
      <c r="W192" s="8">
        <v>0</v>
      </c>
    </row>
    <row r="193" spans="1:23" x14ac:dyDescent="0.35">
      <c r="A193" t="s">
        <v>139</v>
      </c>
      <c r="B193" t="s">
        <v>229</v>
      </c>
      <c r="C193" t="s">
        <v>832</v>
      </c>
      <c r="D193" s="2">
        <v>44854.395138888889</v>
      </c>
      <c r="E193" t="s">
        <v>141</v>
      </c>
      <c r="F193" t="s">
        <v>42</v>
      </c>
      <c r="G193" t="s">
        <v>833</v>
      </c>
      <c r="H193" t="s">
        <v>834</v>
      </c>
      <c r="I193" t="s">
        <v>45</v>
      </c>
      <c r="J193" t="s">
        <v>1375</v>
      </c>
      <c r="K193" t="s">
        <v>96</v>
      </c>
      <c r="L193" t="s">
        <v>48</v>
      </c>
      <c r="M193" s="11">
        <v>45167.67569444445</v>
      </c>
      <c r="N193" s="8">
        <v>0</v>
      </c>
      <c r="O193" s="2">
        <v>45200</v>
      </c>
      <c r="P193" s="2">
        <v>45191</v>
      </c>
      <c r="Q193" s="7">
        <v>17</v>
      </c>
      <c r="R193" s="7">
        <v>17</v>
      </c>
      <c r="S193" s="8">
        <v>0</v>
      </c>
      <c r="T193" s="8">
        <v>833.68</v>
      </c>
      <c r="U193" s="8">
        <v>0</v>
      </c>
      <c r="V193" s="8">
        <v>14172.56</v>
      </c>
      <c r="W193" s="8">
        <v>0</v>
      </c>
    </row>
    <row r="194" spans="1:23" x14ac:dyDescent="0.35">
      <c r="A194" t="s">
        <v>139</v>
      </c>
      <c r="B194" t="s">
        <v>229</v>
      </c>
      <c r="C194" t="s">
        <v>832</v>
      </c>
      <c r="D194" s="2">
        <v>44854.395138888889</v>
      </c>
      <c r="E194" t="s">
        <v>410</v>
      </c>
      <c r="F194" t="s">
        <v>42</v>
      </c>
      <c r="G194" t="s">
        <v>833</v>
      </c>
      <c r="H194" t="s">
        <v>834</v>
      </c>
      <c r="I194" t="s">
        <v>45</v>
      </c>
      <c r="J194" t="s">
        <v>1406</v>
      </c>
      <c r="K194" t="s">
        <v>96</v>
      </c>
      <c r="L194" t="s">
        <v>48</v>
      </c>
      <c r="M194" s="11">
        <v>45198.572916666672</v>
      </c>
      <c r="N194" s="8">
        <v>0</v>
      </c>
      <c r="O194" s="2">
        <v>45231</v>
      </c>
      <c r="P194" s="2">
        <v>45224</v>
      </c>
      <c r="Q194" s="7">
        <v>17</v>
      </c>
      <c r="R194" s="7">
        <v>17</v>
      </c>
      <c r="S194" s="8">
        <v>0</v>
      </c>
      <c r="T194" s="8">
        <v>833.68</v>
      </c>
      <c r="U194" s="8">
        <v>0</v>
      </c>
      <c r="V194" s="8">
        <v>14172.56</v>
      </c>
      <c r="W194" s="8">
        <v>0</v>
      </c>
    </row>
    <row r="195" spans="1:23" x14ac:dyDescent="0.35">
      <c r="A195" t="s">
        <v>139</v>
      </c>
      <c r="B195" t="s">
        <v>229</v>
      </c>
      <c r="C195" t="s">
        <v>832</v>
      </c>
      <c r="D195" s="2">
        <v>44854.395138888889</v>
      </c>
      <c r="E195" t="s">
        <v>597</v>
      </c>
      <c r="F195" t="s">
        <v>42</v>
      </c>
      <c r="G195" t="s">
        <v>833</v>
      </c>
      <c r="H195" t="s">
        <v>834</v>
      </c>
      <c r="I195" t="s">
        <v>45</v>
      </c>
      <c r="J195" t="s">
        <v>1443</v>
      </c>
      <c r="K195" t="s">
        <v>96</v>
      </c>
      <c r="L195" t="s">
        <v>48</v>
      </c>
      <c r="M195" s="11">
        <v>45230.6875</v>
      </c>
      <c r="N195" s="8">
        <v>0</v>
      </c>
      <c r="O195" s="2">
        <v>45261</v>
      </c>
      <c r="P195" s="2">
        <v>45254</v>
      </c>
      <c r="Q195" s="7">
        <v>14</v>
      </c>
      <c r="R195" s="7">
        <v>14</v>
      </c>
      <c r="S195" s="8">
        <v>0</v>
      </c>
      <c r="T195" s="8">
        <v>833.68</v>
      </c>
      <c r="U195" s="8">
        <v>0</v>
      </c>
      <c r="V195" s="8">
        <v>11671.52</v>
      </c>
      <c r="W195" s="8">
        <v>0</v>
      </c>
    </row>
    <row r="196" spans="1:23" x14ac:dyDescent="0.35">
      <c r="A196" t="s">
        <v>51</v>
      </c>
      <c r="B196" t="s">
        <v>60</v>
      </c>
      <c r="C196" t="s">
        <v>283</v>
      </c>
      <c r="D196" s="2">
        <v>44502.58194444445</v>
      </c>
      <c r="E196" t="s">
        <v>54</v>
      </c>
      <c r="F196" t="s">
        <v>42</v>
      </c>
      <c r="G196" t="s">
        <v>284</v>
      </c>
      <c r="H196" t="s">
        <v>285</v>
      </c>
      <c r="I196" t="s">
        <v>45</v>
      </c>
      <c r="J196" t="s">
        <v>286</v>
      </c>
      <c r="K196" t="s">
        <v>58</v>
      </c>
      <c r="L196" t="s">
        <v>59</v>
      </c>
      <c r="M196" s="11">
        <v>44922.654861111107</v>
      </c>
      <c r="N196" s="8">
        <v>0</v>
      </c>
      <c r="O196" s="2">
        <v>44942</v>
      </c>
      <c r="P196" s="2">
        <v>44938</v>
      </c>
      <c r="Q196" s="7">
        <v>25</v>
      </c>
      <c r="R196" s="7">
        <v>25</v>
      </c>
      <c r="S196" s="8">
        <v>0</v>
      </c>
      <c r="T196" s="8">
        <v>833.09</v>
      </c>
      <c r="U196" s="8">
        <v>0</v>
      </c>
      <c r="V196" s="8">
        <v>20827.25</v>
      </c>
      <c r="W196" s="8">
        <v>0</v>
      </c>
    </row>
    <row r="197" spans="1:23" x14ac:dyDescent="0.35">
      <c r="A197" t="s">
        <v>51</v>
      </c>
      <c r="B197" t="s">
        <v>60</v>
      </c>
      <c r="C197" t="s">
        <v>283</v>
      </c>
      <c r="D197" s="2">
        <v>44502.58194444445</v>
      </c>
      <c r="E197" t="s">
        <v>54</v>
      </c>
      <c r="F197" t="s">
        <v>42</v>
      </c>
      <c r="G197" t="s">
        <v>284</v>
      </c>
      <c r="H197" t="s">
        <v>285</v>
      </c>
      <c r="I197" t="s">
        <v>45</v>
      </c>
      <c r="J197" t="s">
        <v>611</v>
      </c>
      <c r="K197" t="s">
        <v>96</v>
      </c>
      <c r="L197" t="s">
        <v>48</v>
      </c>
      <c r="M197" s="11">
        <v>44936.470833333333</v>
      </c>
      <c r="N197" s="8">
        <v>0</v>
      </c>
      <c r="O197" s="2">
        <v>44984</v>
      </c>
      <c r="P197" s="2">
        <v>44980</v>
      </c>
      <c r="Q197" s="7">
        <v>25</v>
      </c>
      <c r="R197" s="7">
        <v>25</v>
      </c>
      <c r="S197" s="8">
        <v>0</v>
      </c>
      <c r="T197" s="8">
        <v>833.09</v>
      </c>
      <c r="U197" s="8">
        <v>0</v>
      </c>
      <c r="V197" s="8">
        <v>20827.25</v>
      </c>
      <c r="W197" s="8">
        <v>0</v>
      </c>
    </row>
    <row r="198" spans="1:23" x14ac:dyDescent="0.35">
      <c r="A198" t="s">
        <v>51</v>
      </c>
      <c r="B198" t="s">
        <v>60</v>
      </c>
      <c r="C198" t="s">
        <v>283</v>
      </c>
      <c r="D198" s="2">
        <v>44502.58194444445</v>
      </c>
      <c r="E198" t="s">
        <v>932</v>
      </c>
      <c r="F198" t="s">
        <v>42</v>
      </c>
      <c r="G198" t="s">
        <v>284</v>
      </c>
      <c r="H198" t="s">
        <v>285</v>
      </c>
      <c r="I198" t="s">
        <v>45</v>
      </c>
      <c r="J198" t="s">
        <v>933</v>
      </c>
      <c r="K198" t="s">
        <v>96</v>
      </c>
      <c r="L198" t="s">
        <v>48</v>
      </c>
      <c r="M198" s="11">
        <v>44973.65625</v>
      </c>
      <c r="N198" s="8">
        <v>0</v>
      </c>
      <c r="O198" s="2">
        <v>45026</v>
      </c>
      <c r="P198" s="2">
        <v>45022</v>
      </c>
      <c r="Q198" s="7">
        <v>25</v>
      </c>
      <c r="R198" s="7">
        <v>25</v>
      </c>
      <c r="S198" s="8">
        <v>0</v>
      </c>
      <c r="T198" s="8">
        <v>833.09</v>
      </c>
      <c r="U198" s="8">
        <v>0</v>
      </c>
      <c r="V198" s="8">
        <v>20827.25</v>
      </c>
      <c r="W198" s="8">
        <v>0</v>
      </c>
    </row>
    <row r="199" spans="1:23" x14ac:dyDescent="0.35">
      <c r="A199" t="s">
        <v>51</v>
      </c>
      <c r="B199" t="s">
        <v>60</v>
      </c>
      <c r="C199" t="s">
        <v>283</v>
      </c>
      <c r="D199" s="2">
        <v>44502.58194444445</v>
      </c>
      <c r="E199" t="s">
        <v>932</v>
      </c>
      <c r="F199" t="s">
        <v>42</v>
      </c>
      <c r="G199" t="s">
        <v>284</v>
      </c>
      <c r="H199" t="s">
        <v>285</v>
      </c>
      <c r="I199" t="s">
        <v>45</v>
      </c>
      <c r="J199" t="s">
        <v>1094</v>
      </c>
      <c r="K199" t="s">
        <v>96</v>
      </c>
      <c r="L199" t="s">
        <v>48</v>
      </c>
      <c r="M199" s="11">
        <v>45002.434027777781</v>
      </c>
      <c r="N199" s="8">
        <v>0</v>
      </c>
      <c r="O199" s="2">
        <v>45068</v>
      </c>
      <c r="P199" s="2">
        <v>45064</v>
      </c>
      <c r="Q199" s="7">
        <v>25</v>
      </c>
      <c r="R199" s="7">
        <v>25</v>
      </c>
      <c r="S199" s="8">
        <v>0</v>
      </c>
      <c r="T199" s="8">
        <v>833.09</v>
      </c>
      <c r="U199" s="8">
        <v>0</v>
      </c>
      <c r="V199" s="8">
        <v>20827.25</v>
      </c>
      <c r="W199" s="8">
        <v>0</v>
      </c>
    </row>
    <row r="200" spans="1:23" x14ac:dyDescent="0.35">
      <c r="A200" t="s">
        <v>51</v>
      </c>
      <c r="B200" t="s">
        <v>60</v>
      </c>
      <c r="C200" t="s">
        <v>283</v>
      </c>
      <c r="D200" s="2">
        <v>44502.58194444445</v>
      </c>
      <c r="E200" t="s">
        <v>932</v>
      </c>
      <c r="F200" t="s">
        <v>42</v>
      </c>
      <c r="G200" t="s">
        <v>284</v>
      </c>
      <c r="H200" t="s">
        <v>285</v>
      </c>
      <c r="I200" t="s">
        <v>45</v>
      </c>
      <c r="J200" t="s">
        <v>1234</v>
      </c>
      <c r="K200" t="s">
        <v>96</v>
      </c>
      <c r="L200" t="s">
        <v>48</v>
      </c>
      <c r="M200" s="11">
        <v>45083.538194444445</v>
      </c>
      <c r="N200" s="8">
        <v>0</v>
      </c>
      <c r="O200" s="2">
        <v>45110</v>
      </c>
      <c r="P200" s="2">
        <v>45106</v>
      </c>
      <c r="Q200" s="7">
        <v>25</v>
      </c>
      <c r="R200" s="7">
        <v>25</v>
      </c>
      <c r="S200" s="8">
        <v>0</v>
      </c>
      <c r="T200" s="8">
        <v>833.09</v>
      </c>
      <c r="U200" s="8">
        <v>0</v>
      </c>
      <c r="V200" s="8">
        <v>20827.25</v>
      </c>
      <c r="W200" s="8">
        <v>0</v>
      </c>
    </row>
    <row r="201" spans="1:23" x14ac:dyDescent="0.35">
      <c r="A201" t="s">
        <v>51</v>
      </c>
      <c r="B201" t="s">
        <v>60</v>
      </c>
      <c r="C201" t="s">
        <v>283</v>
      </c>
      <c r="D201" s="2">
        <v>44502.58194444445</v>
      </c>
      <c r="E201" t="s">
        <v>932</v>
      </c>
      <c r="F201" t="s">
        <v>42</v>
      </c>
      <c r="G201" t="s">
        <v>284</v>
      </c>
      <c r="H201" t="s">
        <v>285</v>
      </c>
      <c r="I201" t="s">
        <v>45</v>
      </c>
      <c r="J201" t="s">
        <v>1314</v>
      </c>
      <c r="K201" t="s">
        <v>96</v>
      </c>
      <c r="L201" t="s">
        <v>48</v>
      </c>
      <c r="M201" s="11">
        <v>45124.6875</v>
      </c>
      <c r="N201" s="8">
        <v>0</v>
      </c>
      <c r="O201" s="2">
        <v>45152</v>
      </c>
      <c r="P201" s="2">
        <v>45148</v>
      </c>
      <c r="Q201" s="7">
        <v>25</v>
      </c>
      <c r="R201" s="7">
        <v>25</v>
      </c>
      <c r="S201" s="8">
        <v>0</v>
      </c>
      <c r="T201" s="8">
        <v>833.09</v>
      </c>
      <c r="U201" s="8">
        <v>0</v>
      </c>
      <c r="V201" s="8">
        <v>20827.25</v>
      </c>
      <c r="W201" s="8">
        <v>0</v>
      </c>
    </row>
    <row r="202" spans="1:23" x14ac:dyDescent="0.35">
      <c r="A202" t="s">
        <v>51</v>
      </c>
      <c r="B202" t="s">
        <v>60</v>
      </c>
      <c r="C202" t="s">
        <v>283</v>
      </c>
      <c r="D202" s="2">
        <v>44502.58194444445</v>
      </c>
      <c r="E202" t="s">
        <v>932</v>
      </c>
      <c r="F202" t="s">
        <v>42</v>
      </c>
      <c r="G202" t="s">
        <v>284</v>
      </c>
      <c r="H202" t="s">
        <v>285</v>
      </c>
      <c r="I202" t="s">
        <v>45</v>
      </c>
      <c r="J202" t="s">
        <v>1372</v>
      </c>
      <c r="K202" t="s">
        <v>96</v>
      </c>
      <c r="L202" t="s">
        <v>48</v>
      </c>
      <c r="M202" s="11">
        <v>45167.438888888893</v>
      </c>
      <c r="N202" s="8">
        <v>0</v>
      </c>
      <c r="O202" s="2">
        <v>45194</v>
      </c>
      <c r="P202" s="2">
        <v>45190</v>
      </c>
      <c r="Q202" s="7">
        <v>25</v>
      </c>
      <c r="R202" s="7">
        <v>25</v>
      </c>
      <c r="S202" s="8">
        <v>0</v>
      </c>
      <c r="T202" s="8">
        <v>833.09</v>
      </c>
      <c r="U202" s="8">
        <v>0</v>
      </c>
      <c r="V202" s="8">
        <v>20827.25</v>
      </c>
      <c r="W202" s="8">
        <v>0</v>
      </c>
    </row>
    <row r="203" spans="1:23" x14ac:dyDescent="0.35">
      <c r="A203" t="s">
        <v>51</v>
      </c>
      <c r="B203" t="s">
        <v>60</v>
      </c>
      <c r="C203" t="s">
        <v>283</v>
      </c>
      <c r="D203" s="2">
        <v>44502.58194444445</v>
      </c>
      <c r="E203" t="s">
        <v>932</v>
      </c>
      <c r="F203" t="s">
        <v>42</v>
      </c>
      <c r="G203" t="s">
        <v>284</v>
      </c>
      <c r="H203" t="s">
        <v>285</v>
      </c>
      <c r="I203" t="s">
        <v>45</v>
      </c>
      <c r="J203" t="s">
        <v>1422</v>
      </c>
      <c r="K203" t="s">
        <v>96</v>
      </c>
      <c r="L203" t="s">
        <v>48</v>
      </c>
      <c r="M203" s="11">
        <v>45208.6875</v>
      </c>
      <c r="N203" s="8">
        <v>0</v>
      </c>
      <c r="O203" s="2">
        <v>45236</v>
      </c>
      <c r="P203" s="2">
        <v>45232</v>
      </c>
      <c r="Q203" s="7">
        <v>25</v>
      </c>
      <c r="R203" s="7">
        <v>25</v>
      </c>
      <c r="S203" s="8">
        <v>0</v>
      </c>
      <c r="T203" s="8">
        <v>833.09</v>
      </c>
      <c r="U203" s="8">
        <v>0</v>
      </c>
      <c r="V203" s="8">
        <v>20827.25</v>
      </c>
      <c r="W203" s="8">
        <v>0</v>
      </c>
    </row>
    <row r="204" spans="1:23" x14ac:dyDescent="0.35">
      <c r="A204" t="s">
        <v>51</v>
      </c>
      <c r="B204" t="s">
        <v>60</v>
      </c>
      <c r="C204" t="s">
        <v>283</v>
      </c>
      <c r="D204" s="2">
        <v>44502.58194444445</v>
      </c>
      <c r="E204" t="s">
        <v>932</v>
      </c>
      <c r="F204" t="s">
        <v>42</v>
      </c>
      <c r="G204" t="s">
        <v>284</v>
      </c>
      <c r="H204" t="s">
        <v>285</v>
      </c>
      <c r="I204" t="s">
        <v>45</v>
      </c>
      <c r="J204" t="s">
        <v>1473</v>
      </c>
      <c r="K204" t="s">
        <v>96</v>
      </c>
      <c r="L204" t="s">
        <v>48</v>
      </c>
      <c r="M204" s="11">
        <v>45258.6875</v>
      </c>
      <c r="N204" s="8">
        <v>0</v>
      </c>
      <c r="O204" s="2">
        <v>45286</v>
      </c>
      <c r="P204" s="2">
        <v>45282</v>
      </c>
      <c r="Q204" s="7">
        <v>25</v>
      </c>
      <c r="R204" s="7">
        <v>25</v>
      </c>
      <c r="S204" s="8">
        <v>0</v>
      </c>
      <c r="T204" s="8">
        <v>833.09</v>
      </c>
      <c r="U204" s="8">
        <v>0</v>
      </c>
      <c r="V204" s="8">
        <v>20827.25</v>
      </c>
      <c r="W204" s="8">
        <v>0</v>
      </c>
    </row>
    <row r="205" spans="1:23" x14ac:dyDescent="0.35">
      <c r="A205" t="s">
        <v>276</v>
      </c>
      <c r="B205" t="s">
        <v>60</v>
      </c>
      <c r="C205" t="s">
        <v>988</v>
      </c>
      <c r="D205" s="2">
        <v>44876.388888888891</v>
      </c>
      <c r="E205" t="s">
        <v>278</v>
      </c>
      <c r="F205" t="s">
        <v>42</v>
      </c>
      <c r="G205" t="s">
        <v>989</v>
      </c>
      <c r="H205" t="s">
        <v>80</v>
      </c>
      <c r="I205" t="s">
        <v>45</v>
      </c>
      <c r="J205" t="s">
        <v>990</v>
      </c>
      <c r="K205" t="s">
        <v>991</v>
      </c>
      <c r="L205" t="s">
        <v>48</v>
      </c>
      <c r="M205" s="11">
        <v>44979.313888888893</v>
      </c>
      <c r="N205" s="8">
        <v>0</v>
      </c>
      <c r="O205" s="2">
        <v>45036</v>
      </c>
      <c r="P205" s="2">
        <v>45030</v>
      </c>
      <c r="Q205" s="7">
        <v>24</v>
      </c>
      <c r="R205" s="7">
        <v>24</v>
      </c>
      <c r="S205" s="8">
        <v>0</v>
      </c>
      <c r="T205" s="8">
        <v>831.79</v>
      </c>
      <c r="U205" s="8">
        <v>0</v>
      </c>
      <c r="V205" s="8">
        <v>19962.96</v>
      </c>
      <c r="W205" s="8">
        <v>0</v>
      </c>
    </row>
    <row r="206" spans="1:23" x14ac:dyDescent="0.35">
      <c r="A206" t="s">
        <v>276</v>
      </c>
      <c r="B206" t="s">
        <v>60</v>
      </c>
      <c r="C206" t="s">
        <v>988</v>
      </c>
      <c r="D206" s="2">
        <v>44876.388888888891</v>
      </c>
      <c r="E206" t="s">
        <v>278</v>
      </c>
      <c r="F206" t="s">
        <v>42</v>
      </c>
      <c r="G206" t="s">
        <v>989</v>
      </c>
      <c r="H206" t="s">
        <v>80</v>
      </c>
      <c r="I206" t="s">
        <v>45</v>
      </c>
      <c r="J206" t="s">
        <v>992</v>
      </c>
      <c r="K206" t="s">
        <v>991</v>
      </c>
      <c r="L206" t="s">
        <v>48</v>
      </c>
      <c r="M206" s="11">
        <v>44979.571527777778</v>
      </c>
      <c r="N206" s="8">
        <v>0</v>
      </c>
      <c r="O206" s="2">
        <v>45036</v>
      </c>
      <c r="P206" s="2">
        <v>45030</v>
      </c>
      <c r="Q206" s="7">
        <v>24</v>
      </c>
      <c r="R206" s="7">
        <v>24</v>
      </c>
      <c r="S206" s="8">
        <v>0</v>
      </c>
      <c r="T206" s="8">
        <v>831.79</v>
      </c>
      <c r="U206" s="8">
        <v>0</v>
      </c>
      <c r="V206" s="8">
        <v>19962.96</v>
      </c>
      <c r="W206" s="8">
        <v>0</v>
      </c>
    </row>
    <row r="207" spans="1:23" x14ac:dyDescent="0.35">
      <c r="A207" t="s">
        <v>252</v>
      </c>
      <c r="B207" t="s">
        <v>60</v>
      </c>
      <c r="C207" t="s">
        <v>1494</v>
      </c>
      <c r="D207" s="2">
        <v>44468.334722222222</v>
      </c>
      <c r="E207" t="s">
        <v>1481</v>
      </c>
      <c r="F207" t="s">
        <v>42</v>
      </c>
      <c r="G207" t="s">
        <v>601</v>
      </c>
      <c r="H207" t="s">
        <v>602</v>
      </c>
      <c r="I207" t="s">
        <v>45</v>
      </c>
      <c r="J207" t="s">
        <v>48</v>
      </c>
      <c r="K207" t="s">
        <v>48</v>
      </c>
      <c r="L207" t="s">
        <v>48</v>
      </c>
      <c r="M207" t="s">
        <v>48</v>
      </c>
      <c r="N207" s="8">
        <v>0</v>
      </c>
      <c r="O207" s="2">
        <v>45359</v>
      </c>
      <c r="P207" s="2">
        <v>45355</v>
      </c>
      <c r="Q207" s="7">
        <v>5</v>
      </c>
      <c r="R207" s="7">
        <v>5</v>
      </c>
      <c r="S207" s="8">
        <v>0</v>
      </c>
      <c r="T207" s="8">
        <v>804.33</v>
      </c>
      <c r="U207" s="8">
        <v>0</v>
      </c>
      <c r="V207" s="8">
        <v>4021.65</v>
      </c>
      <c r="W207" s="8">
        <v>0</v>
      </c>
    </row>
    <row r="208" spans="1:23" x14ac:dyDescent="0.35">
      <c r="A208" t="s">
        <v>133</v>
      </c>
      <c r="B208" t="s">
        <v>60</v>
      </c>
      <c r="C208" t="s">
        <v>134</v>
      </c>
      <c r="D208" s="2">
        <v>44770.547222222223</v>
      </c>
      <c r="E208" t="s">
        <v>135</v>
      </c>
      <c r="F208" t="s">
        <v>69</v>
      </c>
      <c r="G208" t="s">
        <v>136</v>
      </c>
      <c r="H208" t="s">
        <v>137</v>
      </c>
      <c r="I208" t="s">
        <v>45</v>
      </c>
      <c r="J208" t="s">
        <v>138</v>
      </c>
      <c r="K208" t="s">
        <v>47</v>
      </c>
      <c r="L208" t="s">
        <v>48</v>
      </c>
      <c r="M208" t="s">
        <v>48</v>
      </c>
      <c r="N208" s="8">
        <v>0</v>
      </c>
      <c r="O208" s="2">
        <v>44925</v>
      </c>
      <c r="P208" s="2">
        <v>44923</v>
      </c>
      <c r="Q208" s="7">
        <v>8</v>
      </c>
      <c r="R208" s="7">
        <v>8</v>
      </c>
      <c r="S208" s="8">
        <v>0</v>
      </c>
      <c r="T208" s="8">
        <v>784.11</v>
      </c>
      <c r="U208" s="8">
        <v>0</v>
      </c>
      <c r="V208" s="8">
        <v>6272.88</v>
      </c>
      <c r="W208" s="8">
        <v>0</v>
      </c>
    </row>
    <row r="209" spans="1:23" x14ac:dyDescent="0.35">
      <c r="A209" t="s">
        <v>252</v>
      </c>
      <c r="B209" t="s">
        <v>60</v>
      </c>
      <c r="C209" t="s">
        <v>1488</v>
      </c>
      <c r="D209" s="2">
        <v>44831.474305555559</v>
      </c>
      <c r="E209" t="s">
        <v>254</v>
      </c>
      <c r="F209" t="s">
        <v>42</v>
      </c>
      <c r="G209" t="s">
        <v>510</v>
      </c>
      <c r="H209" t="s">
        <v>473</v>
      </c>
      <c r="I209" t="s">
        <v>45</v>
      </c>
      <c r="J209" t="s">
        <v>48</v>
      </c>
      <c r="K209" t="s">
        <v>48</v>
      </c>
      <c r="L209" t="s">
        <v>48</v>
      </c>
      <c r="M209" t="s">
        <v>48</v>
      </c>
      <c r="N209" s="8">
        <v>0</v>
      </c>
      <c r="O209" s="2">
        <v>45338</v>
      </c>
      <c r="P209" s="2">
        <v>45334</v>
      </c>
      <c r="Q209" s="7">
        <v>10</v>
      </c>
      <c r="R209" s="7">
        <v>10</v>
      </c>
      <c r="S209" s="8">
        <v>0</v>
      </c>
      <c r="T209" s="8">
        <v>777.54</v>
      </c>
      <c r="U209" s="8">
        <v>0</v>
      </c>
      <c r="V209" s="8">
        <v>7775.4</v>
      </c>
      <c r="W209" s="8">
        <v>0</v>
      </c>
    </row>
    <row r="210" spans="1:23" x14ac:dyDescent="0.35">
      <c r="A210" t="s">
        <v>139</v>
      </c>
      <c r="B210" t="s">
        <v>60</v>
      </c>
      <c r="C210" t="s">
        <v>567</v>
      </c>
      <c r="D210" s="2">
        <v>44833.45694444445</v>
      </c>
      <c r="E210" t="s">
        <v>568</v>
      </c>
      <c r="F210" t="s">
        <v>42</v>
      </c>
      <c r="G210" t="s">
        <v>569</v>
      </c>
      <c r="H210" t="s">
        <v>570</v>
      </c>
      <c r="I210" t="s">
        <v>45</v>
      </c>
      <c r="J210" t="s">
        <v>571</v>
      </c>
      <c r="K210" t="s">
        <v>96</v>
      </c>
      <c r="L210" t="s">
        <v>48</v>
      </c>
      <c r="M210" s="11">
        <v>44936.683333333334</v>
      </c>
      <c r="N210" s="8">
        <v>0</v>
      </c>
      <c r="O210" s="2">
        <v>44979</v>
      </c>
      <c r="P210" s="2">
        <v>44972</v>
      </c>
      <c r="Q210" s="7">
        <v>10</v>
      </c>
      <c r="R210" s="7">
        <v>10</v>
      </c>
      <c r="S210" s="8">
        <v>0</v>
      </c>
      <c r="T210" s="8">
        <v>761.59</v>
      </c>
      <c r="U210" s="8">
        <v>0</v>
      </c>
      <c r="V210" s="8">
        <v>7615.9</v>
      </c>
      <c r="W210" s="8">
        <v>0</v>
      </c>
    </row>
    <row r="211" spans="1:23" x14ac:dyDescent="0.35">
      <c r="A211" t="s">
        <v>90</v>
      </c>
      <c r="B211" t="s">
        <v>60</v>
      </c>
      <c r="C211" t="s">
        <v>937</v>
      </c>
      <c r="D211" s="2">
        <v>44824.65902777778</v>
      </c>
      <c r="E211" t="s">
        <v>259</v>
      </c>
      <c r="F211" t="s">
        <v>42</v>
      </c>
      <c r="G211" t="s">
        <v>736</v>
      </c>
      <c r="H211" t="s">
        <v>737</v>
      </c>
      <c r="I211" t="s">
        <v>45</v>
      </c>
      <c r="J211" t="s">
        <v>938</v>
      </c>
      <c r="K211" t="s">
        <v>96</v>
      </c>
      <c r="L211" t="s">
        <v>48</v>
      </c>
      <c r="M211" s="11">
        <v>44966.297916666663</v>
      </c>
      <c r="N211" s="8">
        <v>0</v>
      </c>
      <c r="O211" s="2">
        <v>45030</v>
      </c>
      <c r="P211" s="2">
        <v>45023</v>
      </c>
      <c r="Q211" s="7">
        <v>20</v>
      </c>
      <c r="R211" s="7">
        <v>20</v>
      </c>
      <c r="S211" s="8">
        <v>0</v>
      </c>
      <c r="T211" s="8">
        <v>741.13</v>
      </c>
      <c r="U211" s="8">
        <v>0</v>
      </c>
      <c r="V211" s="8">
        <v>14822.6</v>
      </c>
      <c r="W211" s="8">
        <v>0</v>
      </c>
    </row>
    <row r="212" spans="1:23" x14ac:dyDescent="0.35">
      <c r="A212" t="s">
        <v>90</v>
      </c>
      <c r="B212" t="s">
        <v>60</v>
      </c>
      <c r="C212" t="s">
        <v>924</v>
      </c>
      <c r="D212" s="2">
        <v>44847.522222222222</v>
      </c>
      <c r="E212" t="s">
        <v>259</v>
      </c>
      <c r="F212" t="s">
        <v>42</v>
      </c>
      <c r="G212" t="s">
        <v>736</v>
      </c>
      <c r="H212" t="s">
        <v>737</v>
      </c>
      <c r="I212" t="s">
        <v>45</v>
      </c>
      <c r="J212" t="s">
        <v>925</v>
      </c>
      <c r="K212" t="s">
        <v>96</v>
      </c>
      <c r="L212" t="s">
        <v>48</v>
      </c>
      <c r="M212" s="11">
        <v>44966.46875</v>
      </c>
      <c r="N212" s="8">
        <v>0</v>
      </c>
      <c r="O212" s="2">
        <v>45028</v>
      </c>
      <c r="P212" s="2">
        <v>45021</v>
      </c>
      <c r="Q212" s="7">
        <v>30</v>
      </c>
      <c r="R212" s="7">
        <v>30</v>
      </c>
      <c r="S212" s="8">
        <v>0</v>
      </c>
      <c r="T212" s="8">
        <v>741.13</v>
      </c>
      <c r="U212" s="8">
        <v>0</v>
      </c>
      <c r="V212" s="8">
        <v>22233.9</v>
      </c>
      <c r="W212" s="8">
        <v>0</v>
      </c>
    </row>
    <row r="213" spans="1:23" x14ac:dyDescent="0.35">
      <c r="A213" t="s">
        <v>90</v>
      </c>
      <c r="B213" t="s">
        <v>60</v>
      </c>
      <c r="C213" t="s">
        <v>924</v>
      </c>
      <c r="D213" s="2">
        <v>44847.522222222222</v>
      </c>
      <c r="E213" t="s">
        <v>761</v>
      </c>
      <c r="F213" t="s">
        <v>42</v>
      </c>
      <c r="G213" t="s">
        <v>736</v>
      </c>
      <c r="H213" t="s">
        <v>737</v>
      </c>
      <c r="I213" t="s">
        <v>45</v>
      </c>
      <c r="J213" t="s">
        <v>1252</v>
      </c>
      <c r="K213" t="s">
        <v>96</v>
      </c>
      <c r="L213" t="s">
        <v>48</v>
      </c>
      <c r="M213" s="11">
        <v>45090.65625</v>
      </c>
      <c r="N213" s="8">
        <v>0</v>
      </c>
      <c r="O213" s="2">
        <v>45121</v>
      </c>
      <c r="P213" s="2">
        <v>45114</v>
      </c>
      <c r="Q213" s="7">
        <v>10</v>
      </c>
      <c r="R213" s="7">
        <v>10</v>
      </c>
      <c r="S213" s="8">
        <v>0</v>
      </c>
      <c r="T213" s="8">
        <v>741.13</v>
      </c>
      <c r="U213" s="8">
        <v>0</v>
      </c>
      <c r="V213" s="8">
        <v>7411.3</v>
      </c>
      <c r="W213" s="8">
        <v>0</v>
      </c>
    </row>
    <row r="214" spans="1:23" x14ac:dyDescent="0.35">
      <c r="A214" t="s">
        <v>110</v>
      </c>
      <c r="B214" t="s">
        <v>60</v>
      </c>
      <c r="C214" t="s">
        <v>111</v>
      </c>
      <c r="D214" s="2">
        <v>44817.419444444444</v>
      </c>
      <c r="E214" t="s">
        <v>124</v>
      </c>
      <c r="F214" t="s">
        <v>42</v>
      </c>
      <c r="G214" t="s">
        <v>125</v>
      </c>
      <c r="H214" t="s">
        <v>126</v>
      </c>
      <c r="I214" t="s">
        <v>45</v>
      </c>
      <c r="J214" t="s">
        <v>127</v>
      </c>
      <c r="K214" t="s">
        <v>47</v>
      </c>
      <c r="L214" t="s">
        <v>48</v>
      </c>
      <c r="M214" t="s">
        <v>48</v>
      </c>
      <c r="N214" s="7">
        <v>13</v>
      </c>
      <c r="O214" s="2">
        <v>44925</v>
      </c>
      <c r="P214" s="2">
        <v>44923</v>
      </c>
      <c r="Q214" s="7">
        <v>13</v>
      </c>
      <c r="R214" s="7">
        <v>13</v>
      </c>
      <c r="S214" s="8">
        <v>0</v>
      </c>
      <c r="T214" s="9">
        <v>736.8</v>
      </c>
      <c r="U214" s="8">
        <v>0</v>
      </c>
      <c r="V214" s="8">
        <v>9578.4</v>
      </c>
      <c r="W214" s="8">
        <v>0</v>
      </c>
    </row>
    <row r="215" spans="1:23" x14ac:dyDescent="0.35">
      <c r="A215" t="s">
        <v>63</v>
      </c>
      <c r="B215" t="s">
        <v>39</v>
      </c>
      <c r="C215" t="s">
        <v>548</v>
      </c>
      <c r="D215" s="2">
        <v>44725.670138888891</v>
      </c>
      <c r="E215" t="s">
        <v>92</v>
      </c>
      <c r="F215" t="s">
        <v>42</v>
      </c>
      <c r="G215" t="s">
        <v>549</v>
      </c>
      <c r="H215" t="s">
        <v>550</v>
      </c>
      <c r="I215" t="s">
        <v>45</v>
      </c>
      <c r="J215" t="s">
        <v>551</v>
      </c>
      <c r="K215" t="s">
        <v>96</v>
      </c>
      <c r="L215" t="s">
        <v>48</v>
      </c>
      <c r="M215" s="11">
        <v>44972.390972222223</v>
      </c>
      <c r="N215" s="8">
        <v>0</v>
      </c>
      <c r="O215" s="2">
        <v>44971</v>
      </c>
      <c r="P215" s="2">
        <v>44967</v>
      </c>
      <c r="Q215" s="7">
        <v>24</v>
      </c>
      <c r="R215" s="7">
        <v>24</v>
      </c>
      <c r="S215" s="8">
        <v>0</v>
      </c>
      <c r="T215" s="8">
        <v>732.99</v>
      </c>
      <c r="U215" s="8">
        <v>0</v>
      </c>
      <c r="V215" s="8">
        <v>17591.759999999998</v>
      </c>
      <c r="W215" s="8">
        <v>0</v>
      </c>
    </row>
    <row r="216" spans="1:23" x14ac:dyDescent="0.35">
      <c r="A216" t="s">
        <v>507</v>
      </c>
      <c r="B216" t="s">
        <v>60</v>
      </c>
      <c r="C216" t="s">
        <v>659</v>
      </c>
      <c r="D216" s="2">
        <v>44810.454166666663</v>
      </c>
      <c r="E216" t="s">
        <v>509</v>
      </c>
      <c r="F216" t="s">
        <v>42</v>
      </c>
      <c r="G216" t="s">
        <v>660</v>
      </c>
      <c r="H216" t="s">
        <v>661</v>
      </c>
      <c r="I216" t="s">
        <v>45</v>
      </c>
      <c r="J216" t="s">
        <v>662</v>
      </c>
      <c r="K216" t="s">
        <v>96</v>
      </c>
      <c r="L216" t="s">
        <v>48</v>
      </c>
      <c r="M216" s="11">
        <v>44945.386111111111</v>
      </c>
      <c r="N216" s="8">
        <v>0</v>
      </c>
      <c r="O216" s="2">
        <v>44991</v>
      </c>
      <c r="P216" s="2">
        <v>44988</v>
      </c>
      <c r="Q216" s="7">
        <v>25</v>
      </c>
      <c r="R216" s="7">
        <v>25</v>
      </c>
      <c r="S216" s="8">
        <v>0</v>
      </c>
      <c r="T216" s="8">
        <v>731.55</v>
      </c>
      <c r="U216" s="8">
        <v>0</v>
      </c>
      <c r="V216" s="8">
        <v>18288.75</v>
      </c>
      <c r="W216" s="8">
        <v>0</v>
      </c>
    </row>
    <row r="217" spans="1:23" x14ac:dyDescent="0.35">
      <c r="A217" t="s">
        <v>314</v>
      </c>
      <c r="B217" t="s">
        <v>60</v>
      </c>
      <c r="C217" t="s">
        <v>540</v>
      </c>
      <c r="D217" s="2">
        <v>44811.570833333331</v>
      </c>
      <c r="E217" t="s">
        <v>316</v>
      </c>
      <c r="F217" t="s">
        <v>42</v>
      </c>
      <c r="G217" t="s">
        <v>541</v>
      </c>
      <c r="H217" t="s">
        <v>542</v>
      </c>
      <c r="I217" t="s">
        <v>45</v>
      </c>
      <c r="J217" t="s">
        <v>543</v>
      </c>
      <c r="K217" t="s">
        <v>96</v>
      </c>
      <c r="L217" t="s">
        <v>48</v>
      </c>
      <c r="M217" s="11">
        <v>44944.415972222225</v>
      </c>
      <c r="N217" s="8">
        <v>0</v>
      </c>
      <c r="O217" s="2">
        <v>44972</v>
      </c>
      <c r="P217" s="2">
        <v>44967</v>
      </c>
      <c r="Q217" s="7">
        <v>12</v>
      </c>
      <c r="R217" s="7">
        <v>12</v>
      </c>
      <c r="S217" s="8">
        <v>0</v>
      </c>
      <c r="T217" s="8">
        <v>728.51</v>
      </c>
      <c r="U217" s="8">
        <v>0</v>
      </c>
      <c r="V217" s="8">
        <v>8742.1200000000008</v>
      </c>
      <c r="W217" s="8">
        <v>0</v>
      </c>
    </row>
    <row r="218" spans="1:23" x14ac:dyDescent="0.35">
      <c r="A218" t="s">
        <v>133</v>
      </c>
      <c r="B218" t="s">
        <v>60</v>
      </c>
      <c r="C218" t="s">
        <v>953</v>
      </c>
      <c r="D218" s="2">
        <v>44886.400694444441</v>
      </c>
      <c r="E218" t="s">
        <v>135</v>
      </c>
      <c r="F218" t="s">
        <v>42</v>
      </c>
      <c r="G218" t="s">
        <v>954</v>
      </c>
      <c r="H218" t="s">
        <v>955</v>
      </c>
      <c r="I218" t="s">
        <v>45</v>
      </c>
      <c r="J218" t="s">
        <v>956</v>
      </c>
      <c r="K218" t="s">
        <v>96</v>
      </c>
      <c r="L218" t="s">
        <v>48</v>
      </c>
      <c r="M218" s="11">
        <v>44959.473611111112</v>
      </c>
      <c r="N218" s="8">
        <v>0</v>
      </c>
      <c r="O218" s="2">
        <v>45030</v>
      </c>
      <c r="P218" s="2">
        <v>45028</v>
      </c>
      <c r="Q218" s="7">
        <v>15</v>
      </c>
      <c r="R218" s="7">
        <v>15</v>
      </c>
      <c r="S218" s="8">
        <v>0</v>
      </c>
      <c r="T218" s="8">
        <v>717.08</v>
      </c>
      <c r="U218" s="8">
        <v>0</v>
      </c>
      <c r="V218" s="8">
        <v>10756.2</v>
      </c>
      <c r="W218" s="8">
        <v>0</v>
      </c>
    </row>
    <row r="219" spans="1:23" x14ac:dyDescent="0.35">
      <c r="A219" t="s">
        <v>314</v>
      </c>
      <c r="B219" t="s">
        <v>60</v>
      </c>
      <c r="C219" t="s">
        <v>663</v>
      </c>
      <c r="D219" s="2">
        <v>44853.496527777781</v>
      </c>
      <c r="E219" t="s">
        <v>316</v>
      </c>
      <c r="F219" t="s">
        <v>42</v>
      </c>
      <c r="G219" t="s">
        <v>664</v>
      </c>
      <c r="H219" t="s">
        <v>203</v>
      </c>
      <c r="I219" t="s">
        <v>45</v>
      </c>
      <c r="J219" t="s">
        <v>665</v>
      </c>
      <c r="K219" t="s">
        <v>96</v>
      </c>
      <c r="L219" t="s">
        <v>48</v>
      </c>
      <c r="M219" s="11">
        <v>44942.348611111112</v>
      </c>
      <c r="N219" s="7">
        <v>10</v>
      </c>
      <c r="O219" s="2">
        <v>44995</v>
      </c>
      <c r="P219" s="2">
        <v>44991</v>
      </c>
      <c r="Q219" s="7">
        <v>12</v>
      </c>
      <c r="R219" s="7">
        <v>12</v>
      </c>
      <c r="S219" s="8">
        <v>0</v>
      </c>
      <c r="T219" s="8">
        <v>702.04</v>
      </c>
      <c r="U219" s="8">
        <v>0</v>
      </c>
      <c r="V219" s="8">
        <v>8424.48</v>
      </c>
      <c r="W219" s="8">
        <v>0</v>
      </c>
    </row>
    <row r="220" spans="1:23" x14ac:dyDescent="0.35">
      <c r="A220" t="s">
        <v>385</v>
      </c>
      <c r="B220" t="s">
        <v>60</v>
      </c>
      <c r="C220" t="s">
        <v>676</v>
      </c>
      <c r="D220" s="2">
        <v>44789.446527777778</v>
      </c>
      <c r="E220" t="s">
        <v>387</v>
      </c>
      <c r="F220" t="s">
        <v>42</v>
      </c>
      <c r="G220" t="s">
        <v>673</v>
      </c>
      <c r="H220" t="s">
        <v>674</v>
      </c>
      <c r="I220" t="s">
        <v>45</v>
      </c>
      <c r="J220" t="s">
        <v>677</v>
      </c>
      <c r="K220" t="s">
        <v>96</v>
      </c>
      <c r="L220" t="s">
        <v>48</v>
      </c>
      <c r="M220" s="11">
        <v>44942.43472222222</v>
      </c>
      <c r="N220" s="7">
        <v>11</v>
      </c>
      <c r="O220" s="2">
        <v>44995</v>
      </c>
      <c r="P220" s="2">
        <v>44991</v>
      </c>
      <c r="Q220" s="7">
        <v>10</v>
      </c>
      <c r="R220" s="7">
        <v>10</v>
      </c>
      <c r="S220" s="8">
        <v>0</v>
      </c>
      <c r="T220" s="8">
        <v>701.49</v>
      </c>
      <c r="U220" s="8">
        <v>0</v>
      </c>
      <c r="V220" s="8">
        <v>7014.9</v>
      </c>
      <c r="W220" s="8">
        <v>0</v>
      </c>
    </row>
    <row r="221" spans="1:23" x14ac:dyDescent="0.35">
      <c r="A221" t="s">
        <v>252</v>
      </c>
      <c r="B221" t="s">
        <v>60</v>
      </c>
      <c r="C221" t="s">
        <v>1224</v>
      </c>
      <c r="D221" s="2">
        <v>44826.573611111111</v>
      </c>
      <c r="E221" t="s">
        <v>254</v>
      </c>
      <c r="F221" t="s">
        <v>42</v>
      </c>
      <c r="G221" t="s">
        <v>510</v>
      </c>
      <c r="H221" t="s">
        <v>473</v>
      </c>
      <c r="I221" t="s">
        <v>45</v>
      </c>
      <c r="J221" t="s">
        <v>1225</v>
      </c>
      <c r="K221" t="s">
        <v>96</v>
      </c>
      <c r="L221" t="s">
        <v>48</v>
      </c>
      <c r="M221" s="11">
        <v>45079.604166666672</v>
      </c>
      <c r="N221" s="8">
        <v>0</v>
      </c>
      <c r="O221" s="2">
        <v>45107</v>
      </c>
      <c r="P221" s="2">
        <v>45103</v>
      </c>
      <c r="Q221" s="7">
        <v>10</v>
      </c>
      <c r="R221" s="7">
        <v>10</v>
      </c>
      <c r="S221" s="8">
        <v>0</v>
      </c>
      <c r="T221" s="8">
        <v>697.61</v>
      </c>
      <c r="U221" s="8">
        <v>0</v>
      </c>
      <c r="V221" s="8">
        <v>6976.1</v>
      </c>
      <c r="W221" s="8">
        <v>0</v>
      </c>
    </row>
    <row r="222" spans="1:23" x14ac:dyDescent="0.35">
      <c r="A222" t="s">
        <v>314</v>
      </c>
      <c r="B222" t="s">
        <v>60</v>
      </c>
      <c r="C222" t="s">
        <v>315</v>
      </c>
      <c r="D222" s="2">
        <v>44799.37777777778</v>
      </c>
      <c r="E222" t="s">
        <v>316</v>
      </c>
      <c r="F222" t="s">
        <v>42</v>
      </c>
      <c r="G222" t="s">
        <v>317</v>
      </c>
      <c r="H222" t="s">
        <v>318</v>
      </c>
      <c r="I222" t="s">
        <v>45</v>
      </c>
      <c r="J222" t="s">
        <v>319</v>
      </c>
      <c r="K222" t="s">
        <v>96</v>
      </c>
      <c r="L222" t="s">
        <v>48</v>
      </c>
      <c r="M222" s="11">
        <v>44938.304861111115</v>
      </c>
      <c r="N222" s="8">
        <v>0</v>
      </c>
      <c r="O222" s="2">
        <v>44944</v>
      </c>
      <c r="P222" s="2">
        <v>44939</v>
      </c>
      <c r="Q222" s="7">
        <v>10</v>
      </c>
      <c r="R222" s="7">
        <v>10</v>
      </c>
      <c r="S222" s="8">
        <v>0</v>
      </c>
      <c r="T222" s="8">
        <v>695.96</v>
      </c>
      <c r="U222" s="8">
        <v>0</v>
      </c>
      <c r="V222" s="8">
        <v>6959.6</v>
      </c>
      <c r="W222" s="8">
        <v>0</v>
      </c>
    </row>
    <row r="223" spans="1:23" x14ac:dyDescent="0.35">
      <c r="A223" t="s">
        <v>314</v>
      </c>
      <c r="B223" t="s">
        <v>60</v>
      </c>
      <c r="C223" t="s">
        <v>935</v>
      </c>
      <c r="D223" s="2">
        <v>44883.289583333331</v>
      </c>
      <c r="E223" t="s">
        <v>316</v>
      </c>
      <c r="F223" t="s">
        <v>42</v>
      </c>
      <c r="G223" t="s">
        <v>317</v>
      </c>
      <c r="H223" t="s">
        <v>318</v>
      </c>
      <c r="I223" t="s">
        <v>45</v>
      </c>
      <c r="J223" t="s">
        <v>936</v>
      </c>
      <c r="K223" t="s">
        <v>96</v>
      </c>
      <c r="L223" t="s">
        <v>48</v>
      </c>
      <c r="M223" s="11">
        <v>44972.686805555553</v>
      </c>
      <c r="N223" s="8">
        <v>0</v>
      </c>
      <c r="O223" s="2">
        <v>45028</v>
      </c>
      <c r="P223" s="2">
        <v>45023</v>
      </c>
      <c r="Q223" s="7">
        <v>10</v>
      </c>
      <c r="R223" s="7">
        <v>10</v>
      </c>
      <c r="S223" s="8">
        <v>0</v>
      </c>
      <c r="T223" s="8">
        <v>695.96</v>
      </c>
      <c r="U223" s="8">
        <v>0</v>
      </c>
      <c r="V223" s="8">
        <v>6959.6</v>
      </c>
      <c r="W223" s="8">
        <v>0</v>
      </c>
    </row>
    <row r="224" spans="1:23" x14ac:dyDescent="0.35">
      <c r="A224" t="s">
        <v>90</v>
      </c>
      <c r="B224" t="s">
        <v>60</v>
      </c>
      <c r="C224" t="s">
        <v>753</v>
      </c>
      <c r="D224" s="2">
        <v>44658.532638888893</v>
      </c>
      <c r="E224" t="s">
        <v>754</v>
      </c>
      <c r="F224" t="s">
        <v>42</v>
      </c>
      <c r="G224" t="s">
        <v>736</v>
      </c>
      <c r="H224" t="s">
        <v>737</v>
      </c>
      <c r="I224" t="s">
        <v>45</v>
      </c>
      <c r="J224" t="s">
        <v>755</v>
      </c>
      <c r="K224" t="s">
        <v>96</v>
      </c>
      <c r="L224" t="s">
        <v>48</v>
      </c>
      <c r="M224" s="11">
        <v>44951.325694444444</v>
      </c>
      <c r="N224" s="8">
        <v>0</v>
      </c>
      <c r="O224" s="2">
        <v>45002</v>
      </c>
      <c r="P224" s="2">
        <v>45000</v>
      </c>
      <c r="Q224" s="7">
        <v>10</v>
      </c>
      <c r="R224" s="7">
        <v>10</v>
      </c>
      <c r="S224" s="8">
        <v>0</v>
      </c>
      <c r="T224" s="8">
        <v>691.22</v>
      </c>
      <c r="U224" s="8">
        <v>0</v>
      </c>
      <c r="V224" s="8">
        <v>6912.2</v>
      </c>
      <c r="W224" s="8">
        <v>0</v>
      </c>
    </row>
    <row r="225" spans="1:23" x14ac:dyDescent="0.35">
      <c r="A225" t="s">
        <v>90</v>
      </c>
      <c r="B225" t="s">
        <v>60</v>
      </c>
      <c r="C225" t="s">
        <v>753</v>
      </c>
      <c r="D225" s="2">
        <v>44658.532638888893</v>
      </c>
      <c r="E225" t="s">
        <v>756</v>
      </c>
      <c r="F225" t="s">
        <v>42</v>
      </c>
      <c r="G225" t="s">
        <v>736</v>
      </c>
      <c r="H225" t="s">
        <v>737</v>
      </c>
      <c r="I225" t="s">
        <v>45</v>
      </c>
      <c r="J225" t="s">
        <v>757</v>
      </c>
      <c r="K225" t="s">
        <v>96</v>
      </c>
      <c r="L225" t="s">
        <v>48</v>
      </c>
      <c r="M225" s="11">
        <v>44963.666666666672</v>
      </c>
      <c r="N225" s="8">
        <v>0</v>
      </c>
      <c r="O225" s="2">
        <v>45002</v>
      </c>
      <c r="P225" s="2">
        <v>45000</v>
      </c>
      <c r="Q225" s="7">
        <v>20</v>
      </c>
      <c r="R225" s="7">
        <v>20</v>
      </c>
      <c r="S225" s="8">
        <v>0</v>
      </c>
      <c r="T225" s="8">
        <v>691.22</v>
      </c>
      <c r="U225" s="8">
        <v>0</v>
      </c>
      <c r="V225" s="8">
        <v>13824.4</v>
      </c>
      <c r="W225" s="8">
        <v>0</v>
      </c>
    </row>
    <row r="226" spans="1:23" x14ac:dyDescent="0.35">
      <c r="A226" t="s">
        <v>194</v>
      </c>
      <c r="B226" t="s">
        <v>229</v>
      </c>
      <c r="C226" t="s">
        <v>1067</v>
      </c>
      <c r="D226" s="2">
        <v>44881.652083333334</v>
      </c>
      <c r="E226" t="s">
        <v>196</v>
      </c>
      <c r="F226" t="s">
        <v>42</v>
      </c>
      <c r="G226" t="s">
        <v>741</v>
      </c>
      <c r="H226" t="s">
        <v>742</v>
      </c>
      <c r="I226" t="s">
        <v>45</v>
      </c>
      <c r="J226" t="s">
        <v>1068</v>
      </c>
      <c r="K226" t="s">
        <v>96</v>
      </c>
      <c r="L226" t="s">
        <v>48</v>
      </c>
      <c r="M226" s="11">
        <v>44986.665972222225</v>
      </c>
      <c r="N226" s="8">
        <v>0</v>
      </c>
      <c r="O226" s="2">
        <v>45051</v>
      </c>
      <c r="P226" s="2">
        <v>45049</v>
      </c>
      <c r="Q226" s="7">
        <v>25</v>
      </c>
      <c r="R226" s="7">
        <v>25</v>
      </c>
      <c r="S226" s="8">
        <v>0</v>
      </c>
      <c r="T226" s="8">
        <v>690.57</v>
      </c>
      <c r="U226" s="8">
        <v>0</v>
      </c>
      <c r="V226" s="8">
        <v>17264.25</v>
      </c>
      <c r="W226" s="8">
        <v>0</v>
      </c>
    </row>
    <row r="227" spans="1:23" x14ac:dyDescent="0.35">
      <c r="A227" t="s">
        <v>194</v>
      </c>
      <c r="B227" t="s">
        <v>229</v>
      </c>
      <c r="C227" t="s">
        <v>1067</v>
      </c>
      <c r="D227" s="2">
        <v>44881.652083333334</v>
      </c>
      <c r="E227" t="s">
        <v>416</v>
      </c>
      <c r="F227" t="s">
        <v>42</v>
      </c>
      <c r="G227" t="s">
        <v>741</v>
      </c>
      <c r="H227" t="s">
        <v>742</v>
      </c>
      <c r="I227" t="s">
        <v>45</v>
      </c>
      <c r="J227" t="s">
        <v>1376</v>
      </c>
      <c r="K227" t="s">
        <v>96</v>
      </c>
      <c r="L227" t="s">
        <v>48</v>
      </c>
      <c r="M227" s="11">
        <v>45167.667361111111</v>
      </c>
      <c r="N227" s="8">
        <v>0</v>
      </c>
      <c r="O227" s="2">
        <v>45194</v>
      </c>
      <c r="P227" s="2">
        <v>45191</v>
      </c>
      <c r="Q227" s="7">
        <v>25</v>
      </c>
      <c r="R227" s="7">
        <v>25</v>
      </c>
      <c r="S227" s="8">
        <v>0</v>
      </c>
      <c r="T227" s="8">
        <v>690.57</v>
      </c>
      <c r="U227" s="8">
        <v>0</v>
      </c>
      <c r="V227" s="8">
        <v>17264.25</v>
      </c>
      <c r="W227" s="8">
        <v>0</v>
      </c>
    </row>
    <row r="228" spans="1:23" x14ac:dyDescent="0.35">
      <c r="A228" t="s">
        <v>194</v>
      </c>
      <c r="B228" t="s">
        <v>229</v>
      </c>
      <c r="C228" t="s">
        <v>1067</v>
      </c>
      <c r="D228" s="2">
        <v>44881.652083333334</v>
      </c>
      <c r="E228" t="s">
        <v>740</v>
      </c>
      <c r="F228" t="s">
        <v>42</v>
      </c>
      <c r="G228" t="s">
        <v>741</v>
      </c>
      <c r="H228" t="s">
        <v>742</v>
      </c>
      <c r="I228" t="s">
        <v>45</v>
      </c>
      <c r="J228" t="s">
        <v>1474</v>
      </c>
      <c r="K228" t="s">
        <v>96</v>
      </c>
      <c r="L228" t="s">
        <v>48</v>
      </c>
      <c r="M228" s="11">
        <v>45261.604166666672</v>
      </c>
      <c r="N228" s="8">
        <v>0</v>
      </c>
      <c r="O228" s="2">
        <v>45289</v>
      </c>
      <c r="P228" s="2">
        <v>45287</v>
      </c>
      <c r="Q228" s="7">
        <v>25</v>
      </c>
      <c r="R228" s="7">
        <v>25</v>
      </c>
      <c r="S228" s="8">
        <v>0</v>
      </c>
      <c r="T228" s="8">
        <v>690.57</v>
      </c>
      <c r="U228" s="8">
        <v>0</v>
      </c>
      <c r="V228" s="8">
        <v>17264.25</v>
      </c>
      <c r="W228" s="8">
        <v>0</v>
      </c>
    </row>
    <row r="229" spans="1:23" x14ac:dyDescent="0.35">
      <c r="A229" t="s">
        <v>145</v>
      </c>
      <c r="B229" t="s">
        <v>60</v>
      </c>
      <c r="C229" t="s">
        <v>1355</v>
      </c>
      <c r="D229" s="2">
        <v>44872.492361111115</v>
      </c>
      <c r="E229" t="s">
        <v>148</v>
      </c>
      <c r="F229" t="s">
        <v>42</v>
      </c>
      <c r="G229" t="s">
        <v>1356</v>
      </c>
      <c r="H229" t="s">
        <v>1357</v>
      </c>
      <c r="I229" t="s">
        <v>896</v>
      </c>
      <c r="J229" t="s">
        <v>48</v>
      </c>
      <c r="K229" t="s">
        <v>48</v>
      </c>
      <c r="L229" t="s">
        <v>48</v>
      </c>
      <c r="M229" t="s">
        <v>48</v>
      </c>
      <c r="N229" s="8">
        <v>0</v>
      </c>
      <c r="O229" s="2">
        <v>45177</v>
      </c>
      <c r="P229" s="2">
        <v>45175</v>
      </c>
      <c r="Q229" s="7">
        <v>9</v>
      </c>
      <c r="R229" s="7">
        <v>9</v>
      </c>
      <c r="S229" s="8">
        <v>0</v>
      </c>
      <c r="T229" s="7">
        <v>678</v>
      </c>
      <c r="U229" s="8">
        <v>0</v>
      </c>
      <c r="V229" s="8">
        <v>6102</v>
      </c>
      <c r="W229" s="8">
        <v>0</v>
      </c>
    </row>
    <row r="230" spans="1:23" x14ac:dyDescent="0.35">
      <c r="A230" t="s">
        <v>145</v>
      </c>
      <c r="B230" t="s">
        <v>60</v>
      </c>
      <c r="C230" t="s">
        <v>1355</v>
      </c>
      <c r="D230" s="2">
        <v>44872.492361111115</v>
      </c>
      <c r="E230" t="s">
        <v>342</v>
      </c>
      <c r="F230" t="s">
        <v>42</v>
      </c>
      <c r="G230" t="s">
        <v>1358</v>
      </c>
      <c r="H230" t="s">
        <v>1359</v>
      </c>
      <c r="I230" t="s">
        <v>896</v>
      </c>
      <c r="J230" t="s">
        <v>48</v>
      </c>
      <c r="K230" t="s">
        <v>48</v>
      </c>
      <c r="L230" t="s">
        <v>48</v>
      </c>
      <c r="M230" t="s">
        <v>48</v>
      </c>
      <c r="N230" s="8">
        <v>0</v>
      </c>
      <c r="O230" s="2">
        <v>45177</v>
      </c>
      <c r="P230" s="2">
        <v>45175</v>
      </c>
      <c r="Q230" s="7">
        <v>8</v>
      </c>
      <c r="R230" s="7">
        <v>8</v>
      </c>
      <c r="S230" s="8">
        <v>0</v>
      </c>
      <c r="T230" s="7">
        <v>678</v>
      </c>
      <c r="U230" s="8">
        <v>0</v>
      </c>
      <c r="V230" s="8">
        <v>5424</v>
      </c>
      <c r="W230" s="8">
        <v>0</v>
      </c>
    </row>
    <row r="231" spans="1:23" x14ac:dyDescent="0.35">
      <c r="A231" t="s">
        <v>145</v>
      </c>
      <c r="B231" t="s">
        <v>60</v>
      </c>
      <c r="C231" t="s">
        <v>1355</v>
      </c>
      <c r="D231" s="2">
        <v>44872.492361111115</v>
      </c>
      <c r="E231" t="s">
        <v>148</v>
      </c>
      <c r="F231" t="s">
        <v>42</v>
      </c>
      <c r="G231" t="s">
        <v>1356</v>
      </c>
      <c r="H231" t="s">
        <v>1357</v>
      </c>
      <c r="I231" t="s">
        <v>896</v>
      </c>
      <c r="J231" t="s">
        <v>48</v>
      </c>
      <c r="K231" t="s">
        <v>48</v>
      </c>
      <c r="L231" t="s">
        <v>48</v>
      </c>
      <c r="M231" t="s">
        <v>48</v>
      </c>
      <c r="N231" s="8">
        <v>0</v>
      </c>
      <c r="O231" s="2">
        <v>45208</v>
      </c>
      <c r="P231" s="2">
        <v>45205</v>
      </c>
      <c r="Q231" s="7">
        <v>9</v>
      </c>
      <c r="R231" s="7">
        <v>9</v>
      </c>
      <c r="S231" s="8">
        <v>0</v>
      </c>
      <c r="T231" s="7">
        <v>678</v>
      </c>
      <c r="U231" s="8">
        <v>0</v>
      </c>
      <c r="V231" s="8">
        <v>6102</v>
      </c>
      <c r="W231" s="8">
        <v>0</v>
      </c>
    </row>
    <row r="232" spans="1:23" x14ac:dyDescent="0.35">
      <c r="A232" t="s">
        <v>145</v>
      </c>
      <c r="B232" t="s">
        <v>60</v>
      </c>
      <c r="C232" t="s">
        <v>1355</v>
      </c>
      <c r="D232" s="2">
        <v>44872.492361111115</v>
      </c>
      <c r="E232" t="s">
        <v>342</v>
      </c>
      <c r="F232" t="s">
        <v>42</v>
      </c>
      <c r="G232" t="s">
        <v>1358</v>
      </c>
      <c r="H232" t="s">
        <v>1359</v>
      </c>
      <c r="I232" t="s">
        <v>896</v>
      </c>
      <c r="J232" t="s">
        <v>48</v>
      </c>
      <c r="K232" t="s">
        <v>48</v>
      </c>
      <c r="L232" t="s">
        <v>48</v>
      </c>
      <c r="M232" t="s">
        <v>48</v>
      </c>
      <c r="N232" s="8">
        <v>0</v>
      </c>
      <c r="O232" s="2">
        <v>45208</v>
      </c>
      <c r="P232" s="2">
        <v>45205</v>
      </c>
      <c r="Q232" s="7">
        <v>8</v>
      </c>
      <c r="R232" s="7">
        <v>8</v>
      </c>
      <c r="S232" s="8">
        <v>0</v>
      </c>
      <c r="T232" s="7">
        <v>678</v>
      </c>
      <c r="U232" s="8">
        <v>0</v>
      </c>
      <c r="V232" s="8">
        <v>5424</v>
      </c>
      <c r="W232" s="8">
        <v>0</v>
      </c>
    </row>
    <row r="233" spans="1:23" x14ac:dyDescent="0.35">
      <c r="A233" t="s">
        <v>145</v>
      </c>
      <c r="B233" t="s">
        <v>60</v>
      </c>
      <c r="C233" t="s">
        <v>1355</v>
      </c>
      <c r="D233" s="2">
        <v>44872.492361111115</v>
      </c>
      <c r="E233" t="s">
        <v>148</v>
      </c>
      <c r="F233" t="s">
        <v>42</v>
      </c>
      <c r="G233" t="s">
        <v>1356</v>
      </c>
      <c r="H233" t="s">
        <v>1357</v>
      </c>
      <c r="I233" t="s">
        <v>896</v>
      </c>
      <c r="J233" t="s">
        <v>48</v>
      </c>
      <c r="K233" t="s">
        <v>48</v>
      </c>
      <c r="L233" t="s">
        <v>48</v>
      </c>
      <c r="M233" t="s">
        <v>48</v>
      </c>
      <c r="N233" s="8">
        <v>0</v>
      </c>
      <c r="O233" s="2">
        <v>45359</v>
      </c>
      <c r="P233" s="2">
        <v>45357</v>
      </c>
      <c r="Q233" s="7">
        <v>9</v>
      </c>
      <c r="R233" s="7">
        <v>9</v>
      </c>
      <c r="S233" s="8">
        <v>0</v>
      </c>
      <c r="T233" s="7">
        <v>678</v>
      </c>
      <c r="U233" s="8">
        <v>0</v>
      </c>
      <c r="V233" s="8">
        <v>6102</v>
      </c>
      <c r="W233" s="8">
        <v>0</v>
      </c>
    </row>
    <row r="234" spans="1:23" x14ac:dyDescent="0.35">
      <c r="A234" t="s">
        <v>145</v>
      </c>
      <c r="B234" t="s">
        <v>60</v>
      </c>
      <c r="C234" t="s">
        <v>1355</v>
      </c>
      <c r="D234" s="2">
        <v>44872.492361111115</v>
      </c>
      <c r="E234" t="s">
        <v>342</v>
      </c>
      <c r="F234" t="s">
        <v>42</v>
      </c>
      <c r="G234" t="s">
        <v>1358</v>
      </c>
      <c r="H234" t="s">
        <v>1359</v>
      </c>
      <c r="I234" t="s">
        <v>896</v>
      </c>
      <c r="J234" t="s">
        <v>48</v>
      </c>
      <c r="K234" t="s">
        <v>48</v>
      </c>
      <c r="L234" t="s">
        <v>48</v>
      </c>
      <c r="M234" t="s">
        <v>48</v>
      </c>
      <c r="N234" s="8">
        <v>0</v>
      </c>
      <c r="O234" s="2">
        <v>45359</v>
      </c>
      <c r="P234" s="2">
        <v>45357</v>
      </c>
      <c r="Q234" s="7">
        <v>8</v>
      </c>
      <c r="R234" s="7">
        <v>8</v>
      </c>
      <c r="S234" s="8">
        <v>0</v>
      </c>
      <c r="T234" s="7">
        <v>678</v>
      </c>
      <c r="U234" s="8">
        <v>0</v>
      </c>
      <c r="V234" s="8">
        <v>5424</v>
      </c>
      <c r="W234" s="8">
        <v>0</v>
      </c>
    </row>
    <row r="235" spans="1:23" x14ac:dyDescent="0.35">
      <c r="A235" t="s">
        <v>145</v>
      </c>
      <c r="B235" t="s">
        <v>60</v>
      </c>
      <c r="C235" t="s">
        <v>1355</v>
      </c>
      <c r="D235" s="2">
        <v>44872.492361111115</v>
      </c>
      <c r="E235" t="s">
        <v>148</v>
      </c>
      <c r="F235" t="s">
        <v>42</v>
      </c>
      <c r="G235" t="s">
        <v>1356</v>
      </c>
      <c r="H235" t="s">
        <v>1357</v>
      </c>
      <c r="I235" t="s">
        <v>896</v>
      </c>
      <c r="J235" t="s">
        <v>48</v>
      </c>
      <c r="K235" t="s">
        <v>48</v>
      </c>
      <c r="L235" t="s">
        <v>48</v>
      </c>
      <c r="M235" t="s">
        <v>48</v>
      </c>
      <c r="N235" s="8">
        <v>0</v>
      </c>
      <c r="O235" s="2">
        <v>45390</v>
      </c>
      <c r="P235" s="2">
        <v>45387</v>
      </c>
      <c r="Q235" s="7">
        <v>36</v>
      </c>
      <c r="R235" s="7">
        <v>36</v>
      </c>
      <c r="S235" s="8">
        <v>0</v>
      </c>
      <c r="T235" s="7">
        <v>678</v>
      </c>
      <c r="U235" s="8">
        <v>0</v>
      </c>
      <c r="V235" s="8">
        <v>24408</v>
      </c>
      <c r="W235" s="8">
        <v>0</v>
      </c>
    </row>
    <row r="236" spans="1:23" x14ac:dyDescent="0.35">
      <c r="A236" t="s">
        <v>145</v>
      </c>
      <c r="B236" t="s">
        <v>60</v>
      </c>
      <c r="C236" t="s">
        <v>1355</v>
      </c>
      <c r="D236" s="2">
        <v>44872.492361111115</v>
      </c>
      <c r="E236" t="s">
        <v>342</v>
      </c>
      <c r="F236" t="s">
        <v>42</v>
      </c>
      <c r="G236" t="s">
        <v>1358</v>
      </c>
      <c r="H236" t="s">
        <v>1359</v>
      </c>
      <c r="I236" t="s">
        <v>896</v>
      </c>
      <c r="J236" t="s">
        <v>48</v>
      </c>
      <c r="K236" t="s">
        <v>48</v>
      </c>
      <c r="L236" t="s">
        <v>48</v>
      </c>
      <c r="M236" t="s">
        <v>48</v>
      </c>
      <c r="N236" s="8">
        <v>0</v>
      </c>
      <c r="O236" s="2">
        <v>45390</v>
      </c>
      <c r="P236" s="2">
        <v>45387</v>
      </c>
      <c r="Q236" s="7">
        <v>32</v>
      </c>
      <c r="R236" s="7">
        <v>32</v>
      </c>
      <c r="S236" s="8">
        <v>0</v>
      </c>
      <c r="T236" s="7">
        <v>678</v>
      </c>
      <c r="U236" s="8">
        <v>0</v>
      </c>
      <c r="V236" s="8">
        <v>21696</v>
      </c>
      <c r="W236" s="8">
        <v>0</v>
      </c>
    </row>
    <row r="237" spans="1:23" x14ac:dyDescent="0.35">
      <c r="A237" t="s">
        <v>194</v>
      </c>
      <c r="B237" t="s">
        <v>39</v>
      </c>
      <c r="C237" t="s">
        <v>326</v>
      </c>
      <c r="D237" s="2">
        <v>44677.389583333337</v>
      </c>
      <c r="E237" t="s">
        <v>196</v>
      </c>
      <c r="F237" t="s">
        <v>42</v>
      </c>
      <c r="G237" t="s">
        <v>327</v>
      </c>
      <c r="H237" t="s">
        <v>328</v>
      </c>
      <c r="I237" t="s">
        <v>45</v>
      </c>
      <c r="J237" t="s">
        <v>329</v>
      </c>
      <c r="K237" t="s">
        <v>69</v>
      </c>
      <c r="L237" t="s">
        <v>48</v>
      </c>
      <c r="M237" s="11">
        <v>44923.416666666672</v>
      </c>
      <c r="N237" s="8">
        <v>0</v>
      </c>
      <c r="O237" s="2">
        <v>44945</v>
      </c>
      <c r="P237" s="2">
        <v>44943</v>
      </c>
      <c r="Q237" s="7">
        <v>20</v>
      </c>
      <c r="R237" s="7">
        <v>20</v>
      </c>
      <c r="S237" s="8">
        <v>0</v>
      </c>
      <c r="T237" s="8">
        <v>670.16</v>
      </c>
      <c r="U237" s="8">
        <v>0</v>
      </c>
      <c r="V237" s="8">
        <v>13403.2</v>
      </c>
      <c r="W237" s="8">
        <v>0</v>
      </c>
    </row>
    <row r="238" spans="1:23" x14ac:dyDescent="0.35">
      <c r="A238" t="s">
        <v>194</v>
      </c>
      <c r="B238" t="s">
        <v>39</v>
      </c>
      <c r="C238" t="s">
        <v>326</v>
      </c>
      <c r="D238" s="2">
        <v>44677.389583333337</v>
      </c>
      <c r="E238" t="s">
        <v>416</v>
      </c>
      <c r="F238" t="s">
        <v>42</v>
      </c>
      <c r="G238" t="s">
        <v>327</v>
      </c>
      <c r="H238" t="s">
        <v>328</v>
      </c>
      <c r="I238" t="s">
        <v>45</v>
      </c>
      <c r="J238" t="s">
        <v>891</v>
      </c>
      <c r="K238" t="s">
        <v>96</v>
      </c>
      <c r="L238" t="s">
        <v>48</v>
      </c>
      <c r="M238" s="11">
        <v>44950.359027777777</v>
      </c>
      <c r="N238" s="8">
        <v>0</v>
      </c>
      <c r="O238" s="2">
        <v>45019</v>
      </c>
      <c r="P238" s="2">
        <v>45016</v>
      </c>
      <c r="Q238" s="7">
        <v>20</v>
      </c>
      <c r="R238" s="7">
        <v>20</v>
      </c>
      <c r="S238" s="8">
        <v>0</v>
      </c>
      <c r="T238" s="8">
        <v>670.16</v>
      </c>
      <c r="U238" s="8">
        <v>0</v>
      </c>
      <c r="V238" s="8">
        <v>13403.2</v>
      </c>
      <c r="W238" s="8">
        <v>0</v>
      </c>
    </row>
    <row r="239" spans="1:23" x14ac:dyDescent="0.35">
      <c r="A239" t="s">
        <v>194</v>
      </c>
      <c r="B239" t="s">
        <v>39</v>
      </c>
      <c r="C239" t="s">
        <v>326</v>
      </c>
      <c r="D239" s="2">
        <v>44677.389583333337</v>
      </c>
      <c r="E239" t="s">
        <v>740</v>
      </c>
      <c r="F239" t="s">
        <v>42</v>
      </c>
      <c r="G239" t="s">
        <v>327</v>
      </c>
      <c r="H239" t="s">
        <v>328</v>
      </c>
      <c r="I239" t="s">
        <v>45</v>
      </c>
      <c r="J239" t="s">
        <v>1148</v>
      </c>
      <c r="K239" t="s">
        <v>96</v>
      </c>
      <c r="L239" t="s">
        <v>48</v>
      </c>
      <c r="M239" s="11">
        <v>45007.643750000003</v>
      </c>
      <c r="N239" s="8">
        <v>0</v>
      </c>
      <c r="O239" s="2">
        <v>45078</v>
      </c>
      <c r="P239" s="2">
        <v>45076</v>
      </c>
      <c r="Q239" s="7">
        <v>20</v>
      </c>
      <c r="R239" s="7">
        <v>20</v>
      </c>
      <c r="S239" s="8">
        <v>0</v>
      </c>
      <c r="T239" s="8">
        <v>670.16</v>
      </c>
      <c r="U239" s="8">
        <v>0</v>
      </c>
      <c r="V239" s="8">
        <v>13403.2</v>
      </c>
      <c r="W239" s="8">
        <v>0</v>
      </c>
    </row>
    <row r="240" spans="1:23" x14ac:dyDescent="0.35">
      <c r="A240" t="s">
        <v>194</v>
      </c>
      <c r="B240" t="s">
        <v>39</v>
      </c>
      <c r="C240" t="s">
        <v>326</v>
      </c>
      <c r="D240" s="2">
        <v>44677.389583333337</v>
      </c>
      <c r="E240" t="s">
        <v>1207</v>
      </c>
      <c r="F240" t="s">
        <v>42</v>
      </c>
      <c r="G240" t="s">
        <v>327</v>
      </c>
      <c r="H240" t="s">
        <v>328</v>
      </c>
      <c r="I240" t="s">
        <v>45</v>
      </c>
      <c r="J240" t="s">
        <v>1311</v>
      </c>
      <c r="K240" t="s">
        <v>96</v>
      </c>
      <c r="L240" t="s">
        <v>48</v>
      </c>
      <c r="M240" s="11">
        <v>45121.604166666672</v>
      </c>
      <c r="N240" s="8">
        <v>0</v>
      </c>
      <c r="O240" s="2">
        <v>45148</v>
      </c>
      <c r="P240" s="2">
        <v>45146</v>
      </c>
      <c r="Q240" s="7">
        <v>20</v>
      </c>
      <c r="R240" s="7">
        <v>20</v>
      </c>
      <c r="S240" s="8">
        <v>0</v>
      </c>
      <c r="T240" s="8">
        <v>670.16</v>
      </c>
      <c r="U240" s="8">
        <v>0</v>
      </c>
      <c r="V240" s="8">
        <v>13403.2</v>
      </c>
      <c r="W240" s="8">
        <v>0</v>
      </c>
    </row>
    <row r="241" spans="1:23" x14ac:dyDescent="0.35">
      <c r="A241" t="s">
        <v>194</v>
      </c>
      <c r="B241" t="s">
        <v>39</v>
      </c>
      <c r="C241" t="s">
        <v>326</v>
      </c>
      <c r="D241" s="2">
        <v>44677.389583333337</v>
      </c>
      <c r="E241" t="s">
        <v>1268</v>
      </c>
      <c r="F241" t="s">
        <v>42</v>
      </c>
      <c r="G241" t="s">
        <v>327</v>
      </c>
      <c r="H241" t="s">
        <v>328</v>
      </c>
      <c r="I241" t="s">
        <v>45</v>
      </c>
      <c r="J241" t="s">
        <v>1401</v>
      </c>
      <c r="K241" t="s">
        <v>96</v>
      </c>
      <c r="L241" t="s">
        <v>48</v>
      </c>
      <c r="M241" s="11">
        <v>45195.6875</v>
      </c>
      <c r="N241" s="8">
        <v>0</v>
      </c>
      <c r="O241" s="2">
        <v>45222</v>
      </c>
      <c r="P241" s="2">
        <v>45219</v>
      </c>
      <c r="Q241" s="7">
        <v>20</v>
      </c>
      <c r="R241" s="7">
        <v>20</v>
      </c>
      <c r="S241" s="8">
        <v>0</v>
      </c>
      <c r="T241" s="8">
        <v>670.16</v>
      </c>
      <c r="U241" s="8">
        <v>0</v>
      </c>
      <c r="V241" s="8">
        <v>13403.2</v>
      </c>
      <c r="W241" s="8">
        <v>0</v>
      </c>
    </row>
    <row r="242" spans="1:23" x14ac:dyDescent="0.35">
      <c r="A242" t="s">
        <v>454</v>
      </c>
      <c r="B242" t="s">
        <v>60</v>
      </c>
      <c r="C242" t="s">
        <v>666</v>
      </c>
      <c r="D242" s="2">
        <v>44473.446527777778</v>
      </c>
      <c r="E242" t="s">
        <v>667</v>
      </c>
      <c r="F242" t="s">
        <v>42</v>
      </c>
      <c r="G242" t="s">
        <v>668</v>
      </c>
      <c r="H242" t="s">
        <v>669</v>
      </c>
      <c r="I242" t="s">
        <v>45</v>
      </c>
      <c r="J242" t="s">
        <v>670</v>
      </c>
      <c r="K242" t="s">
        <v>96</v>
      </c>
      <c r="L242" t="s">
        <v>48</v>
      </c>
      <c r="M242" s="11">
        <v>44958.393055555556</v>
      </c>
      <c r="N242" s="8">
        <v>0</v>
      </c>
      <c r="O242" s="2">
        <v>44993</v>
      </c>
      <c r="P242" s="2">
        <v>44991</v>
      </c>
      <c r="Q242" s="7">
        <v>15</v>
      </c>
      <c r="R242" s="7">
        <v>15</v>
      </c>
      <c r="S242" s="8">
        <v>0</v>
      </c>
      <c r="T242" s="8">
        <v>666.18</v>
      </c>
      <c r="U242" s="8">
        <v>0</v>
      </c>
      <c r="V242" s="8">
        <v>9992.7000000000007</v>
      </c>
      <c r="W242" s="8">
        <v>0</v>
      </c>
    </row>
    <row r="243" spans="1:23" x14ac:dyDescent="0.35">
      <c r="A243" t="s">
        <v>454</v>
      </c>
      <c r="B243" t="s">
        <v>60</v>
      </c>
      <c r="C243" t="s">
        <v>666</v>
      </c>
      <c r="D243" s="2">
        <v>44473.446527777778</v>
      </c>
      <c r="E243" t="s">
        <v>982</v>
      </c>
      <c r="F243" t="s">
        <v>42</v>
      </c>
      <c r="G243" t="s">
        <v>668</v>
      </c>
      <c r="H243" t="s">
        <v>669</v>
      </c>
      <c r="I243" t="s">
        <v>45</v>
      </c>
      <c r="J243" t="s">
        <v>983</v>
      </c>
      <c r="K243" t="s">
        <v>96</v>
      </c>
      <c r="L243" t="s">
        <v>48</v>
      </c>
      <c r="M243" s="11">
        <v>44967.297222222223</v>
      </c>
      <c r="N243" s="8">
        <v>0</v>
      </c>
      <c r="O243" s="2">
        <v>45033</v>
      </c>
      <c r="P243" s="2">
        <v>45030</v>
      </c>
      <c r="Q243" s="7">
        <v>11</v>
      </c>
      <c r="R243" s="7">
        <v>11</v>
      </c>
      <c r="S243" s="8">
        <v>0</v>
      </c>
      <c r="T243" s="8">
        <v>666.18</v>
      </c>
      <c r="U243" s="8">
        <v>0</v>
      </c>
      <c r="V243" s="8">
        <v>7327.98</v>
      </c>
      <c r="W243" s="8">
        <v>0</v>
      </c>
    </row>
    <row r="244" spans="1:23" x14ac:dyDescent="0.35">
      <c r="A244" t="s">
        <v>454</v>
      </c>
      <c r="B244" t="s">
        <v>60</v>
      </c>
      <c r="C244" t="s">
        <v>666</v>
      </c>
      <c r="D244" s="2">
        <v>44473.446527777778</v>
      </c>
      <c r="E244" t="s">
        <v>1002</v>
      </c>
      <c r="F244" t="s">
        <v>42</v>
      </c>
      <c r="G244" t="s">
        <v>668</v>
      </c>
      <c r="H244" t="s">
        <v>669</v>
      </c>
      <c r="I244" t="s">
        <v>45</v>
      </c>
      <c r="J244" t="s">
        <v>1003</v>
      </c>
      <c r="K244" t="s">
        <v>96</v>
      </c>
      <c r="L244" t="s">
        <v>48</v>
      </c>
      <c r="M244" s="11">
        <v>44967.413194444445</v>
      </c>
      <c r="N244" s="8">
        <v>0</v>
      </c>
      <c r="O244" s="2">
        <v>45035</v>
      </c>
      <c r="P244" s="2">
        <v>45033</v>
      </c>
      <c r="Q244" s="7">
        <v>11</v>
      </c>
      <c r="R244" s="7">
        <v>11</v>
      </c>
      <c r="S244" s="8">
        <v>0</v>
      </c>
      <c r="T244" s="8">
        <v>666.18</v>
      </c>
      <c r="U244" s="8">
        <v>0</v>
      </c>
      <c r="V244" s="8">
        <v>7327.98</v>
      </c>
      <c r="W244" s="8">
        <v>0</v>
      </c>
    </row>
    <row r="245" spans="1:23" x14ac:dyDescent="0.35">
      <c r="A245" t="s">
        <v>454</v>
      </c>
      <c r="B245" t="s">
        <v>60</v>
      </c>
      <c r="C245" t="s">
        <v>666</v>
      </c>
      <c r="D245" s="2">
        <v>44473.446527777778</v>
      </c>
      <c r="E245" t="s">
        <v>1176</v>
      </c>
      <c r="F245" t="s">
        <v>42</v>
      </c>
      <c r="G245" t="s">
        <v>668</v>
      </c>
      <c r="H245" t="s">
        <v>669</v>
      </c>
      <c r="I245" t="s">
        <v>45</v>
      </c>
      <c r="J245" t="s">
        <v>1177</v>
      </c>
      <c r="K245" t="s">
        <v>96</v>
      </c>
      <c r="L245" t="s">
        <v>48</v>
      </c>
      <c r="M245" s="11">
        <v>45062.6875</v>
      </c>
      <c r="N245" s="8">
        <v>0</v>
      </c>
      <c r="O245" s="2">
        <v>45089</v>
      </c>
      <c r="P245" s="2">
        <v>45086</v>
      </c>
      <c r="Q245" s="7">
        <v>11</v>
      </c>
      <c r="R245" s="7">
        <v>11</v>
      </c>
      <c r="S245" s="8">
        <v>0</v>
      </c>
      <c r="T245" s="8">
        <v>666.18</v>
      </c>
      <c r="U245" s="8">
        <v>0</v>
      </c>
      <c r="V245" s="8">
        <v>7327.98</v>
      </c>
      <c r="W245" s="8">
        <v>0</v>
      </c>
    </row>
    <row r="246" spans="1:23" x14ac:dyDescent="0.35">
      <c r="A246" t="s">
        <v>454</v>
      </c>
      <c r="B246" t="s">
        <v>60</v>
      </c>
      <c r="C246" t="s">
        <v>666</v>
      </c>
      <c r="D246" s="2">
        <v>44473.446527777778</v>
      </c>
      <c r="E246" t="s">
        <v>1255</v>
      </c>
      <c r="F246" t="s">
        <v>42</v>
      </c>
      <c r="G246" t="s">
        <v>668</v>
      </c>
      <c r="H246" t="s">
        <v>669</v>
      </c>
      <c r="I246" t="s">
        <v>45</v>
      </c>
      <c r="J246" t="s">
        <v>1256</v>
      </c>
      <c r="K246" t="s">
        <v>96</v>
      </c>
      <c r="L246" t="s">
        <v>48</v>
      </c>
      <c r="M246" s="11">
        <v>45093.604166666672</v>
      </c>
      <c r="N246" s="8">
        <v>0</v>
      </c>
      <c r="O246" s="2">
        <v>45120</v>
      </c>
      <c r="P246" s="2">
        <v>45118</v>
      </c>
      <c r="Q246" s="7">
        <v>10</v>
      </c>
      <c r="R246" s="7">
        <v>10</v>
      </c>
      <c r="S246" s="8">
        <v>0</v>
      </c>
      <c r="T246" s="8">
        <v>666.18</v>
      </c>
      <c r="U246" s="8">
        <v>0</v>
      </c>
      <c r="V246" s="8">
        <v>6661.8</v>
      </c>
      <c r="W246" s="8">
        <v>0</v>
      </c>
    </row>
    <row r="247" spans="1:23" x14ac:dyDescent="0.35">
      <c r="A247" t="s">
        <v>454</v>
      </c>
      <c r="B247" t="s">
        <v>60</v>
      </c>
      <c r="C247" t="s">
        <v>666</v>
      </c>
      <c r="D247" s="2">
        <v>44473.446527777778</v>
      </c>
      <c r="E247" t="s">
        <v>1297</v>
      </c>
      <c r="F247" t="s">
        <v>42</v>
      </c>
      <c r="G247" t="s">
        <v>668</v>
      </c>
      <c r="H247" t="s">
        <v>669</v>
      </c>
      <c r="I247" t="s">
        <v>45</v>
      </c>
      <c r="J247" t="s">
        <v>1298</v>
      </c>
      <c r="K247" t="s">
        <v>96</v>
      </c>
      <c r="L247" t="s">
        <v>48</v>
      </c>
      <c r="M247" s="11">
        <v>45114.604166666672</v>
      </c>
      <c r="N247" s="8">
        <v>0</v>
      </c>
      <c r="O247" s="2">
        <v>45141</v>
      </c>
      <c r="P247" s="2">
        <v>45139</v>
      </c>
      <c r="Q247" s="7">
        <v>13</v>
      </c>
      <c r="R247" s="7">
        <v>13</v>
      </c>
      <c r="S247" s="8">
        <v>0</v>
      </c>
      <c r="T247" s="8">
        <v>666.18</v>
      </c>
      <c r="U247" s="8">
        <v>0</v>
      </c>
      <c r="V247" s="8">
        <v>8660.34</v>
      </c>
      <c r="W247" s="8">
        <v>0</v>
      </c>
    </row>
    <row r="248" spans="1:23" x14ac:dyDescent="0.35">
      <c r="A248" t="s">
        <v>454</v>
      </c>
      <c r="B248" t="s">
        <v>60</v>
      </c>
      <c r="C248" t="s">
        <v>666</v>
      </c>
      <c r="D248" s="2">
        <v>44473.446527777778</v>
      </c>
      <c r="E248" t="s">
        <v>1363</v>
      </c>
      <c r="F248" t="s">
        <v>42</v>
      </c>
      <c r="G248" t="s">
        <v>668</v>
      </c>
      <c r="H248" t="s">
        <v>669</v>
      </c>
      <c r="I248" t="s">
        <v>45</v>
      </c>
      <c r="J248" t="s">
        <v>1364</v>
      </c>
      <c r="K248" t="s">
        <v>96</v>
      </c>
      <c r="L248" t="s">
        <v>48</v>
      </c>
      <c r="M248" s="11">
        <v>45153.6875</v>
      </c>
      <c r="N248" s="8">
        <v>0</v>
      </c>
      <c r="O248" s="2">
        <v>45180</v>
      </c>
      <c r="P248" s="2">
        <v>45177</v>
      </c>
      <c r="Q248" s="7">
        <v>9</v>
      </c>
      <c r="R248" s="7">
        <v>9</v>
      </c>
      <c r="S248" s="8">
        <v>0</v>
      </c>
      <c r="T248" s="8">
        <v>666.18</v>
      </c>
      <c r="U248" s="8">
        <v>0</v>
      </c>
      <c r="V248" s="8">
        <v>5995.62</v>
      </c>
      <c r="W248" s="8">
        <v>0</v>
      </c>
    </row>
    <row r="249" spans="1:23" x14ac:dyDescent="0.35">
      <c r="A249" t="s">
        <v>454</v>
      </c>
      <c r="B249" t="s">
        <v>60</v>
      </c>
      <c r="C249" t="s">
        <v>666</v>
      </c>
      <c r="D249" s="2">
        <v>44473.446527777778</v>
      </c>
      <c r="E249" t="s">
        <v>1378</v>
      </c>
      <c r="F249" t="s">
        <v>42</v>
      </c>
      <c r="G249" t="s">
        <v>668</v>
      </c>
      <c r="H249" t="s">
        <v>669</v>
      </c>
      <c r="I249" t="s">
        <v>45</v>
      </c>
      <c r="J249" t="s">
        <v>1379</v>
      </c>
      <c r="K249" t="s">
        <v>96</v>
      </c>
      <c r="L249" t="s">
        <v>48</v>
      </c>
      <c r="M249" s="11">
        <v>45174.6875</v>
      </c>
      <c r="N249" s="8">
        <v>0</v>
      </c>
      <c r="O249" s="2">
        <v>45201</v>
      </c>
      <c r="P249" s="2">
        <v>45198</v>
      </c>
      <c r="Q249" s="7">
        <v>10</v>
      </c>
      <c r="R249" s="7">
        <v>10</v>
      </c>
      <c r="S249" s="8">
        <v>0</v>
      </c>
      <c r="T249" s="8">
        <v>666.18</v>
      </c>
      <c r="U249" s="8">
        <v>0</v>
      </c>
      <c r="V249" s="8">
        <v>6661.8</v>
      </c>
      <c r="W249" s="8">
        <v>0</v>
      </c>
    </row>
    <row r="250" spans="1:23" x14ac:dyDescent="0.35">
      <c r="A250" t="s">
        <v>454</v>
      </c>
      <c r="B250" t="s">
        <v>60</v>
      </c>
      <c r="C250" t="s">
        <v>666</v>
      </c>
      <c r="D250" s="2">
        <v>44473.446527777778</v>
      </c>
      <c r="E250" t="s">
        <v>1402</v>
      </c>
      <c r="F250" t="s">
        <v>42</v>
      </c>
      <c r="G250" t="s">
        <v>668</v>
      </c>
      <c r="H250" t="s">
        <v>669</v>
      </c>
      <c r="I250" t="s">
        <v>45</v>
      </c>
      <c r="J250" t="s">
        <v>1403</v>
      </c>
      <c r="K250" t="s">
        <v>96</v>
      </c>
      <c r="L250" t="s">
        <v>48</v>
      </c>
      <c r="M250" s="11">
        <v>45198.604166666672</v>
      </c>
      <c r="N250" s="8">
        <v>0</v>
      </c>
      <c r="O250" s="2">
        <v>45225</v>
      </c>
      <c r="P250" s="2">
        <v>45223</v>
      </c>
      <c r="Q250" s="7">
        <v>12</v>
      </c>
      <c r="R250" s="7">
        <v>12</v>
      </c>
      <c r="S250" s="8">
        <v>0</v>
      </c>
      <c r="T250" s="8">
        <v>666.18</v>
      </c>
      <c r="U250" s="8">
        <v>0</v>
      </c>
      <c r="V250" s="8">
        <v>7994.16</v>
      </c>
      <c r="W250" s="8">
        <v>0</v>
      </c>
    </row>
    <row r="251" spans="1:23" x14ac:dyDescent="0.35">
      <c r="A251" t="s">
        <v>454</v>
      </c>
      <c r="B251" t="s">
        <v>60</v>
      </c>
      <c r="C251" t="s">
        <v>666</v>
      </c>
      <c r="D251" s="2">
        <v>44473.446527777778</v>
      </c>
      <c r="E251" t="s">
        <v>1437</v>
      </c>
      <c r="F251" t="s">
        <v>42</v>
      </c>
      <c r="G251" t="s">
        <v>668</v>
      </c>
      <c r="H251" t="s">
        <v>669</v>
      </c>
      <c r="I251" t="s">
        <v>45</v>
      </c>
      <c r="J251" t="s">
        <v>1438</v>
      </c>
      <c r="K251" t="s">
        <v>96</v>
      </c>
      <c r="L251" t="s">
        <v>48</v>
      </c>
      <c r="M251" s="11">
        <v>45226.604166666672</v>
      </c>
      <c r="N251" s="8">
        <v>0</v>
      </c>
      <c r="O251" s="2">
        <v>45252</v>
      </c>
      <c r="P251" s="2">
        <v>45250</v>
      </c>
      <c r="Q251" s="7">
        <v>6</v>
      </c>
      <c r="R251" s="7">
        <v>6</v>
      </c>
      <c r="S251" s="8">
        <v>0</v>
      </c>
      <c r="T251" s="8">
        <v>666.18</v>
      </c>
      <c r="U251" s="8">
        <v>0</v>
      </c>
      <c r="V251" s="8">
        <v>3997.08</v>
      </c>
      <c r="W251" s="8">
        <v>0</v>
      </c>
    </row>
    <row r="252" spans="1:23" x14ac:dyDescent="0.35">
      <c r="A252" t="s">
        <v>454</v>
      </c>
      <c r="B252" t="s">
        <v>60</v>
      </c>
      <c r="C252" t="s">
        <v>666</v>
      </c>
      <c r="D252" s="2">
        <v>44473.446527777778</v>
      </c>
      <c r="E252" t="s">
        <v>1457</v>
      </c>
      <c r="F252" t="s">
        <v>42</v>
      </c>
      <c r="G252" t="s">
        <v>668</v>
      </c>
      <c r="H252" t="s">
        <v>669</v>
      </c>
      <c r="I252" t="s">
        <v>45</v>
      </c>
      <c r="J252" t="s">
        <v>1458</v>
      </c>
      <c r="K252" t="s">
        <v>96</v>
      </c>
      <c r="L252" t="s">
        <v>48</v>
      </c>
      <c r="M252" s="11">
        <v>45240.604166666672</v>
      </c>
      <c r="N252" s="8">
        <v>0</v>
      </c>
      <c r="O252" s="2">
        <v>45267</v>
      </c>
      <c r="P252" s="2">
        <v>45265</v>
      </c>
      <c r="Q252" s="7">
        <v>6</v>
      </c>
      <c r="R252" s="7">
        <v>6</v>
      </c>
      <c r="S252" s="8">
        <v>0</v>
      </c>
      <c r="T252" s="8">
        <v>666.18</v>
      </c>
      <c r="U252" s="8">
        <v>0</v>
      </c>
      <c r="V252" s="8">
        <v>3997.08</v>
      </c>
      <c r="W252" s="8">
        <v>0</v>
      </c>
    </row>
    <row r="253" spans="1:23" x14ac:dyDescent="0.35">
      <c r="A253" t="s">
        <v>454</v>
      </c>
      <c r="B253" t="s">
        <v>60</v>
      </c>
      <c r="C253" t="s">
        <v>666</v>
      </c>
      <c r="D253" s="2">
        <v>44473.446527777778</v>
      </c>
      <c r="E253" t="s">
        <v>1465</v>
      </c>
      <c r="F253" t="s">
        <v>42</v>
      </c>
      <c r="G253" t="s">
        <v>668</v>
      </c>
      <c r="H253" t="s">
        <v>669</v>
      </c>
      <c r="I253" t="s">
        <v>45</v>
      </c>
      <c r="J253" t="s">
        <v>1466</v>
      </c>
      <c r="K253" t="s">
        <v>96</v>
      </c>
      <c r="L253" t="s">
        <v>48</v>
      </c>
      <c r="M253" s="11">
        <v>45252.6875</v>
      </c>
      <c r="N253" s="8">
        <v>0</v>
      </c>
      <c r="O253" s="2">
        <v>45280</v>
      </c>
      <c r="P253" s="2">
        <v>45278</v>
      </c>
      <c r="Q253" s="7">
        <v>11</v>
      </c>
      <c r="R253" s="7">
        <v>11</v>
      </c>
      <c r="S253" s="8">
        <v>0</v>
      </c>
      <c r="T253" s="8">
        <v>666.18</v>
      </c>
      <c r="U253" s="8">
        <v>0</v>
      </c>
      <c r="V253" s="8">
        <v>7327.98</v>
      </c>
      <c r="W253" s="8">
        <v>0</v>
      </c>
    </row>
    <row r="254" spans="1:23" x14ac:dyDescent="0.35">
      <c r="A254" t="s">
        <v>454</v>
      </c>
      <c r="B254" t="s">
        <v>60</v>
      </c>
      <c r="C254" t="s">
        <v>666</v>
      </c>
      <c r="D254" s="2">
        <v>44473.446527777778</v>
      </c>
      <c r="E254" t="s">
        <v>1469</v>
      </c>
      <c r="F254" t="s">
        <v>42</v>
      </c>
      <c r="G254" t="s">
        <v>668</v>
      </c>
      <c r="H254" t="s">
        <v>669</v>
      </c>
      <c r="I254" t="s">
        <v>45</v>
      </c>
      <c r="J254" t="s">
        <v>1470</v>
      </c>
      <c r="K254" t="s">
        <v>96</v>
      </c>
      <c r="L254" t="s">
        <v>48</v>
      </c>
      <c r="M254" s="11">
        <v>45252.65625</v>
      </c>
      <c r="N254" s="8">
        <v>0</v>
      </c>
      <c r="O254" s="2">
        <v>45281</v>
      </c>
      <c r="P254" s="2">
        <v>45279</v>
      </c>
      <c r="Q254" s="7">
        <v>2</v>
      </c>
      <c r="R254" s="7">
        <v>2</v>
      </c>
      <c r="S254" s="8">
        <v>0</v>
      </c>
      <c r="T254" s="8">
        <v>666.18</v>
      </c>
      <c r="U254" s="8">
        <v>0</v>
      </c>
      <c r="V254" s="8">
        <v>1332.36</v>
      </c>
      <c r="W254" s="8">
        <v>0</v>
      </c>
    </row>
    <row r="255" spans="1:23" x14ac:dyDescent="0.35">
      <c r="A255" t="s">
        <v>133</v>
      </c>
      <c r="B255" t="s">
        <v>60</v>
      </c>
      <c r="C255" t="s">
        <v>813</v>
      </c>
      <c r="D255" s="2">
        <v>44861.676388888889</v>
      </c>
      <c r="E255" t="s">
        <v>135</v>
      </c>
      <c r="F255" t="s">
        <v>42</v>
      </c>
      <c r="G255" t="s">
        <v>814</v>
      </c>
      <c r="H255" t="s">
        <v>815</v>
      </c>
      <c r="I255" t="s">
        <v>45</v>
      </c>
      <c r="J255" t="s">
        <v>816</v>
      </c>
      <c r="K255" t="s">
        <v>96</v>
      </c>
      <c r="L255" t="s">
        <v>48</v>
      </c>
      <c r="M255" s="11">
        <v>44977.494444444441</v>
      </c>
      <c r="N255" s="8">
        <v>0</v>
      </c>
      <c r="O255" s="2">
        <v>45008</v>
      </c>
      <c r="P255" s="2">
        <v>45006</v>
      </c>
      <c r="Q255" s="7">
        <v>11</v>
      </c>
      <c r="R255" s="7">
        <v>11</v>
      </c>
      <c r="S255" s="8">
        <v>0</v>
      </c>
      <c r="T255" s="8">
        <v>640.55999999999995</v>
      </c>
      <c r="U255" s="8">
        <v>0</v>
      </c>
      <c r="V255" s="8">
        <v>7046.16</v>
      </c>
      <c r="W255" s="8">
        <v>0</v>
      </c>
    </row>
    <row r="256" spans="1:23" x14ac:dyDescent="0.35">
      <c r="A256" t="s">
        <v>314</v>
      </c>
      <c r="B256" t="s">
        <v>60</v>
      </c>
      <c r="C256" t="s">
        <v>849</v>
      </c>
      <c r="D256" s="2">
        <v>44858.430555555555</v>
      </c>
      <c r="E256" t="s">
        <v>316</v>
      </c>
      <c r="F256" t="s">
        <v>42</v>
      </c>
      <c r="G256" t="s">
        <v>850</v>
      </c>
      <c r="H256" t="s">
        <v>851</v>
      </c>
      <c r="I256" t="s">
        <v>45</v>
      </c>
      <c r="J256" t="s">
        <v>852</v>
      </c>
      <c r="K256" t="s">
        <v>96</v>
      </c>
      <c r="L256" t="s">
        <v>48</v>
      </c>
      <c r="M256" s="11">
        <v>44993.592361111107</v>
      </c>
      <c r="N256" s="7">
        <v>4</v>
      </c>
      <c r="O256" s="2">
        <v>45016</v>
      </c>
      <c r="P256" s="2">
        <v>45012</v>
      </c>
      <c r="Q256" s="7">
        <v>12</v>
      </c>
      <c r="R256" s="7">
        <v>12</v>
      </c>
      <c r="S256" s="8">
        <v>0</v>
      </c>
      <c r="T256" s="9">
        <v>640.1</v>
      </c>
      <c r="U256" s="8">
        <v>0</v>
      </c>
      <c r="V256" s="8">
        <v>7681.2</v>
      </c>
      <c r="W256" s="8">
        <v>0</v>
      </c>
    </row>
    <row r="257" spans="1:23" x14ac:dyDescent="0.35">
      <c r="A257" t="s">
        <v>145</v>
      </c>
      <c r="B257" t="s">
        <v>146</v>
      </c>
      <c r="C257" t="s">
        <v>1305</v>
      </c>
      <c r="D257" s="2">
        <v>44662.587500000001</v>
      </c>
      <c r="E257" t="s">
        <v>148</v>
      </c>
      <c r="F257" t="s">
        <v>42</v>
      </c>
      <c r="G257" t="s">
        <v>705</v>
      </c>
      <c r="H257" t="s">
        <v>150</v>
      </c>
      <c r="I257" t="s">
        <v>45</v>
      </c>
      <c r="J257" t="s">
        <v>1306</v>
      </c>
      <c r="K257" t="s">
        <v>96</v>
      </c>
      <c r="L257" t="s">
        <v>48</v>
      </c>
      <c r="M257" s="11">
        <v>45118.6875</v>
      </c>
      <c r="N257" s="8">
        <v>0</v>
      </c>
      <c r="O257" s="2">
        <v>45148</v>
      </c>
      <c r="P257" s="2">
        <v>45142</v>
      </c>
      <c r="Q257" s="7">
        <v>1</v>
      </c>
      <c r="R257" s="7">
        <v>1</v>
      </c>
      <c r="S257" s="8">
        <v>0</v>
      </c>
      <c r="T257" s="9">
        <v>629.1</v>
      </c>
      <c r="U257" s="8">
        <v>0</v>
      </c>
      <c r="V257" s="8">
        <v>629.1</v>
      </c>
      <c r="W257" s="8">
        <v>0</v>
      </c>
    </row>
    <row r="258" spans="1:23" x14ac:dyDescent="0.35">
      <c r="A258" t="s">
        <v>145</v>
      </c>
      <c r="B258" t="s">
        <v>146</v>
      </c>
      <c r="C258" t="s">
        <v>1286</v>
      </c>
      <c r="D258" s="2">
        <v>44662.649305555555</v>
      </c>
      <c r="E258" t="s">
        <v>148</v>
      </c>
      <c r="F258" t="s">
        <v>42</v>
      </c>
      <c r="G258" t="s">
        <v>705</v>
      </c>
      <c r="H258" t="s">
        <v>150</v>
      </c>
      <c r="I258" t="s">
        <v>45</v>
      </c>
      <c r="J258" t="s">
        <v>1287</v>
      </c>
      <c r="K258" t="s">
        <v>96</v>
      </c>
      <c r="L258" t="s">
        <v>48</v>
      </c>
      <c r="M258" s="11">
        <v>45110.666666666672</v>
      </c>
      <c r="N258" s="8">
        <v>0</v>
      </c>
      <c r="O258" s="2">
        <v>45140</v>
      </c>
      <c r="P258" s="2">
        <v>45135</v>
      </c>
      <c r="Q258" s="7">
        <v>1</v>
      </c>
      <c r="R258" s="7">
        <v>1</v>
      </c>
      <c r="S258" s="8">
        <v>0</v>
      </c>
      <c r="T258" s="9">
        <v>629.1</v>
      </c>
      <c r="U258" s="8">
        <v>0</v>
      </c>
      <c r="V258" s="8">
        <v>629.1</v>
      </c>
      <c r="W258" s="8">
        <v>0</v>
      </c>
    </row>
    <row r="259" spans="1:23" x14ac:dyDescent="0.35">
      <c r="A259" t="s">
        <v>145</v>
      </c>
      <c r="B259" t="s">
        <v>146</v>
      </c>
      <c r="C259" t="s">
        <v>836</v>
      </c>
      <c r="D259" s="2">
        <v>44662.65347222222</v>
      </c>
      <c r="E259" t="s">
        <v>148</v>
      </c>
      <c r="F259" t="s">
        <v>42</v>
      </c>
      <c r="G259" t="s">
        <v>705</v>
      </c>
      <c r="H259" t="s">
        <v>150</v>
      </c>
      <c r="I259" t="s">
        <v>45</v>
      </c>
      <c r="J259" t="s">
        <v>837</v>
      </c>
      <c r="K259" t="s">
        <v>96</v>
      </c>
      <c r="L259" t="s">
        <v>48</v>
      </c>
      <c r="M259" s="11">
        <v>44943.304166666669</v>
      </c>
      <c r="N259" s="8">
        <v>0</v>
      </c>
      <c r="O259" s="2">
        <v>45014</v>
      </c>
      <c r="P259" s="2">
        <v>45009</v>
      </c>
      <c r="Q259" s="7">
        <v>1</v>
      </c>
      <c r="R259" s="7">
        <v>1</v>
      </c>
      <c r="S259" s="8">
        <v>0</v>
      </c>
      <c r="T259" s="9">
        <v>629.1</v>
      </c>
      <c r="U259" s="8">
        <v>0</v>
      </c>
      <c r="V259" s="8">
        <v>629.1</v>
      </c>
      <c r="W259" s="8">
        <v>0</v>
      </c>
    </row>
    <row r="260" spans="1:23" x14ac:dyDescent="0.35">
      <c r="A260" t="s">
        <v>145</v>
      </c>
      <c r="B260" t="s">
        <v>146</v>
      </c>
      <c r="C260" t="s">
        <v>704</v>
      </c>
      <c r="D260" s="2">
        <v>44662.65625</v>
      </c>
      <c r="E260" t="s">
        <v>148</v>
      </c>
      <c r="F260" t="s">
        <v>42</v>
      </c>
      <c r="G260" t="s">
        <v>705</v>
      </c>
      <c r="H260" t="s">
        <v>150</v>
      </c>
      <c r="I260" t="s">
        <v>45</v>
      </c>
      <c r="J260" t="s">
        <v>706</v>
      </c>
      <c r="K260" t="s">
        <v>96</v>
      </c>
      <c r="L260" t="s">
        <v>48</v>
      </c>
      <c r="M260" s="11">
        <v>44936.58194444445</v>
      </c>
      <c r="N260" s="8">
        <v>0</v>
      </c>
      <c r="O260" s="2">
        <v>45001</v>
      </c>
      <c r="P260" s="2">
        <v>44995</v>
      </c>
      <c r="Q260" s="7">
        <v>1</v>
      </c>
      <c r="R260" s="7">
        <v>1</v>
      </c>
      <c r="S260" s="8">
        <v>0</v>
      </c>
      <c r="T260" s="9">
        <v>629.1</v>
      </c>
      <c r="U260" s="8">
        <v>0</v>
      </c>
      <c r="V260" s="8">
        <v>629.1</v>
      </c>
      <c r="W260" s="8">
        <v>0</v>
      </c>
    </row>
    <row r="261" spans="1:23" x14ac:dyDescent="0.35">
      <c r="A261" t="s">
        <v>145</v>
      </c>
      <c r="B261" t="s">
        <v>146</v>
      </c>
      <c r="C261" t="s">
        <v>1398</v>
      </c>
      <c r="D261" s="2">
        <v>44662.65902777778</v>
      </c>
      <c r="E261" t="s">
        <v>148</v>
      </c>
      <c r="F261" t="s">
        <v>42</v>
      </c>
      <c r="G261" t="s">
        <v>772</v>
      </c>
      <c r="H261" t="s">
        <v>162</v>
      </c>
      <c r="I261" t="s">
        <v>45</v>
      </c>
      <c r="J261" t="s">
        <v>1399</v>
      </c>
      <c r="K261" t="s">
        <v>96</v>
      </c>
      <c r="L261" t="s">
        <v>48</v>
      </c>
      <c r="M261" s="11">
        <v>45188.6875</v>
      </c>
      <c r="N261" s="8">
        <v>0</v>
      </c>
      <c r="O261" s="2">
        <v>45217</v>
      </c>
      <c r="P261" s="2">
        <v>45212</v>
      </c>
      <c r="Q261" s="7">
        <v>1</v>
      </c>
      <c r="R261" s="7">
        <v>1</v>
      </c>
      <c r="S261" s="8">
        <v>0</v>
      </c>
      <c r="T261" s="9">
        <v>629.1</v>
      </c>
      <c r="U261" s="8">
        <v>0</v>
      </c>
      <c r="V261" s="8">
        <v>629.1</v>
      </c>
      <c r="W261" s="8">
        <v>0</v>
      </c>
    </row>
    <row r="262" spans="1:23" x14ac:dyDescent="0.35">
      <c r="A262" t="s">
        <v>145</v>
      </c>
      <c r="B262" t="s">
        <v>146</v>
      </c>
      <c r="C262" t="s">
        <v>1312</v>
      </c>
      <c r="D262" s="2">
        <v>44662.662499999999</v>
      </c>
      <c r="E262" t="s">
        <v>148</v>
      </c>
      <c r="F262" t="s">
        <v>42</v>
      </c>
      <c r="G262" t="s">
        <v>772</v>
      </c>
      <c r="H262" t="s">
        <v>162</v>
      </c>
      <c r="I262" t="s">
        <v>45</v>
      </c>
      <c r="J262" t="s">
        <v>1313</v>
      </c>
      <c r="K262" t="s">
        <v>96</v>
      </c>
      <c r="L262" t="s">
        <v>48</v>
      </c>
      <c r="M262" s="11">
        <v>45124.6875</v>
      </c>
      <c r="N262" s="8">
        <v>0</v>
      </c>
      <c r="O262" s="2">
        <v>45153</v>
      </c>
      <c r="P262" s="2">
        <v>45148</v>
      </c>
      <c r="Q262" s="7">
        <v>1</v>
      </c>
      <c r="R262" s="7">
        <v>1</v>
      </c>
      <c r="S262" s="8">
        <v>0</v>
      </c>
      <c r="T262" s="9">
        <v>629.1</v>
      </c>
      <c r="U262" s="8">
        <v>0</v>
      </c>
      <c r="V262" s="8">
        <v>629.1</v>
      </c>
      <c r="W262" s="8">
        <v>0</v>
      </c>
    </row>
    <row r="263" spans="1:23" x14ac:dyDescent="0.35">
      <c r="A263" t="s">
        <v>145</v>
      </c>
      <c r="B263" t="s">
        <v>146</v>
      </c>
      <c r="C263" t="s">
        <v>1299</v>
      </c>
      <c r="D263" s="2">
        <v>44662.664583333331</v>
      </c>
      <c r="E263" t="s">
        <v>148</v>
      </c>
      <c r="F263" t="s">
        <v>42</v>
      </c>
      <c r="G263" t="s">
        <v>772</v>
      </c>
      <c r="H263" t="s">
        <v>162</v>
      </c>
      <c r="I263" t="s">
        <v>45</v>
      </c>
      <c r="J263" t="s">
        <v>1300</v>
      </c>
      <c r="K263" t="s">
        <v>96</v>
      </c>
      <c r="L263" t="s">
        <v>48</v>
      </c>
      <c r="M263" s="11">
        <v>45114.572916666672</v>
      </c>
      <c r="N263" s="8">
        <v>0</v>
      </c>
      <c r="O263" s="2">
        <v>45145</v>
      </c>
      <c r="P263" s="2">
        <v>45140</v>
      </c>
      <c r="Q263" s="7">
        <v>1</v>
      </c>
      <c r="R263" s="7">
        <v>1</v>
      </c>
      <c r="S263" s="8">
        <v>0</v>
      </c>
      <c r="T263" s="9">
        <v>629.1</v>
      </c>
      <c r="U263" s="8">
        <v>0</v>
      </c>
      <c r="V263" s="8">
        <v>629.1</v>
      </c>
      <c r="W263" s="8">
        <v>0</v>
      </c>
    </row>
    <row r="264" spans="1:23" x14ac:dyDescent="0.35">
      <c r="A264" t="s">
        <v>145</v>
      </c>
      <c r="B264" t="s">
        <v>146</v>
      </c>
      <c r="C264" t="s">
        <v>861</v>
      </c>
      <c r="D264" s="2">
        <v>44662.679166666669</v>
      </c>
      <c r="E264" t="s">
        <v>148</v>
      </c>
      <c r="F264" t="s">
        <v>42</v>
      </c>
      <c r="G264" t="s">
        <v>772</v>
      </c>
      <c r="H264" t="s">
        <v>162</v>
      </c>
      <c r="I264" t="s">
        <v>45</v>
      </c>
      <c r="J264" t="s">
        <v>862</v>
      </c>
      <c r="K264" t="s">
        <v>96</v>
      </c>
      <c r="L264" t="s">
        <v>48</v>
      </c>
      <c r="M264" s="11">
        <v>44946.416666666672</v>
      </c>
      <c r="N264" s="8">
        <v>0</v>
      </c>
      <c r="O264" s="2">
        <v>45019</v>
      </c>
      <c r="P264" s="2">
        <v>45014</v>
      </c>
      <c r="Q264" s="7">
        <v>1</v>
      </c>
      <c r="R264" s="7">
        <v>1</v>
      </c>
      <c r="S264" s="8">
        <v>0</v>
      </c>
      <c r="T264" s="9">
        <v>629.1</v>
      </c>
      <c r="U264" s="8">
        <v>0</v>
      </c>
      <c r="V264" s="8">
        <v>629.1</v>
      </c>
      <c r="W264" s="8">
        <v>0</v>
      </c>
    </row>
    <row r="265" spans="1:23" x14ac:dyDescent="0.35">
      <c r="A265" t="s">
        <v>145</v>
      </c>
      <c r="B265" t="s">
        <v>146</v>
      </c>
      <c r="C265" t="s">
        <v>771</v>
      </c>
      <c r="D265" s="2">
        <v>44662.681944444441</v>
      </c>
      <c r="E265" t="s">
        <v>148</v>
      </c>
      <c r="F265" t="s">
        <v>42</v>
      </c>
      <c r="G265" t="s">
        <v>772</v>
      </c>
      <c r="H265" t="s">
        <v>162</v>
      </c>
      <c r="I265" t="s">
        <v>45</v>
      </c>
      <c r="J265" t="s">
        <v>773</v>
      </c>
      <c r="K265" t="s">
        <v>96</v>
      </c>
      <c r="L265" t="s">
        <v>48</v>
      </c>
      <c r="M265" s="11">
        <v>44942.413194444445</v>
      </c>
      <c r="N265" s="8">
        <v>0</v>
      </c>
      <c r="O265" s="2">
        <v>45006</v>
      </c>
      <c r="P265" s="2">
        <v>45001</v>
      </c>
      <c r="Q265" s="7">
        <v>1</v>
      </c>
      <c r="R265" s="7">
        <v>1</v>
      </c>
      <c r="S265" s="8">
        <v>0</v>
      </c>
      <c r="T265" s="9">
        <v>629.1</v>
      </c>
      <c r="U265" s="8">
        <v>0</v>
      </c>
      <c r="V265" s="8">
        <v>629.1</v>
      </c>
      <c r="W265" s="8">
        <v>0</v>
      </c>
    </row>
    <row r="266" spans="1:23" x14ac:dyDescent="0.35">
      <c r="A266" t="s">
        <v>145</v>
      </c>
      <c r="B266" t="s">
        <v>146</v>
      </c>
      <c r="C266" t="s">
        <v>1431</v>
      </c>
      <c r="D266" s="2">
        <v>44818.646527777775</v>
      </c>
      <c r="E266" t="s">
        <v>148</v>
      </c>
      <c r="F266" t="s">
        <v>42</v>
      </c>
      <c r="G266" t="s">
        <v>705</v>
      </c>
      <c r="H266" t="s">
        <v>150</v>
      </c>
      <c r="I266" t="s">
        <v>45</v>
      </c>
      <c r="J266" t="s">
        <v>1432</v>
      </c>
      <c r="K266" t="s">
        <v>96</v>
      </c>
      <c r="L266" t="s">
        <v>48</v>
      </c>
      <c r="M266" s="11">
        <v>45216.6875</v>
      </c>
      <c r="N266" s="8">
        <v>0</v>
      </c>
      <c r="O266" s="2">
        <v>45246</v>
      </c>
      <c r="P266" s="2">
        <v>45240</v>
      </c>
      <c r="Q266" s="7">
        <v>1</v>
      </c>
      <c r="R266" s="7">
        <v>1</v>
      </c>
      <c r="S266" s="8">
        <v>0</v>
      </c>
      <c r="T266" s="9">
        <v>629.1</v>
      </c>
      <c r="U266" s="8">
        <v>0</v>
      </c>
      <c r="V266" s="8">
        <v>629.1</v>
      </c>
      <c r="W266" s="8">
        <v>0</v>
      </c>
    </row>
    <row r="267" spans="1:23" x14ac:dyDescent="0.35">
      <c r="A267" t="s">
        <v>63</v>
      </c>
      <c r="B267" t="s">
        <v>39</v>
      </c>
      <c r="C267" t="s">
        <v>1181</v>
      </c>
      <c r="D267" s="2">
        <v>44825.65</v>
      </c>
      <c r="E267" t="s">
        <v>92</v>
      </c>
      <c r="F267" t="s">
        <v>42</v>
      </c>
      <c r="G267" t="s">
        <v>1182</v>
      </c>
      <c r="H267" t="s">
        <v>1183</v>
      </c>
      <c r="I267" t="s">
        <v>45</v>
      </c>
      <c r="J267" t="s">
        <v>1184</v>
      </c>
      <c r="K267" t="s">
        <v>96</v>
      </c>
      <c r="L267" t="s">
        <v>48</v>
      </c>
      <c r="M267" s="11">
        <v>45062.6875</v>
      </c>
      <c r="N267" s="8">
        <v>0</v>
      </c>
      <c r="O267" s="2">
        <v>45090</v>
      </c>
      <c r="P267" s="2">
        <v>45086</v>
      </c>
      <c r="Q267" s="7">
        <v>7</v>
      </c>
      <c r="R267" s="7">
        <v>7</v>
      </c>
      <c r="S267" s="8">
        <v>0</v>
      </c>
      <c r="T267" s="8">
        <v>626.63</v>
      </c>
      <c r="U267" s="8">
        <v>0</v>
      </c>
      <c r="V267" s="8">
        <v>4386.41</v>
      </c>
      <c r="W267" s="8">
        <v>0</v>
      </c>
    </row>
    <row r="268" spans="1:23" x14ac:dyDescent="0.35">
      <c r="A268" t="s">
        <v>252</v>
      </c>
      <c r="B268" t="s">
        <v>60</v>
      </c>
      <c r="C268" t="s">
        <v>1494</v>
      </c>
      <c r="D268" s="2">
        <v>44468.334722222222</v>
      </c>
      <c r="E268" t="s">
        <v>1495</v>
      </c>
      <c r="F268" t="s">
        <v>42</v>
      </c>
      <c r="G268" t="s">
        <v>510</v>
      </c>
      <c r="H268" t="s">
        <v>473</v>
      </c>
      <c r="I268" t="s">
        <v>45</v>
      </c>
      <c r="J268" t="s">
        <v>48</v>
      </c>
      <c r="K268" t="s">
        <v>48</v>
      </c>
      <c r="L268" t="s">
        <v>48</v>
      </c>
      <c r="M268" t="s">
        <v>48</v>
      </c>
      <c r="N268" s="8">
        <v>0</v>
      </c>
      <c r="O268" s="2">
        <v>45359</v>
      </c>
      <c r="P268" s="2">
        <v>45355</v>
      </c>
      <c r="Q268" s="7">
        <v>9</v>
      </c>
      <c r="R268" s="7">
        <v>9</v>
      </c>
      <c r="S268" s="8">
        <v>0</v>
      </c>
      <c r="T268" s="8">
        <v>622.16</v>
      </c>
      <c r="U268" s="8">
        <v>0</v>
      </c>
      <c r="V268" s="8">
        <v>5599.44</v>
      </c>
      <c r="W268" s="8">
        <v>0</v>
      </c>
    </row>
    <row r="269" spans="1:23" x14ac:dyDescent="0.35">
      <c r="A269" t="s">
        <v>599</v>
      </c>
      <c r="B269" t="s">
        <v>60</v>
      </c>
      <c r="C269" t="s">
        <v>600</v>
      </c>
      <c r="D269" s="2">
        <v>44837.673611111109</v>
      </c>
      <c r="E269" t="s">
        <v>289</v>
      </c>
      <c r="F269" t="s">
        <v>42</v>
      </c>
      <c r="G269" t="s">
        <v>601</v>
      </c>
      <c r="H269" t="s">
        <v>602</v>
      </c>
      <c r="I269" t="s">
        <v>45</v>
      </c>
      <c r="J269" t="s">
        <v>603</v>
      </c>
      <c r="K269" t="s">
        <v>96</v>
      </c>
      <c r="L269" t="s">
        <v>48</v>
      </c>
      <c r="M269" s="11">
        <v>44935.392361111109</v>
      </c>
      <c r="N269" s="8">
        <v>0</v>
      </c>
      <c r="O269" s="2">
        <v>44981</v>
      </c>
      <c r="P269" s="2">
        <v>44979</v>
      </c>
      <c r="Q269" s="7">
        <v>9</v>
      </c>
      <c r="R269" s="7">
        <v>9</v>
      </c>
      <c r="S269" s="8">
        <v>0</v>
      </c>
      <c r="T269" s="9">
        <v>605.79999999999995</v>
      </c>
      <c r="U269" s="8">
        <v>0</v>
      </c>
      <c r="V269" s="8">
        <v>5452.2</v>
      </c>
      <c r="W269" s="8">
        <v>0</v>
      </c>
    </row>
    <row r="270" spans="1:23" x14ac:dyDescent="0.35">
      <c r="A270" t="s">
        <v>454</v>
      </c>
      <c r="B270" t="s">
        <v>60</v>
      </c>
      <c r="C270" t="s">
        <v>455</v>
      </c>
      <c r="D270" s="2">
        <v>44785.595833333333</v>
      </c>
      <c r="E270" t="s">
        <v>278</v>
      </c>
      <c r="F270" t="s">
        <v>42</v>
      </c>
      <c r="G270" t="s">
        <v>456</v>
      </c>
      <c r="H270" t="s">
        <v>457</v>
      </c>
      <c r="I270" t="s">
        <v>45</v>
      </c>
      <c r="J270" t="s">
        <v>458</v>
      </c>
      <c r="K270" t="s">
        <v>96</v>
      </c>
      <c r="L270" t="s">
        <v>48</v>
      </c>
      <c r="M270" s="11">
        <v>44937.29305555555</v>
      </c>
      <c r="N270" s="8">
        <v>0</v>
      </c>
      <c r="O270" s="2">
        <v>44960</v>
      </c>
      <c r="P270" s="2">
        <v>44958</v>
      </c>
      <c r="Q270" s="7">
        <v>10</v>
      </c>
      <c r="R270" s="7">
        <v>10</v>
      </c>
      <c r="S270" s="8">
        <v>0</v>
      </c>
      <c r="T270" s="8">
        <v>596.33000000000004</v>
      </c>
      <c r="U270" s="8">
        <v>0</v>
      </c>
      <c r="V270" s="8">
        <v>5963.3</v>
      </c>
      <c r="W270" s="8">
        <v>0</v>
      </c>
    </row>
    <row r="271" spans="1:23" x14ac:dyDescent="0.35">
      <c r="A271" t="s">
        <v>314</v>
      </c>
      <c r="B271" t="s">
        <v>60</v>
      </c>
      <c r="C271" t="s">
        <v>794</v>
      </c>
      <c r="D271" s="2">
        <v>44865.40902777778</v>
      </c>
      <c r="E271" t="s">
        <v>381</v>
      </c>
      <c r="F271" t="s">
        <v>42</v>
      </c>
      <c r="G271" t="s">
        <v>545</v>
      </c>
      <c r="H271" t="s">
        <v>546</v>
      </c>
      <c r="I271" t="s">
        <v>45</v>
      </c>
      <c r="J271" t="s">
        <v>798</v>
      </c>
      <c r="K271" t="s">
        <v>96</v>
      </c>
      <c r="L271" t="s">
        <v>48</v>
      </c>
      <c r="M271" s="11">
        <v>44952.576388888891</v>
      </c>
      <c r="N271" s="8">
        <v>0</v>
      </c>
      <c r="O271" s="2">
        <v>45009</v>
      </c>
      <c r="P271" s="2">
        <v>45005</v>
      </c>
      <c r="Q271" s="7">
        <v>20</v>
      </c>
      <c r="R271" s="7">
        <v>20</v>
      </c>
      <c r="S271" s="8">
        <v>0</v>
      </c>
      <c r="T271" s="8">
        <v>588.95000000000005</v>
      </c>
      <c r="U271" s="8">
        <v>0</v>
      </c>
      <c r="V271" s="8">
        <v>11779</v>
      </c>
      <c r="W271" s="8">
        <v>0</v>
      </c>
    </row>
    <row r="272" spans="1:23" x14ac:dyDescent="0.35">
      <c r="A272" t="s">
        <v>302</v>
      </c>
      <c r="B272" t="s">
        <v>60</v>
      </c>
      <c r="C272" t="s">
        <v>303</v>
      </c>
      <c r="D272" s="2">
        <v>44789.397916666669</v>
      </c>
      <c r="E272" t="s">
        <v>304</v>
      </c>
      <c r="F272" t="s">
        <v>42</v>
      </c>
      <c r="G272" t="s">
        <v>305</v>
      </c>
      <c r="H272" t="s">
        <v>306</v>
      </c>
      <c r="I272" t="s">
        <v>45</v>
      </c>
      <c r="J272" t="s">
        <v>307</v>
      </c>
      <c r="K272" t="s">
        <v>96</v>
      </c>
      <c r="L272" t="s">
        <v>48</v>
      </c>
      <c r="M272" s="11">
        <v>44924.457638888889</v>
      </c>
      <c r="N272" s="8">
        <v>0</v>
      </c>
      <c r="O272" s="2">
        <v>44944</v>
      </c>
      <c r="P272" s="2">
        <v>44939</v>
      </c>
      <c r="Q272" s="7">
        <v>16</v>
      </c>
      <c r="R272" s="7">
        <v>16</v>
      </c>
      <c r="S272" s="8">
        <v>0</v>
      </c>
      <c r="T272" s="8">
        <v>576.39</v>
      </c>
      <c r="U272" s="8">
        <v>0</v>
      </c>
      <c r="V272" s="8">
        <v>9222.24</v>
      </c>
      <c r="W272" s="8">
        <v>0</v>
      </c>
    </row>
    <row r="273" spans="1:24" x14ac:dyDescent="0.35">
      <c r="A273" t="s">
        <v>302</v>
      </c>
      <c r="B273" t="s">
        <v>60</v>
      </c>
      <c r="C273" t="s">
        <v>303</v>
      </c>
      <c r="D273" s="2">
        <v>44789.397916666669</v>
      </c>
      <c r="E273" t="s">
        <v>308</v>
      </c>
      <c r="F273" t="s">
        <v>42</v>
      </c>
      <c r="G273" t="s">
        <v>305</v>
      </c>
      <c r="H273" t="s">
        <v>306</v>
      </c>
      <c r="I273" t="s">
        <v>45</v>
      </c>
      <c r="J273" t="s">
        <v>309</v>
      </c>
      <c r="K273" t="s">
        <v>96</v>
      </c>
      <c r="L273" t="s">
        <v>48</v>
      </c>
      <c r="M273" s="11">
        <v>44924.369444444441</v>
      </c>
      <c r="N273" s="8">
        <v>0</v>
      </c>
      <c r="O273" s="2">
        <v>44944</v>
      </c>
      <c r="P273" s="2">
        <v>44939</v>
      </c>
      <c r="Q273" s="7">
        <v>23</v>
      </c>
      <c r="R273" s="7">
        <v>23</v>
      </c>
      <c r="S273" s="8">
        <v>0</v>
      </c>
      <c r="T273" s="8">
        <v>576.39</v>
      </c>
      <c r="U273" s="8">
        <v>0</v>
      </c>
      <c r="V273" s="8">
        <v>13256.97</v>
      </c>
      <c r="W273" s="8">
        <v>0</v>
      </c>
    </row>
    <row r="274" spans="1:24" x14ac:dyDescent="0.35">
      <c r="A274" t="s">
        <v>373</v>
      </c>
      <c r="B274" t="s">
        <v>60</v>
      </c>
      <c r="C274" t="s">
        <v>374</v>
      </c>
      <c r="D274" s="2">
        <v>44806.488888888889</v>
      </c>
      <c r="E274" t="s">
        <v>316</v>
      </c>
      <c r="F274" t="s">
        <v>42</v>
      </c>
      <c r="G274" t="s">
        <v>375</v>
      </c>
      <c r="H274" t="s">
        <v>376</v>
      </c>
      <c r="I274" t="s">
        <v>45</v>
      </c>
      <c r="J274" t="s">
        <v>377</v>
      </c>
      <c r="K274" t="s">
        <v>69</v>
      </c>
      <c r="L274" t="s">
        <v>48</v>
      </c>
      <c r="M274" s="11">
        <v>44931.28125</v>
      </c>
      <c r="N274" s="8">
        <v>0</v>
      </c>
      <c r="O274" s="2">
        <v>44952</v>
      </c>
      <c r="P274" s="2">
        <v>44946</v>
      </c>
      <c r="Q274" s="7">
        <v>25</v>
      </c>
      <c r="R274" s="7">
        <v>25</v>
      </c>
      <c r="S274" s="8">
        <v>0</v>
      </c>
      <c r="T274" s="8">
        <v>564.27</v>
      </c>
      <c r="U274" s="8">
        <v>0</v>
      </c>
      <c r="V274" s="8">
        <v>14106.75</v>
      </c>
      <c r="X274" s="4"/>
    </row>
    <row r="275" spans="1:24" x14ac:dyDescent="0.35">
      <c r="A275" t="s">
        <v>252</v>
      </c>
      <c r="B275" t="s">
        <v>60</v>
      </c>
      <c r="C275" t="s">
        <v>1222</v>
      </c>
      <c r="D275" s="2">
        <v>44826.571527777778</v>
      </c>
      <c r="E275" t="s">
        <v>254</v>
      </c>
      <c r="F275" t="s">
        <v>42</v>
      </c>
      <c r="G275" t="s">
        <v>601</v>
      </c>
      <c r="H275" t="s">
        <v>602</v>
      </c>
      <c r="I275" t="s">
        <v>45</v>
      </c>
      <c r="J275" t="s">
        <v>1223</v>
      </c>
      <c r="K275" t="s">
        <v>96</v>
      </c>
      <c r="L275" t="s">
        <v>48</v>
      </c>
      <c r="M275" s="11">
        <v>45079.604166666672</v>
      </c>
      <c r="N275" s="8">
        <v>0</v>
      </c>
      <c r="O275" s="2">
        <v>45107</v>
      </c>
      <c r="P275" s="2">
        <v>45103</v>
      </c>
      <c r="Q275" s="7">
        <v>9</v>
      </c>
      <c r="R275" s="7">
        <v>9</v>
      </c>
      <c r="S275" s="8">
        <v>0</v>
      </c>
      <c r="T275" s="9">
        <v>555.5</v>
      </c>
      <c r="U275" s="8">
        <v>0</v>
      </c>
      <c r="V275" s="8">
        <v>4999.5</v>
      </c>
      <c r="W275" s="8">
        <v>0</v>
      </c>
    </row>
    <row r="276" spans="1:24" x14ac:dyDescent="0.35">
      <c r="A276" t="s">
        <v>63</v>
      </c>
      <c r="B276" t="s">
        <v>60</v>
      </c>
      <c r="C276" t="s">
        <v>1041</v>
      </c>
      <c r="D276" s="2">
        <v>44770.551388888889</v>
      </c>
      <c r="E276" t="s">
        <v>1042</v>
      </c>
      <c r="F276" t="s">
        <v>42</v>
      </c>
      <c r="G276" t="s">
        <v>529</v>
      </c>
      <c r="H276" t="s">
        <v>530</v>
      </c>
      <c r="I276" t="s">
        <v>45</v>
      </c>
      <c r="J276" t="s">
        <v>1043</v>
      </c>
      <c r="K276" t="s">
        <v>96</v>
      </c>
      <c r="L276" t="s">
        <v>48</v>
      </c>
      <c r="M276" s="11">
        <v>44981.295833333337</v>
      </c>
      <c r="N276" s="8">
        <v>0</v>
      </c>
      <c r="O276" s="2">
        <v>45044</v>
      </c>
      <c r="P276" s="2">
        <v>45041</v>
      </c>
      <c r="Q276" s="7">
        <v>18</v>
      </c>
      <c r="R276" s="7">
        <v>18</v>
      </c>
      <c r="S276" s="8">
        <v>0</v>
      </c>
      <c r="T276" s="8">
        <v>554.73</v>
      </c>
      <c r="U276" s="8">
        <v>0</v>
      </c>
      <c r="V276" s="8">
        <v>9985.14</v>
      </c>
      <c r="W276" s="8">
        <v>0</v>
      </c>
    </row>
    <row r="277" spans="1:24" x14ac:dyDescent="0.35">
      <c r="A277" t="s">
        <v>63</v>
      </c>
      <c r="B277" t="s">
        <v>60</v>
      </c>
      <c r="C277" t="s">
        <v>1041</v>
      </c>
      <c r="D277" s="2">
        <v>44770.551388888889</v>
      </c>
      <c r="E277" t="s">
        <v>1042</v>
      </c>
      <c r="F277" t="s">
        <v>42</v>
      </c>
      <c r="G277" t="s">
        <v>529</v>
      </c>
      <c r="H277" t="s">
        <v>530</v>
      </c>
      <c r="I277" t="s">
        <v>45</v>
      </c>
      <c r="J277" t="s">
        <v>1043</v>
      </c>
      <c r="K277" t="s">
        <v>96</v>
      </c>
      <c r="L277" t="s">
        <v>48</v>
      </c>
      <c r="M277" s="11">
        <v>44981.295833333337</v>
      </c>
      <c r="N277" s="8">
        <v>0</v>
      </c>
      <c r="O277" s="2">
        <v>45044</v>
      </c>
      <c r="P277" s="2">
        <v>45041</v>
      </c>
      <c r="Q277" s="7">
        <v>16</v>
      </c>
      <c r="R277" s="7">
        <v>16</v>
      </c>
      <c r="S277" s="8">
        <v>0</v>
      </c>
      <c r="T277" s="8">
        <v>554.73</v>
      </c>
      <c r="U277" s="8">
        <v>0</v>
      </c>
      <c r="V277" s="8">
        <v>8875.68</v>
      </c>
      <c r="W277" s="8">
        <v>0</v>
      </c>
    </row>
    <row r="278" spans="1:24" x14ac:dyDescent="0.35">
      <c r="A278" t="s">
        <v>63</v>
      </c>
      <c r="B278" t="s">
        <v>60</v>
      </c>
      <c r="C278" t="s">
        <v>1041</v>
      </c>
      <c r="D278" s="2">
        <v>44770.551388888889</v>
      </c>
      <c r="E278" t="s">
        <v>1042</v>
      </c>
      <c r="F278" t="s">
        <v>42</v>
      </c>
      <c r="G278" t="s">
        <v>529</v>
      </c>
      <c r="H278" t="s">
        <v>530</v>
      </c>
      <c r="I278" t="s">
        <v>45</v>
      </c>
      <c r="J278" t="s">
        <v>1043</v>
      </c>
      <c r="K278" t="s">
        <v>96</v>
      </c>
      <c r="L278" t="s">
        <v>48</v>
      </c>
      <c r="M278" s="11">
        <v>44981.295833333337</v>
      </c>
      <c r="N278" s="8">
        <v>0</v>
      </c>
      <c r="O278" s="2">
        <v>45044</v>
      </c>
      <c r="P278" s="2">
        <v>45041</v>
      </c>
      <c r="Q278" s="7">
        <v>8</v>
      </c>
      <c r="R278" s="7">
        <v>8</v>
      </c>
      <c r="S278" s="8">
        <v>0</v>
      </c>
      <c r="T278" s="8">
        <v>554.73</v>
      </c>
      <c r="U278" s="8">
        <v>0</v>
      </c>
      <c r="V278" s="8">
        <v>4437.84</v>
      </c>
      <c r="W278" s="8">
        <v>0</v>
      </c>
    </row>
    <row r="279" spans="1:24" x14ac:dyDescent="0.35">
      <c r="A279" t="s">
        <v>133</v>
      </c>
      <c r="B279" t="s">
        <v>60</v>
      </c>
      <c r="C279" t="s">
        <v>641</v>
      </c>
      <c r="D279" s="2">
        <v>44778.496527777781</v>
      </c>
      <c r="E279" t="s">
        <v>135</v>
      </c>
      <c r="F279" t="s">
        <v>42</v>
      </c>
      <c r="G279" t="s">
        <v>642</v>
      </c>
      <c r="H279" t="s">
        <v>643</v>
      </c>
      <c r="I279" t="s">
        <v>45</v>
      </c>
      <c r="J279" t="s">
        <v>644</v>
      </c>
      <c r="K279" t="s">
        <v>96</v>
      </c>
      <c r="L279" t="s">
        <v>48</v>
      </c>
      <c r="M279" s="11">
        <v>44942.451388888891</v>
      </c>
      <c r="N279" s="8">
        <v>0</v>
      </c>
      <c r="O279" s="2">
        <v>44986</v>
      </c>
      <c r="P279" s="2">
        <v>44984</v>
      </c>
      <c r="Q279" s="7">
        <v>30</v>
      </c>
      <c r="R279" s="7">
        <v>30</v>
      </c>
      <c r="S279" s="8">
        <v>0</v>
      </c>
      <c r="T279" s="8">
        <v>548.87</v>
      </c>
      <c r="U279" s="8">
        <v>0</v>
      </c>
      <c r="V279" s="8">
        <v>16466.099999999999</v>
      </c>
      <c r="W279" s="8">
        <v>0</v>
      </c>
    </row>
    <row r="280" spans="1:24" x14ac:dyDescent="0.35">
      <c r="A280" t="s">
        <v>83</v>
      </c>
      <c r="B280" t="s">
        <v>60</v>
      </c>
      <c r="C280" t="s">
        <v>840</v>
      </c>
      <c r="D280" s="2">
        <v>44873.40347222222</v>
      </c>
      <c r="E280" t="s">
        <v>289</v>
      </c>
      <c r="F280" t="s">
        <v>42</v>
      </c>
      <c r="G280" t="s">
        <v>841</v>
      </c>
      <c r="H280" t="s">
        <v>842</v>
      </c>
      <c r="I280" t="s">
        <v>45</v>
      </c>
      <c r="J280" t="s">
        <v>843</v>
      </c>
      <c r="K280" t="s">
        <v>96</v>
      </c>
      <c r="L280" t="s">
        <v>48</v>
      </c>
      <c r="M280" s="11">
        <v>44952.497916666667</v>
      </c>
      <c r="N280" s="8">
        <v>0</v>
      </c>
      <c r="O280" s="2">
        <v>45013</v>
      </c>
      <c r="P280" s="2">
        <v>45009</v>
      </c>
      <c r="Q280" s="7">
        <v>25</v>
      </c>
      <c r="R280" s="7">
        <v>25</v>
      </c>
      <c r="S280" s="8">
        <v>0</v>
      </c>
      <c r="T280" s="8">
        <v>547.13</v>
      </c>
      <c r="U280" s="8">
        <v>0</v>
      </c>
      <c r="V280" s="8">
        <v>13678.25</v>
      </c>
      <c r="W280" s="8">
        <v>0</v>
      </c>
    </row>
    <row r="281" spans="1:24" x14ac:dyDescent="0.35">
      <c r="A281" t="s">
        <v>426</v>
      </c>
      <c r="B281" t="s">
        <v>60</v>
      </c>
      <c r="C281" t="s">
        <v>536</v>
      </c>
      <c r="D281" s="2">
        <v>44833.461111111115</v>
      </c>
      <c r="E281" t="s">
        <v>289</v>
      </c>
      <c r="F281" t="s">
        <v>42</v>
      </c>
      <c r="G281" t="s">
        <v>537</v>
      </c>
      <c r="H281" t="s">
        <v>538</v>
      </c>
      <c r="I281" t="s">
        <v>45</v>
      </c>
      <c r="J281" t="s">
        <v>539</v>
      </c>
      <c r="K281" t="s">
        <v>96</v>
      </c>
      <c r="L281" t="s">
        <v>48</v>
      </c>
      <c r="M281" s="11">
        <v>44938.302777777775</v>
      </c>
      <c r="N281" s="8">
        <v>0</v>
      </c>
      <c r="O281" s="2">
        <v>44970</v>
      </c>
      <c r="P281" s="2">
        <v>44967</v>
      </c>
      <c r="Q281" s="7">
        <v>50</v>
      </c>
      <c r="R281" s="7">
        <v>50</v>
      </c>
      <c r="S281" s="8">
        <v>0</v>
      </c>
      <c r="T281" s="8">
        <v>531.82000000000005</v>
      </c>
      <c r="U281" s="8">
        <v>0</v>
      </c>
      <c r="V281" s="8">
        <v>26591</v>
      </c>
      <c r="W281" s="8">
        <v>0</v>
      </c>
    </row>
    <row r="282" spans="1:24" x14ac:dyDescent="0.35">
      <c r="A282" t="s">
        <v>63</v>
      </c>
      <c r="B282" t="s">
        <v>39</v>
      </c>
      <c r="C282" t="s">
        <v>926</v>
      </c>
      <c r="D282" s="2">
        <v>44627.396527777775</v>
      </c>
      <c r="E282" t="s">
        <v>92</v>
      </c>
      <c r="F282" t="s">
        <v>42</v>
      </c>
      <c r="G282" t="s">
        <v>927</v>
      </c>
      <c r="H282" t="s">
        <v>928</v>
      </c>
      <c r="I282" t="s">
        <v>45</v>
      </c>
      <c r="J282" t="s">
        <v>929</v>
      </c>
      <c r="K282" t="s">
        <v>96</v>
      </c>
      <c r="L282" t="s">
        <v>48</v>
      </c>
      <c r="M282" s="11">
        <v>44964.479861111111</v>
      </c>
      <c r="N282" s="8">
        <v>0</v>
      </c>
      <c r="O282" s="2">
        <v>45024</v>
      </c>
      <c r="P282" s="2">
        <v>45021</v>
      </c>
      <c r="Q282" s="7">
        <v>20</v>
      </c>
      <c r="R282" s="7">
        <v>20</v>
      </c>
      <c r="S282" s="8">
        <v>0</v>
      </c>
      <c r="T282" s="9">
        <v>531.29999999999995</v>
      </c>
      <c r="U282" s="8">
        <v>0</v>
      </c>
      <c r="V282" s="8">
        <v>10626</v>
      </c>
      <c r="W282" s="8">
        <v>0</v>
      </c>
    </row>
    <row r="283" spans="1:24" x14ac:dyDescent="0.35">
      <c r="A283" t="s">
        <v>454</v>
      </c>
      <c r="B283" t="s">
        <v>60</v>
      </c>
      <c r="C283" t="s">
        <v>901</v>
      </c>
      <c r="D283" s="2">
        <v>44876.35</v>
      </c>
      <c r="E283" t="s">
        <v>278</v>
      </c>
      <c r="F283" t="s">
        <v>42</v>
      </c>
      <c r="G283" t="s">
        <v>456</v>
      </c>
      <c r="H283" t="s">
        <v>457</v>
      </c>
      <c r="I283" t="s">
        <v>45</v>
      </c>
      <c r="J283" t="s">
        <v>902</v>
      </c>
      <c r="K283" t="s">
        <v>96</v>
      </c>
      <c r="L283" t="s">
        <v>48</v>
      </c>
      <c r="M283" s="11">
        <v>44949.555555555555</v>
      </c>
      <c r="N283" s="8">
        <v>0</v>
      </c>
      <c r="O283" s="2">
        <v>45021</v>
      </c>
      <c r="P283" s="2">
        <v>45019</v>
      </c>
      <c r="Q283" s="7">
        <v>10</v>
      </c>
      <c r="R283" s="7">
        <v>10</v>
      </c>
      <c r="S283" s="8">
        <v>0</v>
      </c>
      <c r="T283" s="8">
        <v>530.05999999999995</v>
      </c>
      <c r="U283" s="8">
        <v>0</v>
      </c>
      <c r="V283" s="8">
        <v>5300.6</v>
      </c>
      <c r="W283" s="8">
        <v>0</v>
      </c>
    </row>
    <row r="284" spans="1:24" x14ac:dyDescent="0.35">
      <c r="A284" t="s">
        <v>454</v>
      </c>
      <c r="B284" t="s">
        <v>60</v>
      </c>
      <c r="C284" t="s">
        <v>901</v>
      </c>
      <c r="D284" s="2">
        <v>44876.35</v>
      </c>
      <c r="E284" t="s">
        <v>918</v>
      </c>
      <c r="F284" t="s">
        <v>42</v>
      </c>
      <c r="G284" t="s">
        <v>456</v>
      </c>
      <c r="H284" t="s">
        <v>457</v>
      </c>
      <c r="I284" t="s">
        <v>45</v>
      </c>
      <c r="J284" t="s">
        <v>1281</v>
      </c>
      <c r="K284" t="s">
        <v>96</v>
      </c>
      <c r="L284" t="s">
        <v>48</v>
      </c>
      <c r="M284" s="11">
        <v>45107.5625</v>
      </c>
      <c r="N284" s="8">
        <v>0</v>
      </c>
      <c r="O284" s="2">
        <v>45135</v>
      </c>
      <c r="P284" s="2">
        <v>45133</v>
      </c>
      <c r="Q284" s="7">
        <v>10</v>
      </c>
      <c r="R284" s="7">
        <v>10</v>
      </c>
      <c r="S284" s="8">
        <v>0</v>
      </c>
      <c r="T284" s="8">
        <v>530.05999999999995</v>
      </c>
      <c r="U284" s="8">
        <v>0</v>
      </c>
      <c r="V284" s="8">
        <v>5300.6</v>
      </c>
      <c r="W284" s="8">
        <v>0</v>
      </c>
    </row>
    <row r="285" spans="1:24" x14ac:dyDescent="0.35">
      <c r="A285" t="s">
        <v>454</v>
      </c>
      <c r="B285" t="s">
        <v>60</v>
      </c>
      <c r="C285" t="s">
        <v>901</v>
      </c>
      <c r="D285" s="2">
        <v>44876.35</v>
      </c>
      <c r="E285" t="s">
        <v>920</v>
      </c>
      <c r="F285" t="s">
        <v>42</v>
      </c>
      <c r="G285" t="s">
        <v>456</v>
      </c>
      <c r="H285" t="s">
        <v>457</v>
      </c>
      <c r="I285" t="s">
        <v>45</v>
      </c>
      <c r="J285" t="s">
        <v>1407</v>
      </c>
      <c r="K285" t="s">
        <v>96</v>
      </c>
      <c r="L285" t="s">
        <v>48</v>
      </c>
      <c r="M285" s="11">
        <v>45198.561805555553</v>
      </c>
      <c r="N285" s="8">
        <v>0</v>
      </c>
      <c r="O285" s="2">
        <v>45226</v>
      </c>
      <c r="P285" s="2">
        <v>45224</v>
      </c>
      <c r="Q285" s="7">
        <v>10</v>
      </c>
      <c r="R285" s="7">
        <v>10</v>
      </c>
      <c r="S285" s="8">
        <v>0</v>
      </c>
      <c r="T285" s="8">
        <v>530.05999999999995</v>
      </c>
      <c r="U285" s="8">
        <v>0</v>
      </c>
      <c r="V285" s="8">
        <v>5300.6</v>
      </c>
      <c r="W285" s="8">
        <v>0</v>
      </c>
    </row>
    <row r="286" spans="1:24" x14ac:dyDescent="0.35">
      <c r="A286" t="s">
        <v>454</v>
      </c>
      <c r="B286" t="s">
        <v>60</v>
      </c>
      <c r="C286" t="s">
        <v>901</v>
      </c>
      <c r="D286" s="2">
        <v>44876.35</v>
      </c>
      <c r="E286" t="s">
        <v>922</v>
      </c>
      <c r="F286" t="s">
        <v>42</v>
      </c>
      <c r="G286" t="s">
        <v>456</v>
      </c>
      <c r="H286" t="s">
        <v>457</v>
      </c>
      <c r="I286" t="s">
        <v>45</v>
      </c>
      <c r="J286" t="s">
        <v>1475</v>
      </c>
      <c r="K286" t="s">
        <v>96</v>
      </c>
      <c r="L286" t="s">
        <v>48</v>
      </c>
      <c r="M286" s="11">
        <v>45265.6875</v>
      </c>
      <c r="N286" s="8">
        <v>0</v>
      </c>
      <c r="O286" s="2">
        <v>45291</v>
      </c>
      <c r="P286" s="2">
        <v>45289</v>
      </c>
      <c r="Q286" s="7">
        <v>10</v>
      </c>
      <c r="R286" s="7">
        <v>10</v>
      </c>
      <c r="S286" s="8">
        <v>0</v>
      </c>
      <c r="T286" s="8">
        <v>530.05999999999995</v>
      </c>
      <c r="U286" s="8">
        <v>0</v>
      </c>
      <c r="V286" s="8">
        <v>5300.6</v>
      </c>
      <c r="W286" s="8">
        <v>0</v>
      </c>
    </row>
    <row r="287" spans="1:24" x14ac:dyDescent="0.35">
      <c r="A287" t="s">
        <v>454</v>
      </c>
      <c r="B287" t="s">
        <v>60</v>
      </c>
      <c r="C287" t="s">
        <v>1069</v>
      </c>
      <c r="D287" s="2">
        <v>44879.401388888888</v>
      </c>
      <c r="E287" t="s">
        <v>278</v>
      </c>
      <c r="F287" t="s">
        <v>42</v>
      </c>
      <c r="G287" t="s">
        <v>456</v>
      </c>
      <c r="H287" t="s">
        <v>457</v>
      </c>
      <c r="I287" t="s">
        <v>45</v>
      </c>
      <c r="J287" t="s">
        <v>1070</v>
      </c>
      <c r="K287" t="s">
        <v>96</v>
      </c>
      <c r="L287" t="s">
        <v>48</v>
      </c>
      <c r="M287" s="11">
        <v>44953.45</v>
      </c>
      <c r="N287" s="8">
        <v>0</v>
      </c>
      <c r="O287" s="2">
        <v>45054</v>
      </c>
      <c r="P287" s="2">
        <v>45051</v>
      </c>
      <c r="Q287" s="7">
        <v>10</v>
      </c>
      <c r="R287" s="7">
        <v>10</v>
      </c>
      <c r="S287" s="8">
        <v>0</v>
      </c>
      <c r="T287" s="8">
        <v>530.05999999999995</v>
      </c>
      <c r="U287" s="8">
        <v>0</v>
      </c>
      <c r="V287" s="8">
        <v>5300.6</v>
      </c>
      <c r="W287" s="8">
        <v>0</v>
      </c>
    </row>
    <row r="288" spans="1:24" x14ac:dyDescent="0.35">
      <c r="A288" t="s">
        <v>51</v>
      </c>
      <c r="B288" t="s">
        <v>229</v>
      </c>
      <c r="C288" t="s">
        <v>678</v>
      </c>
      <c r="D288" s="2">
        <v>44848.683333333334</v>
      </c>
      <c r="E288" t="s">
        <v>54</v>
      </c>
      <c r="F288" t="s">
        <v>42</v>
      </c>
      <c r="G288" t="s">
        <v>679</v>
      </c>
      <c r="H288" t="s">
        <v>680</v>
      </c>
      <c r="I288" t="s">
        <v>45</v>
      </c>
      <c r="J288" t="s">
        <v>681</v>
      </c>
      <c r="K288" t="s">
        <v>682</v>
      </c>
      <c r="L288" t="s">
        <v>48</v>
      </c>
      <c r="M288" s="11">
        <v>44950.61319444445</v>
      </c>
      <c r="N288" s="8">
        <v>0</v>
      </c>
      <c r="O288" s="2">
        <v>44995</v>
      </c>
      <c r="P288" s="2">
        <v>44991</v>
      </c>
      <c r="Q288" s="7">
        <v>25</v>
      </c>
      <c r="R288" s="7">
        <v>25</v>
      </c>
      <c r="S288" s="8">
        <v>0</v>
      </c>
      <c r="T288" s="8">
        <v>526.97</v>
      </c>
      <c r="U288" s="8">
        <v>0</v>
      </c>
      <c r="V288" s="8">
        <v>13174.25</v>
      </c>
      <c r="W288" s="8">
        <v>0</v>
      </c>
    </row>
    <row r="289" spans="1:23" x14ac:dyDescent="0.35">
      <c r="A289" t="s">
        <v>51</v>
      </c>
      <c r="B289" t="s">
        <v>229</v>
      </c>
      <c r="C289" t="s">
        <v>678</v>
      </c>
      <c r="D289" s="2">
        <v>44848.683333333334</v>
      </c>
      <c r="E289" t="s">
        <v>54</v>
      </c>
      <c r="F289" t="s">
        <v>42</v>
      </c>
      <c r="G289" t="s">
        <v>679</v>
      </c>
      <c r="H289" t="s">
        <v>680</v>
      </c>
      <c r="I289" t="s">
        <v>45</v>
      </c>
      <c r="J289" t="s">
        <v>934</v>
      </c>
      <c r="K289" t="s">
        <v>96</v>
      </c>
      <c r="L289" t="s">
        <v>48</v>
      </c>
      <c r="M289" s="11">
        <v>44953.347916666666</v>
      </c>
      <c r="N289" s="8">
        <v>0</v>
      </c>
      <c r="O289" s="2">
        <v>45026</v>
      </c>
      <c r="P289" s="2">
        <v>45022</v>
      </c>
      <c r="Q289" s="7">
        <v>25</v>
      </c>
      <c r="R289" s="7">
        <v>25</v>
      </c>
      <c r="S289" s="8">
        <v>0</v>
      </c>
      <c r="T289" s="8">
        <v>526.97</v>
      </c>
      <c r="U289" s="8">
        <v>0</v>
      </c>
      <c r="V289" s="8">
        <v>13174.25</v>
      </c>
      <c r="W289" s="8">
        <v>0</v>
      </c>
    </row>
    <row r="290" spans="1:23" x14ac:dyDescent="0.35">
      <c r="A290" t="s">
        <v>51</v>
      </c>
      <c r="B290" t="s">
        <v>229</v>
      </c>
      <c r="C290" t="s">
        <v>678</v>
      </c>
      <c r="D290" s="2">
        <v>44848.683333333334</v>
      </c>
      <c r="E290" t="s">
        <v>54</v>
      </c>
      <c r="F290" t="s">
        <v>42</v>
      </c>
      <c r="G290" t="s">
        <v>679</v>
      </c>
      <c r="H290" t="s">
        <v>680</v>
      </c>
      <c r="I290" t="s">
        <v>45</v>
      </c>
      <c r="J290" t="s">
        <v>1156</v>
      </c>
      <c r="K290" t="s">
        <v>96</v>
      </c>
      <c r="L290" t="s">
        <v>48</v>
      </c>
      <c r="M290" s="11">
        <v>44957.356249999997</v>
      </c>
      <c r="N290" s="8">
        <v>0</v>
      </c>
      <c r="O290" s="2">
        <v>45082</v>
      </c>
      <c r="P290" s="2">
        <v>45078</v>
      </c>
      <c r="Q290" s="7">
        <v>25</v>
      </c>
      <c r="R290" s="7">
        <v>25</v>
      </c>
      <c r="S290" s="8">
        <v>0</v>
      </c>
      <c r="T290" s="8">
        <v>526.97</v>
      </c>
      <c r="U290" s="8">
        <v>0</v>
      </c>
      <c r="V290" s="8">
        <v>13174.25</v>
      </c>
      <c r="W290" s="8">
        <v>0</v>
      </c>
    </row>
    <row r="291" spans="1:23" x14ac:dyDescent="0.35">
      <c r="A291" t="s">
        <v>51</v>
      </c>
      <c r="B291" t="s">
        <v>229</v>
      </c>
      <c r="C291" t="s">
        <v>678</v>
      </c>
      <c r="D291" s="2">
        <v>44848.683333333334</v>
      </c>
      <c r="E291" t="s">
        <v>54</v>
      </c>
      <c r="F291" t="s">
        <v>42</v>
      </c>
      <c r="G291" t="s">
        <v>679</v>
      </c>
      <c r="H291" t="s">
        <v>680</v>
      </c>
      <c r="I291" t="s">
        <v>45</v>
      </c>
      <c r="J291" t="s">
        <v>1265</v>
      </c>
      <c r="K291" t="s">
        <v>96</v>
      </c>
      <c r="L291" t="s">
        <v>48</v>
      </c>
      <c r="M291" s="11">
        <v>45103.6875</v>
      </c>
      <c r="N291" s="8">
        <v>0</v>
      </c>
      <c r="O291" s="2">
        <v>45131</v>
      </c>
      <c r="P291" s="2">
        <v>45127</v>
      </c>
      <c r="Q291" s="7">
        <v>25</v>
      </c>
      <c r="R291" s="7">
        <v>25</v>
      </c>
      <c r="S291" s="8">
        <v>0</v>
      </c>
      <c r="T291" s="8">
        <v>526.97</v>
      </c>
      <c r="U291" s="8">
        <v>0</v>
      </c>
      <c r="V291" s="8">
        <v>13174.25</v>
      </c>
      <c r="W291" s="8">
        <v>0</v>
      </c>
    </row>
    <row r="292" spans="1:23" x14ac:dyDescent="0.35">
      <c r="A292" t="s">
        <v>51</v>
      </c>
      <c r="B292" t="s">
        <v>229</v>
      </c>
      <c r="C292" t="s">
        <v>678</v>
      </c>
      <c r="D292" s="2">
        <v>44848.683333333334</v>
      </c>
      <c r="E292" t="s">
        <v>54</v>
      </c>
      <c r="F292" t="s">
        <v>42</v>
      </c>
      <c r="G292" t="s">
        <v>679</v>
      </c>
      <c r="H292" t="s">
        <v>680</v>
      </c>
      <c r="I292" t="s">
        <v>45</v>
      </c>
      <c r="J292" t="s">
        <v>1360</v>
      </c>
      <c r="K292" t="s">
        <v>96</v>
      </c>
      <c r="L292" t="s">
        <v>48</v>
      </c>
      <c r="M292" s="11">
        <v>45152.6875</v>
      </c>
      <c r="N292" s="8">
        <v>0</v>
      </c>
      <c r="O292" s="2">
        <v>45180</v>
      </c>
      <c r="P292" s="2">
        <v>45176</v>
      </c>
      <c r="Q292" s="7">
        <v>25</v>
      </c>
      <c r="R292" s="7">
        <v>25</v>
      </c>
      <c r="S292" s="8">
        <v>0</v>
      </c>
      <c r="T292" s="8">
        <v>526.97</v>
      </c>
      <c r="U292" s="8">
        <v>0</v>
      </c>
      <c r="V292" s="8">
        <v>13174.25</v>
      </c>
      <c r="W292" s="8">
        <v>0</v>
      </c>
    </row>
    <row r="293" spans="1:23" x14ac:dyDescent="0.35">
      <c r="A293" t="s">
        <v>51</v>
      </c>
      <c r="B293" t="s">
        <v>229</v>
      </c>
      <c r="C293" t="s">
        <v>678</v>
      </c>
      <c r="D293" s="2">
        <v>44848.683333333334</v>
      </c>
      <c r="E293" t="s">
        <v>54</v>
      </c>
      <c r="F293" t="s">
        <v>42</v>
      </c>
      <c r="G293" t="s">
        <v>679</v>
      </c>
      <c r="H293" t="s">
        <v>680</v>
      </c>
      <c r="I293" t="s">
        <v>45</v>
      </c>
      <c r="J293" t="s">
        <v>1410</v>
      </c>
      <c r="K293" t="s">
        <v>96</v>
      </c>
      <c r="L293" t="s">
        <v>48</v>
      </c>
      <c r="M293" s="11">
        <v>45201.640277777777</v>
      </c>
      <c r="N293" s="8">
        <v>0</v>
      </c>
      <c r="O293" s="2">
        <v>45229</v>
      </c>
      <c r="P293" s="2">
        <v>45225</v>
      </c>
      <c r="Q293" s="7">
        <v>25</v>
      </c>
      <c r="R293" s="7">
        <v>25</v>
      </c>
      <c r="S293" s="8">
        <v>0</v>
      </c>
      <c r="T293" s="8">
        <v>526.97</v>
      </c>
      <c r="U293" s="8">
        <v>0</v>
      </c>
      <c r="V293" s="8">
        <v>13174.25</v>
      </c>
      <c r="W293" s="8">
        <v>0</v>
      </c>
    </row>
    <row r="294" spans="1:23" x14ac:dyDescent="0.35">
      <c r="A294" t="s">
        <v>51</v>
      </c>
      <c r="B294" t="s">
        <v>229</v>
      </c>
      <c r="C294" t="s">
        <v>678</v>
      </c>
      <c r="D294" s="2">
        <v>44848.683333333334</v>
      </c>
      <c r="E294" t="s">
        <v>54</v>
      </c>
      <c r="F294" t="s">
        <v>42</v>
      </c>
      <c r="G294" t="s">
        <v>679</v>
      </c>
      <c r="H294" t="s">
        <v>680</v>
      </c>
      <c r="I294" t="s">
        <v>45</v>
      </c>
      <c r="J294" t="s">
        <v>1479</v>
      </c>
      <c r="K294" t="s">
        <v>96</v>
      </c>
      <c r="L294" t="s">
        <v>48</v>
      </c>
      <c r="M294" t="s">
        <v>48</v>
      </c>
      <c r="N294" s="8">
        <v>0</v>
      </c>
      <c r="O294" s="2">
        <v>45299</v>
      </c>
      <c r="P294" s="2">
        <v>45295</v>
      </c>
      <c r="Q294" s="7">
        <v>25</v>
      </c>
      <c r="R294" s="7">
        <v>25</v>
      </c>
      <c r="S294" s="8">
        <v>0</v>
      </c>
      <c r="T294" s="8">
        <v>526.97</v>
      </c>
      <c r="U294" s="8">
        <v>0</v>
      </c>
      <c r="V294" s="8">
        <v>13174.25</v>
      </c>
      <c r="W294" s="8">
        <v>0</v>
      </c>
    </row>
    <row r="295" spans="1:23" x14ac:dyDescent="0.35">
      <c r="A295" t="s">
        <v>51</v>
      </c>
      <c r="B295" t="s">
        <v>229</v>
      </c>
      <c r="C295" t="s">
        <v>678</v>
      </c>
      <c r="D295" s="2">
        <v>44848.683333333334</v>
      </c>
      <c r="E295" t="s">
        <v>54</v>
      </c>
      <c r="F295" t="s">
        <v>42</v>
      </c>
      <c r="G295" t="s">
        <v>679</v>
      </c>
      <c r="H295" t="s">
        <v>680</v>
      </c>
      <c r="I295" t="s">
        <v>45</v>
      </c>
      <c r="J295" t="s">
        <v>48</v>
      </c>
      <c r="K295" t="s">
        <v>48</v>
      </c>
      <c r="L295" t="s">
        <v>48</v>
      </c>
      <c r="M295" t="s">
        <v>48</v>
      </c>
      <c r="N295" s="8">
        <v>0</v>
      </c>
      <c r="O295" s="2">
        <v>45352</v>
      </c>
      <c r="P295" s="2">
        <v>45348</v>
      </c>
      <c r="Q295" s="7">
        <v>25</v>
      </c>
      <c r="R295" s="7">
        <v>25</v>
      </c>
      <c r="S295" s="8">
        <v>0</v>
      </c>
      <c r="T295" s="8">
        <v>526.97</v>
      </c>
      <c r="U295" s="8">
        <v>0</v>
      </c>
      <c r="V295" s="8">
        <v>13174.25</v>
      </c>
      <c r="W295" s="8">
        <v>0</v>
      </c>
    </row>
    <row r="296" spans="1:23" x14ac:dyDescent="0.35">
      <c r="A296" t="s">
        <v>527</v>
      </c>
      <c r="B296" t="s">
        <v>60</v>
      </c>
      <c r="C296" t="s">
        <v>528</v>
      </c>
      <c r="D296" s="2">
        <v>44795.397916666669</v>
      </c>
      <c r="E296" t="s">
        <v>130</v>
      </c>
      <c r="F296" t="s">
        <v>42</v>
      </c>
      <c r="G296" t="s">
        <v>529</v>
      </c>
      <c r="H296" t="s">
        <v>530</v>
      </c>
      <c r="I296" t="s">
        <v>45</v>
      </c>
      <c r="J296" t="s">
        <v>531</v>
      </c>
      <c r="K296" t="s">
        <v>96</v>
      </c>
      <c r="L296" t="s">
        <v>48</v>
      </c>
      <c r="M296" s="11">
        <v>44939.474999999999</v>
      </c>
      <c r="N296" s="8">
        <v>0</v>
      </c>
      <c r="O296" s="2">
        <v>44972</v>
      </c>
      <c r="P296" s="2">
        <v>44965</v>
      </c>
      <c r="Q296" s="7">
        <v>60</v>
      </c>
      <c r="R296" s="7">
        <v>60</v>
      </c>
      <c r="S296" s="8">
        <v>0</v>
      </c>
      <c r="T296" s="9">
        <v>521.29999999999995</v>
      </c>
      <c r="U296" s="8">
        <v>0</v>
      </c>
      <c r="V296" s="8">
        <v>31278</v>
      </c>
      <c r="W296" s="8">
        <v>0</v>
      </c>
    </row>
    <row r="297" spans="1:23" x14ac:dyDescent="0.35">
      <c r="A297" t="s">
        <v>51</v>
      </c>
      <c r="B297" t="s">
        <v>60</v>
      </c>
      <c r="C297" t="s">
        <v>97</v>
      </c>
      <c r="D297" s="2">
        <v>44539.535416666666</v>
      </c>
      <c r="E297" t="s">
        <v>54</v>
      </c>
      <c r="F297" t="s">
        <v>42</v>
      </c>
      <c r="G297" t="s">
        <v>98</v>
      </c>
      <c r="H297" t="s">
        <v>99</v>
      </c>
      <c r="I297" t="s">
        <v>45</v>
      </c>
      <c r="J297" t="s">
        <v>100</v>
      </c>
      <c r="K297" t="s">
        <v>58</v>
      </c>
      <c r="L297" t="s">
        <v>89</v>
      </c>
      <c r="M297" s="11">
        <v>44915.53402777778</v>
      </c>
      <c r="N297" s="8">
        <v>0</v>
      </c>
      <c r="O297" s="2">
        <v>44921</v>
      </c>
      <c r="P297" s="2">
        <v>44917</v>
      </c>
      <c r="Q297" s="7"/>
      <c r="R297" s="7">
        <v>1</v>
      </c>
      <c r="S297" s="8">
        <v>0</v>
      </c>
      <c r="T297" s="8">
        <v>507.04</v>
      </c>
      <c r="U297" s="8">
        <v>0</v>
      </c>
      <c r="V297" s="8">
        <v>507.04</v>
      </c>
      <c r="W297" s="8">
        <v>0</v>
      </c>
    </row>
    <row r="298" spans="1:23" x14ac:dyDescent="0.35">
      <c r="A298" t="s">
        <v>287</v>
      </c>
      <c r="B298" t="s">
        <v>60</v>
      </c>
      <c r="C298" t="s">
        <v>288</v>
      </c>
      <c r="D298" s="2">
        <v>44796.652777777781</v>
      </c>
      <c r="E298" t="s">
        <v>289</v>
      </c>
      <c r="F298" t="s">
        <v>42</v>
      </c>
      <c r="G298" t="s">
        <v>290</v>
      </c>
      <c r="H298" t="s">
        <v>291</v>
      </c>
      <c r="I298" t="s">
        <v>45</v>
      </c>
      <c r="J298" t="s">
        <v>292</v>
      </c>
      <c r="K298" t="s">
        <v>58</v>
      </c>
      <c r="L298" t="s">
        <v>59</v>
      </c>
      <c r="M298" s="11">
        <v>44917.552083333328</v>
      </c>
      <c r="N298" s="8">
        <v>0</v>
      </c>
      <c r="O298" s="2">
        <v>44942</v>
      </c>
      <c r="P298" s="2">
        <v>44938</v>
      </c>
      <c r="Q298" s="7">
        <v>11</v>
      </c>
      <c r="R298" s="7">
        <v>11</v>
      </c>
      <c r="S298" s="8">
        <v>0</v>
      </c>
      <c r="T298" s="8">
        <v>506.80540000000002</v>
      </c>
      <c r="U298" s="8">
        <v>0</v>
      </c>
      <c r="V298" s="8">
        <v>5574.8594000000003</v>
      </c>
      <c r="W298" s="8">
        <v>0</v>
      </c>
    </row>
    <row r="299" spans="1:23" x14ac:dyDescent="0.35">
      <c r="A299" t="s">
        <v>612</v>
      </c>
      <c r="B299" t="s">
        <v>60</v>
      </c>
      <c r="C299" t="s">
        <v>1152</v>
      </c>
      <c r="D299" s="2">
        <v>44867.408333333333</v>
      </c>
      <c r="E299" t="s">
        <v>289</v>
      </c>
      <c r="F299" t="s">
        <v>42</v>
      </c>
      <c r="G299" t="s">
        <v>472</v>
      </c>
      <c r="H299" t="s">
        <v>473</v>
      </c>
      <c r="I299" t="s">
        <v>45</v>
      </c>
      <c r="J299" t="s">
        <v>1153</v>
      </c>
      <c r="K299" t="s">
        <v>96</v>
      </c>
      <c r="L299" t="s">
        <v>48</v>
      </c>
      <c r="M299" s="11">
        <v>44967.599305555559</v>
      </c>
      <c r="N299" s="8">
        <v>0</v>
      </c>
      <c r="O299" s="2">
        <v>45079</v>
      </c>
      <c r="P299" s="2">
        <v>45077</v>
      </c>
      <c r="Q299" s="7">
        <v>16</v>
      </c>
      <c r="R299" s="7">
        <v>16</v>
      </c>
      <c r="S299" s="8">
        <v>0</v>
      </c>
      <c r="T299" s="8">
        <v>505.88</v>
      </c>
      <c r="U299" s="8">
        <v>0</v>
      </c>
      <c r="V299" s="8">
        <v>8094.08</v>
      </c>
      <c r="W299" s="8">
        <v>0</v>
      </c>
    </row>
    <row r="300" spans="1:23" x14ac:dyDescent="0.35">
      <c r="A300" t="s">
        <v>612</v>
      </c>
      <c r="B300" t="s">
        <v>60</v>
      </c>
      <c r="C300" t="s">
        <v>1152</v>
      </c>
      <c r="D300" s="2">
        <v>44867.408333333333</v>
      </c>
      <c r="E300" t="s">
        <v>1248</v>
      </c>
      <c r="F300" t="s">
        <v>42</v>
      </c>
      <c r="G300" t="s">
        <v>472</v>
      </c>
      <c r="H300" t="s">
        <v>473</v>
      </c>
      <c r="I300" t="s">
        <v>45</v>
      </c>
      <c r="J300" t="s">
        <v>1249</v>
      </c>
      <c r="K300" t="s">
        <v>96</v>
      </c>
      <c r="L300" t="s">
        <v>48</v>
      </c>
      <c r="M300" s="11">
        <v>45086.560416666667</v>
      </c>
      <c r="N300" s="8">
        <v>0</v>
      </c>
      <c r="O300" s="2">
        <v>45114</v>
      </c>
      <c r="P300" s="2">
        <v>45112</v>
      </c>
      <c r="Q300" s="7">
        <v>16</v>
      </c>
      <c r="R300" s="7">
        <v>16</v>
      </c>
      <c r="S300" s="8">
        <v>0</v>
      </c>
      <c r="T300" s="8">
        <v>505.88</v>
      </c>
      <c r="U300" s="8">
        <v>0</v>
      </c>
      <c r="V300" s="8">
        <v>8094.08</v>
      </c>
      <c r="W300" s="8">
        <v>0</v>
      </c>
    </row>
    <row r="301" spans="1:23" x14ac:dyDescent="0.35">
      <c r="A301" t="s">
        <v>612</v>
      </c>
      <c r="B301" t="s">
        <v>60</v>
      </c>
      <c r="C301" t="s">
        <v>1152</v>
      </c>
      <c r="D301" s="2">
        <v>44867.408333333333</v>
      </c>
      <c r="E301" t="s">
        <v>1303</v>
      </c>
      <c r="F301" t="s">
        <v>42</v>
      </c>
      <c r="G301" t="s">
        <v>472</v>
      </c>
      <c r="H301" t="s">
        <v>473</v>
      </c>
      <c r="I301" t="s">
        <v>45</v>
      </c>
      <c r="J301" t="s">
        <v>1304</v>
      </c>
      <c r="K301" t="s">
        <v>96</v>
      </c>
      <c r="L301" t="s">
        <v>48</v>
      </c>
      <c r="M301" s="11">
        <v>45114.572916666672</v>
      </c>
      <c r="N301" s="8">
        <v>0</v>
      </c>
      <c r="O301" s="2">
        <v>45142</v>
      </c>
      <c r="P301" s="2">
        <v>45140</v>
      </c>
      <c r="Q301" s="7">
        <v>16</v>
      </c>
      <c r="R301" s="7">
        <v>16</v>
      </c>
      <c r="S301" s="8">
        <v>0</v>
      </c>
      <c r="T301" s="8">
        <v>505.88</v>
      </c>
      <c r="U301" s="8">
        <v>0</v>
      </c>
      <c r="V301" s="8">
        <v>8094.08</v>
      </c>
      <c r="W301" s="8">
        <v>0</v>
      </c>
    </row>
    <row r="302" spans="1:23" x14ac:dyDescent="0.35">
      <c r="A302" t="s">
        <v>612</v>
      </c>
      <c r="B302" t="s">
        <v>60</v>
      </c>
      <c r="C302" t="s">
        <v>1152</v>
      </c>
      <c r="D302" s="2">
        <v>44867.408333333333</v>
      </c>
      <c r="E302" t="s">
        <v>1365</v>
      </c>
      <c r="F302" t="s">
        <v>42</v>
      </c>
      <c r="G302" t="s">
        <v>472</v>
      </c>
      <c r="H302" t="s">
        <v>473</v>
      </c>
      <c r="I302" t="s">
        <v>45</v>
      </c>
      <c r="J302" t="s">
        <v>1366</v>
      </c>
      <c r="K302" t="s">
        <v>96</v>
      </c>
      <c r="L302" t="s">
        <v>48</v>
      </c>
      <c r="M302" s="11">
        <v>45155.603472222225</v>
      </c>
      <c r="N302" s="8">
        <v>0</v>
      </c>
      <c r="O302" s="2">
        <v>45184</v>
      </c>
      <c r="P302" s="2">
        <v>45182</v>
      </c>
      <c r="Q302" s="7">
        <v>16</v>
      </c>
      <c r="R302" s="7">
        <v>16</v>
      </c>
      <c r="S302" s="8">
        <v>0</v>
      </c>
      <c r="T302" s="8">
        <v>505.88</v>
      </c>
      <c r="U302" s="8">
        <v>0</v>
      </c>
      <c r="V302" s="8">
        <v>8094.08</v>
      </c>
      <c r="W302" s="8">
        <v>0</v>
      </c>
    </row>
    <row r="303" spans="1:23" x14ac:dyDescent="0.35">
      <c r="A303" t="s">
        <v>612</v>
      </c>
      <c r="B303" t="s">
        <v>60</v>
      </c>
      <c r="C303" t="s">
        <v>1152</v>
      </c>
      <c r="D303" s="2">
        <v>44867.408333333333</v>
      </c>
      <c r="E303" t="s">
        <v>1396</v>
      </c>
      <c r="F303" t="s">
        <v>42</v>
      </c>
      <c r="G303" t="s">
        <v>472</v>
      </c>
      <c r="H303" t="s">
        <v>473</v>
      </c>
      <c r="I303" t="s">
        <v>45</v>
      </c>
      <c r="J303" t="s">
        <v>1397</v>
      </c>
      <c r="K303" t="s">
        <v>96</v>
      </c>
      <c r="L303" t="s">
        <v>48</v>
      </c>
      <c r="M303" s="11">
        <v>45184.563194444447</v>
      </c>
      <c r="N303" s="8">
        <v>0</v>
      </c>
      <c r="O303" s="2">
        <v>45212</v>
      </c>
      <c r="P303" s="2">
        <v>45210</v>
      </c>
      <c r="Q303" s="7">
        <v>16</v>
      </c>
      <c r="R303" s="7">
        <v>16</v>
      </c>
      <c r="S303" s="8">
        <v>0</v>
      </c>
      <c r="T303" s="8">
        <v>505.88</v>
      </c>
      <c r="U303" s="8">
        <v>0</v>
      </c>
      <c r="V303" s="8">
        <v>8094.08</v>
      </c>
      <c r="W303" s="8">
        <v>0</v>
      </c>
    </row>
    <row r="304" spans="1:23" x14ac:dyDescent="0.35">
      <c r="A304" t="s">
        <v>133</v>
      </c>
      <c r="B304" t="s">
        <v>60</v>
      </c>
      <c r="C304" t="s">
        <v>356</v>
      </c>
      <c r="D304" s="2">
        <v>44795.574999999997</v>
      </c>
      <c r="E304" t="s">
        <v>135</v>
      </c>
      <c r="F304" t="s">
        <v>42</v>
      </c>
      <c r="G304" t="s">
        <v>357</v>
      </c>
      <c r="H304" t="s">
        <v>358</v>
      </c>
      <c r="I304" t="s">
        <v>45</v>
      </c>
      <c r="J304" t="s">
        <v>359</v>
      </c>
      <c r="K304" t="s">
        <v>69</v>
      </c>
      <c r="L304" t="s">
        <v>48</v>
      </c>
      <c r="M304" s="11">
        <v>44930.375</v>
      </c>
      <c r="N304" s="8">
        <v>0</v>
      </c>
      <c r="O304" s="2">
        <v>44949</v>
      </c>
      <c r="P304" s="2">
        <v>44946</v>
      </c>
      <c r="Q304" s="7">
        <v>73</v>
      </c>
      <c r="R304" s="7">
        <v>73</v>
      </c>
      <c r="S304" s="8">
        <v>0</v>
      </c>
      <c r="T304" s="8">
        <v>497.08</v>
      </c>
      <c r="U304" s="8">
        <v>0</v>
      </c>
      <c r="V304" s="8">
        <v>36286.839999999997</v>
      </c>
      <c r="W304" s="8">
        <v>0</v>
      </c>
    </row>
    <row r="305" spans="1:24" x14ac:dyDescent="0.35">
      <c r="A305" t="s">
        <v>385</v>
      </c>
      <c r="B305" t="s">
        <v>60</v>
      </c>
      <c r="C305" t="s">
        <v>993</v>
      </c>
      <c r="D305" s="2">
        <v>44712.666666666672</v>
      </c>
      <c r="E305" t="s">
        <v>961</v>
      </c>
      <c r="F305" t="s">
        <v>42</v>
      </c>
      <c r="G305" t="s">
        <v>994</v>
      </c>
      <c r="H305" t="s">
        <v>995</v>
      </c>
      <c r="I305" t="s">
        <v>45</v>
      </c>
      <c r="J305" t="s">
        <v>996</v>
      </c>
      <c r="K305" t="s">
        <v>96</v>
      </c>
      <c r="L305" t="s">
        <v>48</v>
      </c>
      <c r="M305" s="11">
        <v>44952.498611111107</v>
      </c>
      <c r="N305" s="8">
        <v>0</v>
      </c>
      <c r="O305" s="2">
        <v>45034</v>
      </c>
      <c r="P305" s="2">
        <v>45030</v>
      </c>
      <c r="Q305" s="7">
        <v>20</v>
      </c>
      <c r="R305" s="7">
        <v>20</v>
      </c>
      <c r="S305" s="8">
        <v>0</v>
      </c>
      <c r="T305" s="8">
        <v>487.08</v>
      </c>
      <c r="U305" s="8">
        <v>0</v>
      </c>
      <c r="V305" s="8">
        <v>9741.6</v>
      </c>
      <c r="W305" s="8">
        <v>0</v>
      </c>
    </row>
    <row r="306" spans="1:24" x14ac:dyDescent="0.35">
      <c r="A306" t="s">
        <v>385</v>
      </c>
      <c r="B306" t="s">
        <v>60</v>
      </c>
      <c r="C306" t="s">
        <v>993</v>
      </c>
      <c r="D306" s="2">
        <v>44712.666666666672</v>
      </c>
      <c r="E306" t="s">
        <v>672</v>
      </c>
      <c r="F306" t="s">
        <v>42</v>
      </c>
      <c r="G306" t="s">
        <v>994</v>
      </c>
      <c r="H306" t="s">
        <v>995</v>
      </c>
      <c r="I306" t="s">
        <v>45</v>
      </c>
      <c r="J306" t="s">
        <v>1264</v>
      </c>
      <c r="K306" t="s">
        <v>96</v>
      </c>
      <c r="L306" t="s">
        <v>48</v>
      </c>
      <c r="M306" s="11">
        <v>45100.604166666672</v>
      </c>
      <c r="N306" s="8">
        <v>0</v>
      </c>
      <c r="O306" s="2">
        <v>45128</v>
      </c>
      <c r="P306" s="2">
        <v>45124</v>
      </c>
      <c r="Q306" s="7">
        <v>24</v>
      </c>
      <c r="R306" s="7">
        <v>24</v>
      </c>
      <c r="S306" s="8">
        <v>0</v>
      </c>
      <c r="T306" s="8">
        <v>487.08</v>
      </c>
      <c r="U306" s="8">
        <v>0</v>
      </c>
      <c r="V306" s="8">
        <v>11689.92</v>
      </c>
      <c r="W306" s="8">
        <v>0</v>
      </c>
    </row>
    <row r="307" spans="1:24" x14ac:dyDescent="0.35">
      <c r="A307" t="s">
        <v>385</v>
      </c>
      <c r="B307" t="s">
        <v>60</v>
      </c>
      <c r="C307" t="s">
        <v>993</v>
      </c>
      <c r="D307" s="2">
        <v>44712.666666666672</v>
      </c>
      <c r="E307" t="s">
        <v>1185</v>
      </c>
      <c r="F307" t="s">
        <v>42</v>
      </c>
      <c r="G307" t="s">
        <v>994</v>
      </c>
      <c r="H307" t="s">
        <v>995</v>
      </c>
      <c r="I307" t="s">
        <v>45</v>
      </c>
      <c r="J307" t="s">
        <v>1426</v>
      </c>
      <c r="K307" t="s">
        <v>96</v>
      </c>
      <c r="L307" t="s">
        <v>48</v>
      </c>
      <c r="M307" s="11">
        <v>45212.604166666672</v>
      </c>
      <c r="N307" s="8">
        <v>0</v>
      </c>
      <c r="O307" s="2">
        <v>45240</v>
      </c>
      <c r="P307" s="2">
        <v>45236</v>
      </c>
      <c r="Q307" s="7">
        <v>26</v>
      </c>
      <c r="R307" s="7">
        <v>26</v>
      </c>
      <c r="S307" s="8">
        <v>0</v>
      </c>
      <c r="T307" s="8">
        <v>487.08</v>
      </c>
      <c r="U307" s="8">
        <v>0</v>
      </c>
      <c r="V307" s="8">
        <v>12664.08</v>
      </c>
      <c r="W307" s="8">
        <v>0</v>
      </c>
    </row>
    <row r="308" spans="1:24" x14ac:dyDescent="0.35">
      <c r="A308" t="s">
        <v>63</v>
      </c>
      <c r="B308" t="s">
        <v>39</v>
      </c>
      <c r="C308" t="s">
        <v>1167</v>
      </c>
      <c r="D308" s="2">
        <v>44848.570833333331</v>
      </c>
      <c r="E308" t="s">
        <v>92</v>
      </c>
      <c r="F308" t="s">
        <v>42</v>
      </c>
      <c r="G308" t="s">
        <v>1168</v>
      </c>
      <c r="H308" t="s">
        <v>1169</v>
      </c>
      <c r="I308" t="s">
        <v>45</v>
      </c>
      <c r="J308" t="s">
        <v>1170</v>
      </c>
      <c r="K308" t="s">
        <v>96</v>
      </c>
      <c r="L308" t="s">
        <v>48</v>
      </c>
      <c r="M308" s="11">
        <v>45058.55069444445</v>
      </c>
      <c r="N308" s="8">
        <v>0</v>
      </c>
      <c r="O308" s="2">
        <v>45086</v>
      </c>
      <c r="P308" s="2">
        <v>45083</v>
      </c>
      <c r="Q308" s="7">
        <v>25</v>
      </c>
      <c r="R308" s="7">
        <v>25</v>
      </c>
      <c r="S308" s="8">
        <v>0</v>
      </c>
      <c r="T308" s="8">
        <v>473.87</v>
      </c>
      <c r="U308" s="8">
        <v>0</v>
      </c>
      <c r="V308" s="8">
        <v>11846.75</v>
      </c>
      <c r="W308" s="8">
        <v>0</v>
      </c>
    </row>
    <row r="309" spans="1:24" x14ac:dyDescent="0.35">
      <c r="A309" t="s">
        <v>194</v>
      </c>
      <c r="B309" t="s">
        <v>60</v>
      </c>
      <c r="C309" t="s">
        <v>739</v>
      </c>
      <c r="D309" s="2">
        <v>44404.479166666672</v>
      </c>
      <c r="E309" t="s">
        <v>740</v>
      </c>
      <c r="F309" t="s">
        <v>42</v>
      </c>
      <c r="G309" t="s">
        <v>741</v>
      </c>
      <c r="H309" t="s">
        <v>742</v>
      </c>
      <c r="I309" t="s">
        <v>45</v>
      </c>
      <c r="J309" t="s">
        <v>743</v>
      </c>
      <c r="K309" t="s">
        <v>96</v>
      </c>
      <c r="L309" t="s">
        <v>48</v>
      </c>
      <c r="M309" s="11">
        <v>44958.320833333331</v>
      </c>
      <c r="N309" s="8">
        <v>0</v>
      </c>
      <c r="O309" s="2">
        <v>45000</v>
      </c>
      <c r="P309" s="2">
        <v>44998</v>
      </c>
      <c r="Q309" s="7">
        <v>25</v>
      </c>
      <c r="R309" s="7">
        <v>25</v>
      </c>
      <c r="S309" s="8">
        <v>0</v>
      </c>
      <c r="T309" s="8">
        <v>473.14</v>
      </c>
      <c r="U309" s="8">
        <v>0</v>
      </c>
      <c r="V309" s="8">
        <v>11828.5</v>
      </c>
      <c r="W309" s="8">
        <v>0</v>
      </c>
    </row>
    <row r="310" spans="1:24" x14ac:dyDescent="0.35">
      <c r="A310" t="s">
        <v>330</v>
      </c>
      <c r="B310" t="s">
        <v>39</v>
      </c>
      <c r="C310" t="s">
        <v>513</v>
      </c>
      <c r="D310" s="2">
        <v>44749.626388888893</v>
      </c>
      <c r="E310" t="s">
        <v>1486</v>
      </c>
      <c r="F310" t="s">
        <v>42</v>
      </c>
      <c r="G310" t="s">
        <v>382</v>
      </c>
      <c r="H310" t="s">
        <v>383</v>
      </c>
      <c r="I310" t="s">
        <v>45</v>
      </c>
      <c r="J310" t="s">
        <v>48</v>
      </c>
      <c r="K310" t="s">
        <v>48</v>
      </c>
      <c r="L310" t="s">
        <v>48</v>
      </c>
      <c r="M310" t="s">
        <v>48</v>
      </c>
      <c r="N310" s="8">
        <v>0</v>
      </c>
      <c r="O310" s="2">
        <v>45335</v>
      </c>
      <c r="P310" s="2">
        <v>45331</v>
      </c>
      <c r="Q310" s="7">
        <v>18</v>
      </c>
      <c r="R310" s="7">
        <v>18</v>
      </c>
      <c r="S310" s="8">
        <v>0</v>
      </c>
      <c r="T310" s="9">
        <v>468.4</v>
      </c>
      <c r="U310" s="8">
        <v>0</v>
      </c>
      <c r="V310" s="8">
        <v>8431.2000000000007</v>
      </c>
      <c r="W310" s="8">
        <v>0</v>
      </c>
    </row>
    <row r="311" spans="1:24" x14ac:dyDescent="0.35">
      <c r="A311" t="s">
        <v>330</v>
      </c>
      <c r="B311" t="s">
        <v>39</v>
      </c>
      <c r="C311" t="s">
        <v>513</v>
      </c>
      <c r="D311" s="2">
        <v>44749.626388888893</v>
      </c>
      <c r="E311" t="s">
        <v>1518</v>
      </c>
      <c r="F311" t="s">
        <v>42</v>
      </c>
      <c r="G311" t="s">
        <v>382</v>
      </c>
      <c r="H311" t="s">
        <v>383</v>
      </c>
      <c r="I311" t="s">
        <v>45</v>
      </c>
      <c r="J311" t="s">
        <v>48</v>
      </c>
      <c r="K311" t="s">
        <v>48</v>
      </c>
      <c r="L311" t="s">
        <v>48</v>
      </c>
      <c r="M311" t="s">
        <v>48</v>
      </c>
      <c r="N311" s="8">
        <v>0</v>
      </c>
      <c r="O311" s="2">
        <v>45497</v>
      </c>
      <c r="P311" s="2">
        <v>45495</v>
      </c>
      <c r="Q311" s="7">
        <v>2</v>
      </c>
      <c r="R311" s="7">
        <v>2</v>
      </c>
      <c r="S311" s="8">
        <v>0</v>
      </c>
      <c r="T311" s="9">
        <v>468.4</v>
      </c>
      <c r="U311" s="8">
        <v>0</v>
      </c>
      <c r="V311" s="8">
        <v>936.8</v>
      </c>
      <c r="W311" s="8">
        <v>0</v>
      </c>
    </row>
    <row r="312" spans="1:24" x14ac:dyDescent="0.35">
      <c r="A312" t="s">
        <v>63</v>
      </c>
      <c r="B312" t="s">
        <v>39</v>
      </c>
      <c r="C312" t="s">
        <v>1136</v>
      </c>
      <c r="D312" s="2">
        <v>44869.405555555553</v>
      </c>
      <c r="E312" t="s">
        <v>92</v>
      </c>
      <c r="F312" t="s">
        <v>42</v>
      </c>
      <c r="G312" t="s">
        <v>1137</v>
      </c>
      <c r="H312" t="s">
        <v>1138</v>
      </c>
      <c r="I312" t="s">
        <v>45</v>
      </c>
      <c r="J312" t="s">
        <v>1139</v>
      </c>
      <c r="K312" t="s">
        <v>96</v>
      </c>
      <c r="L312" t="s">
        <v>48</v>
      </c>
      <c r="M312" s="11">
        <v>45069.484722222223</v>
      </c>
      <c r="N312" s="8">
        <v>0</v>
      </c>
      <c r="O312" s="2">
        <v>45077</v>
      </c>
      <c r="P312" s="2">
        <v>45072</v>
      </c>
      <c r="Q312" s="7">
        <v>15</v>
      </c>
      <c r="R312" s="7">
        <v>15</v>
      </c>
      <c r="S312" s="8">
        <v>0</v>
      </c>
      <c r="T312" s="8">
        <v>467.48</v>
      </c>
      <c r="U312" s="8">
        <v>0</v>
      </c>
      <c r="V312" s="8">
        <v>7012.2</v>
      </c>
      <c r="W312" s="8">
        <v>0</v>
      </c>
    </row>
    <row r="313" spans="1:24" x14ac:dyDescent="0.35">
      <c r="A313" t="s">
        <v>63</v>
      </c>
      <c r="B313" t="s">
        <v>39</v>
      </c>
      <c r="C313" t="s">
        <v>1140</v>
      </c>
      <c r="D313" s="2">
        <v>44873.418749999997</v>
      </c>
      <c r="E313" t="s">
        <v>92</v>
      </c>
      <c r="F313" t="s">
        <v>42</v>
      </c>
      <c r="G313" t="s">
        <v>1137</v>
      </c>
      <c r="H313" t="s">
        <v>1138</v>
      </c>
      <c r="I313" t="s">
        <v>45</v>
      </c>
      <c r="J313" t="s">
        <v>1141</v>
      </c>
      <c r="K313" t="s">
        <v>96</v>
      </c>
      <c r="L313" t="s">
        <v>48</v>
      </c>
      <c r="M313" s="11">
        <v>45069.55069444445</v>
      </c>
      <c r="N313" s="8">
        <v>0</v>
      </c>
      <c r="O313" s="2">
        <v>45077</v>
      </c>
      <c r="P313" s="2">
        <v>45072</v>
      </c>
      <c r="Q313" s="7">
        <v>15</v>
      </c>
      <c r="R313" s="7">
        <v>15</v>
      </c>
      <c r="S313" s="8">
        <v>0</v>
      </c>
      <c r="T313" s="8">
        <v>467.48</v>
      </c>
      <c r="U313" s="8">
        <v>0</v>
      </c>
      <c r="V313" s="8">
        <v>7012.2</v>
      </c>
      <c r="W313" s="8">
        <v>0</v>
      </c>
    </row>
    <row r="314" spans="1:24" x14ac:dyDescent="0.35">
      <c r="A314" t="s">
        <v>133</v>
      </c>
      <c r="B314" t="s">
        <v>60</v>
      </c>
      <c r="C314" t="s">
        <v>879</v>
      </c>
      <c r="D314" s="2">
        <v>44833.472916666666</v>
      </c>
      <c r="E314" t="s">
        <v>135</v>
      </c>
      <c r="F314" t="s">
        <v>42</v>
      </c>
      <c r="G314" t="s">
        <v>880</v>
      </c>
      <c r="H314" t="s">
        <v>881</v>
      </c>
      <c r="I314" t="s">
        <v>45</v>
      </c>
      <c r="J314" t="s">
        <v>882</v>
      </c>
      <c r="K314" t="s">
        <v>96</v>
      </c>
      <c r="L314" t="s">
        <v>48</v>
      </c>
      <c r="M314" s="11">
        <v>44973.334027777775</v>
      </c>
      <c r="N314" s="8">
        <v>0</v>
      </c>
      <c r="O314" s="2">
        <v>45020</v>
      </c>
      <c r="P314" s="2">
        <v>45016</v>
      </c>
      <c r="Q314" s="7">
        <v>15</v>
      </c>
      <c r="R314" s="7">
        <v>15</v>
      </c>
      <c r="S314" s="8">
        <v>0</v>
      </c>
      <c r="T314" s="8">
        <v>461.89</v>
      </c>
      <c r="U314" s="8">
        <v>0</v>
      </c>
      <c r="V314" s="8">
        <v>6928.35</v>
      </c>
      <c r="W314" s="8">
        <v>0</v>
      </c>
    </row>
    <row r="315" spans="1:24" x14ac:dyDescent="0.35">
      <c r="A315" t="s">
        <v>330</v>
      </c>
      <c r="B315" t="s">
        <v>39</v>
      </c>
      <c r="C315" t="s">
        <v>513</v>
      </c>
      <c r="D315" s="2">
        <v>44749.626388888893</v>
      </c>
      <c r="E315" t="s">
        <v>1353</v>
      </c>
      <c r="F315" t="s">
        <v>42</v>
      </c>
      <c r="G315" t="s">
        <v>382</v>
      </c>
      <c r="H315" t="s">
        <v>383</v>
      </c>
      <c r="I315" t="s">
        <v>45</v>
      </c>
      <c r="J315" t="s">
        <v>1354</v>
      </c>
      <c r="K315" t="s">
        <v>96</v>
      </c>
      <c r="L315" t="s">
        <v>48</v>
      </c>
      <c r="M315" s="11">
        <v>45146.6875</v>
      </c>
      <c r="N315" s="8">
        <v>0</v>
      </c>
      <c r="O315" s="2">
        <v>45174</v>
      </c>
      <c r="P315" s="2">
        <v>45170</v>
      </c>
      <c r="Q315" s="7">
        <v>18</v>
      </c>
      <c r="R315" s="7">
        <v>18</v>
      </c>
      <c r="S315" s="8">
        <v>0</v>
      </c>
      <c r="T315" s="8">
        <v>461.38</v>
      </c>
      <c r="U315" s="8">
        <v>0</v>
      </c>
      <c r="V315" s="8">
        <v>8304.84</v>
      </c>
      <c r="W315" s="8">
        <v>0</v>
      </c>
    </row>
    <row r="316" spans="1:24" x14ac:dyDescent="0.35">
      <c r="A316" t="s">
        <v>330</v>
      </c>
      <c r="B316" t="s">
        <v>39</v>
      </c>
      <c r="C316" t="s">
        <v>380</v>
      </c>
      <c r="D316" s="2">
        <v>44337.467361111107</v>
      </c>
      <c r="E316" t="s">
        <v>381</v>
      </c>
      <c r="F316" t="s">
        <v>42</v>
      </c>
      <c r="G316" t="s">
        <v>382</v>
      </c>
      <c r="H316" t="s">
        <v>383</v>
      </c>
      <c r="I316" t="s">
        <v>45</v>
      </c>
      <c r="J316" t="s">
        <v>384</v>
      </c>
      <c r="K316" t="s">
        <v>69</v>
      </c>
      <c r="L316" t="s">
        <v>48</v>
      </c>
      <c r="M316" s="11">
        <v>44929.62777777778</v>
      </c>
      <c r="N316" s="8">
        <v>0</v>
      </c>
      <c r="O316" s="2">
        <v>44951</v>
      </c>
      <c r="P316" s="2">
        <v>44949</v>
      </c>
      <c r="Q316" s="7">
        <v>18</v>
      </c>
      <c r="R316" s="7">
        <v>18</v>
      </c>
      <c r="S316" s="8">
        <v>0</v>
      </c>
      <c r="T316" s="8">
        <v>454.46</v>
      </c>
      <c r="U316" s="8">
        <v>0</v>
      </c>
      <c r="V316" s="8">
        <v>8180.28</v>
      </c>
      <c r="W316" s="8">
        <v>0</v>
      </c>
      <c r="X316" s="5"/>
    </row>
    <row r="317" spans="1:24" x14ac:dyDescent="0.35">
      <c r="A317" t="s">
        <v>507</v>
      </c>
      <c r="B317" t="s">
        <v>60</v>
      </c>
      <c r="C317" t="s">
        <v>508</v>
      </c>
      <c r="D317" s="2">
        <v>44820.552777777775</v>
      </c>
      <c r="E317" t="s">
        <v>509</v>
      </c>
      <c r="F317" t="s">
        <v>42</v>
      </c>
      <c r="G317" t="s">
        <v>510</v>
      </c>
      <c r="H317" t="s">
        <v>473</v>
      </c>
      <c r="I317" t="s">
        <v>45</v>
      </c>
      <c r="J317" t="s">
        <v>511</v>
      </c>
      <c r="K317" t="s">
        <v>96</v>
      </c>
      <c r="L317" t="s">
        <v>48</v>
      </c>
      <c r="M317" s="11">
        <v>44939.467361111107</v>
      </c>
      <c r="N317" s="8">
        <v>0</v>
      </c>
      <c r="O317" s="2">
        <v>44966</v>
      </c>
      <c r="P317" s="2">
        <v>44964</v>
      </c>
      <c r="Q317" s="7">
        <v>5</v>
      </c>
      <c r="R317" s="7">
        <v>5</v>
      </c>
      <c r="S317" s="8">
        <v>0</v>
      </c>
      <c r="T317" s="8">
        <v>454.19</v>
      </c>
      <c r="U317" s="8">
        <v>0</v>
      </c>
      <c r="V317" s="8">
        <v>2270.9499999999998</v>
      </c>
      <c r="W317" s="8">
        <v>0</v>
      </c>
    </row>
    <row r="318" spans="1:24" x14ac:dyDescent="0.35">
      <c r="A318" t="s">
        <v>507</v>
      </c>
      <c r="B318" t="s">
        <v>60</v>
      </c>
      <c r="C318" t="s">
        <v>508</v>
      </c>
      <c r="D318" s="2">
        <v>44820.552777777775</v>
      </c>
      <c r="E318" t="s">
        <v>112</v>
      </c>
      <c r="F318" t="s">
        <v>42</v>
      </c>
      <c r="G318" t="s">
        <v>510</v>
      </c>
      <c r="H318" t="s">
        <v>473</v>
      </c>
      <c r="I318" t="s">
        <v>45</v>
      </c>
      <c r="J318" t="s">
        <v>512</v>
      </c>
      <c r="K318" t="s">
        <v>96</v>
      </c>
      <c r="L318" t="s">
        <v>48</v>
      </c>
      <c r="M318" s="11">
        <v>44965.383333333331</v>
      </c>
      <c r="N318" s="8">
        <v>0</v>
      </c>
      <c r="O318" s="2">
        <v>44966</v>
      </c>
      <c r="P318" s="2">
        <v>44964</v>
      </c>
      <c r="Q318" s="7">
        <v>25</v>
      </c>
      <c r="R318" s="7">
        <v>25</v>
      </c>
      <c r="S318" s="8">
        <v>0</v>
      </c>
      <c r="T318" s="8">
        <v>454.19</v>
      </c>
      <c r="U318" s="8">
        <v>0</v>
      </c>
      <c r="V318" s="8">
        <v>11354.75</v>
      </c>
      <c r="W318" s="8">
        <v>0</v>
      </c>
    </row>
    <row r="319" spans="1:24" x14ac:dyDescent="0.35">
      <c r="A319" t="s">
        <v>194</v>
      </c>
      <c r="B319" t="s">
        <v>39</v>
      </c>
      <c r="C319" t="s">
        <v>209</v>
      </c>
      <c r="D319" s="2">
        <v>44663.670833333337</v>
      </c>
      <c r="E319" t="s">
        <v>196</v>
      </c>
      <c r="F319" t="s">
        <v>42</v>
      </c>
      <c r="G319" t="s">
        <v>210</v>
      </c>
      <c r="H319" t="s">
        <v>211</v>
      </c>
      <c r="I319" t="s">
        <v>45</v>
      </c>
      <c r="J319" t="s">
        <v>212</v>
      </c>
      <c r="K319" t="s">
        <v>47</v>
      </c>
      <c r="L319" t="s">
        <v>48</v>
      </c>
      <c r="M319" t="s">
        <v>48</v>
      </c>
      <c r="N319" s="7">
        <v>20</v>
      </c>
      <c r="O319" s="2">
        <v>44930</v>
      </c>
      <c r="P319" s="2">
        <v>44928</v>
      </c>
      <c r="Q319" s="7">
        <v>20</v>
      </c>
      <c r="R319" s="7">
        <v>20</v>
      </c>
      <c r="S319" s="8">
        <v>0</v>
      </c>
      <c r="T319" s="8">
        <v>450.22</v>
      </c>
      <c r="U319" s="8">
        <v>0</v>
      </c>
      <c r="V319" s="8">
        <v>9004.4</v>
      </c>
      <c r="W319" s="8"/>
    </row>
    <row r="320" spans="1:24" x14ac:dyDescent="0.35">
      <c r="A320" t="s">
        <v>194</v>
      </c>
      <c r="B320" t="s">
        <v>39</v>
      </c>
      <c r="C320" t="s">
        <v>209</v>
      </c>
      <c r="D320" s="2">
        <v>44663.670833333337</v>
      </c>
      <c r="E320" t="s">
        <v>416</v>
      </c>
      <c r="F320" t="s">
        <v>42</v>
      </c>
      <c r="G320" t="s">
        <v>210</v>
      </c>
      <c r="H320" t="s">
        <v>211</v>
      </c>
      <c r="I320" t="s">
        <v>45</v>
      </c>
      <c r="J320" t="s">
        <v>799</v>
      </c>
      <c r="K320" t="s">
        <v>96</v>
      </c>
      <c r="L320" t="s">
        <v>48</v>
      </c>
      <c r="M320" s="11">
        <v>44944.484027777777</v>
      </c>
      <c r="N320" s="7">
        <v>20</v>
      </c>
      <c r="O320" s="2">
        <v>45007</v>
      </c>
      <c r="P320" s="2">
        <v>45005</v>
      </c>
      <c r="Q320" s="7">
        <v>24</v>
      </c>
      <c r="R320" s="7">
        <v>24</v>
      </c>
      <c r="S320" s="8">
        <v>0</v>
      </c>
      <c r="T320" s="8">
        <v>450.22</v>
      </c>
      <c r="U320" s="8">
        <v>0</v>
      </c>
      <c r="V320" s="8">
        <v>10805.28</v>
      </c>
      <c r="W320" s="8">
        <v>0</v>
      </c>
    </row>
    <row r="321" spans="1:23" x14ac:dyDescent="0.35">
      <c r="A321" t="s">
        <v>194</v>
      </c>
      <c r="B321" t="s">
        <v>39</v>
      </c>
      <c r="C321" t="s">
        <v>209</v>
      </c>
      <c r="D321" s="2">
        <v>44663.670833333337</v>
      </c>
      <c r="E321" t="s">
        <v>740</v>
      </c>
      <c r="F321" t="s">
        <v>42</v>
      </c>
      <c r="G321" t="s">
        <v>210</v>
      </c>
      <c r="H321" t="s">
        <v>211</v>
      </c>
      <c r="I321" t="s">
        <v>45</v>
      </c>
      <c r="J321" t="s">
        <v>1091</v>
      </c>
      <c r="K321" t="s">
        <v>96</v>
      </c>
      <c r="L321" t="s">
        <v>48</v>
      </c>
      <c r="M321" s="11">
        <v>44993.371527777781</v>
      </c>
      <c r="N321" s="7">
        <v>20</v>
      </c>
      <c r="O321" s="2">
        <v>45063</v>
      </c>
      <c r="P321" s="2">
        <v>45061</v>
      </c>
      <c r="Q321" s="7">
        <v>28</v>
      </c>
      <c r="R321" s="7">
        <v>28</v>
      </c>
      <c r="S321" s="8">
        <v>0</v>
      </c>
      <c r="T321" s="8">
        <v>450.22</v>
      </c>
      <c r="U321" s="8">
        <v>0</v>
      </c>
      <c r="V321" s="8">
        <v>12606.16</v>
      </c>
      <c r="W321" s="8">
        <v>0</v>
      </c>
    </row>
    <row r="322" spans="1:23" x14ac:dyDescent="0.35">
      <c r="A322" t="s">
        <v>194</v>
      </c>
      <c r="B322" t="s">
        <v>39</v>
      </c>
      <c r="C322" t="s">
        <v>209</v>
      </c>
      <c r="D322" s="2">
        <v>44663.670833333337</v>
      </c>
      <c r="E322" t="s">
        <v>1207</v>
      </c>
      <c r="F322" t="s">
        <v>42</v>
      </c>
      <c r="G322" t="s">
        <v>210</v>
      </c>
      <c r="H322" t="s">
        <v>211</v>
      </c>
      <c r="I322" t="s">
        <v>45</v>
      </c>
      <c r="J322" t="s">
        <v>1315</v>
      </c>
      <c r="K322" t="s">
        <v>96</v>
      </c>
      <c r="L322" t="s">
        <v>48</v>
      </c>
      <c r="M322" s="11">
        <v>45125.6875</v>
      </c>
      <c r="N322" s="7">
        <v>20</v>
      </c>
      <c r="O322" s="2">
        <v>45153</v>
      </c>
      <c r="P322" s="2">
        <v>45149</v>
      </c>
      <c r="Q322" s="7">
        <v>22</v>
      </c>
      <c r="R322" s="7">
        <v>22</v>
      </c>
      <c r="S322" s="8">
        <v>0</v>
      </c>
      <c r="T322" s="8">
        <v>450.22</v>
      </c>
      <c r="U322" s="8">
        <v>0</v>
      </c>
      <c r="V322" s="8">
        <v>9904.84</v>
      </c>
      <c r="W322" s="8">
        <v>0</v>
      </c>
    </row>
    <row r="323" spans="1:23" x14ac:dyDescent="0.35">
      <c r="A323" t="s">
        <v>194</v>
      </c>
      <c r="B323" t="s">
        <v>39</v>
      </c>
      <c r="C323" t="s">
        <v>209</v>
      </c>
      <c r="D323" s="2">
        <v>44663.670833333337</v>
      </c>
      <c r="E323" t="s">
        <v>1268</v>
      </c>
      <c r="F323" t="s">
        <v>42</v>
      </c>
      <c r="G323" t="s">
        <v>210</v>
      </c>
      <c r="H323" t="s">
        <v>211</v>
      </c>
      <c r="I323" t="s">
        <v>45</v>
      </c>
      <c r="J323" t="s">
        <v>1425</v>
      </c>
      <c r="K323" t="s">
        <v>96</v>
      </c>
      <c r="L323" t="s">
        <v>48</v>
      </c>
      <c r="M323" s="11">
        <v>45209.6875</v>
      </c>
      <c r="N323" s="7">
        <v>20</v>
      </c>
      <c r="O323" s="2">
        <v>45236</v>
      </c>
      <c r="P323" s="2">
        <v>45233</v>
      </c>
      <c r="Q323" s="7">
        <v>8</v>
      </c>
      <c r="R323" s="7">
        <v>8</v>
      </c>
      <c r="S323" s="8">
        <v>0</v>
      </c>
      <c r="T323" s="8">
        <v>450.22</v>
      </c>
      <c r="U323" s="8">
        <v>0</v>
      </c>
      <c r="V323" s="8">
        <v>3601.76</v>
      </c>
      <c r="W323" s="8">
        <v>0</v>
      </c>
    </row>
    <row r="324" spans="1:23" x14ac:dyDescent="0.35">
      <c r="A324" t="s">
        <v>133</v>
      </c>
      <c r="B324" t="s">
        <v>60</v>
      </c>
      <c r="C324" t="s">
        <v>949</v>
      </c>
      <c r="D324" s="2">
        <v>44886.407638888893</v>
      </c>
      <c r="E324" t="s">
        <v>135</v>
      </c>
      <c r="F324" t="s">
        <v>42</v>
      </c>
      <c r="G324" t="s">
        <v>782</v>
      </c>
      <c r="H324" t="s">
        <v>783</v>
      </c>
      <c r="I324" t="s">
        <v>45</v>
      </c>
      <c r="J324" t="s">
        <v>950</v>
      </c>
      <c r="K324" t="s">
        <v>96</v>
      </c>
      <c r="L324" t="s">
        <v>48</v>
      </c>
      <c r="M324" s="11">
        <v>44999.62222222222</v>
      </c>
      <c r="N324" s="8">
        <v>0</v>
      </c>
      <c r="O324" s="2">
        <v>45030</v>
      </c>
      <c r="P324" s="2">
        <v>45028</v>
      </c>
      <c r="Q324" s="7">
        <v>48</v>
      </c>
      <c r="R324" s="7">
        <v>48</v>
      </c>
      <c r="S324" s="8">
        <v>0</v>
      </c>
      <c r="T324" s="8">
        <v>434.33</v>
      </c>
      <c r="U324" s="8">
        <v>0</v>
      </c>
      <c r="V324" s="8">
        <v>20847.84</v>
      </c>
      <c r="W324" s="8">
        <v>0</v>
      </c>
    </row>
    <row r="325" spans="1:23" x14ac:dyDescent="0.35">
      <c r="A325" t="s">
        <v>385</v>
      </c>
      <c r="B325" t="s">
        <v>60</v>
      </c>
      <c r="C325" t="s">
        <v>960</v>
      </c>
      <c r="D325" s="2">
        <v>44698.697222222225</v>
      </c>
      <c r="E325" t="s">
        <v>961</v>
      </c>
      <c r="F325" t="s">
        <v>42</v>
      </c>
      <c r="G325" t="s">
        <v>962</v>
      </c>
      <c r="H325" t="s">
        <v>963</v>
      </c>
      <c r="I325" t="s">
        <v>45</v>
      </c>
      <c r="J325" t="s">
        <v>964</v>
      </c>
      <c r="K325" t="s">
        <v>96</v>
      </c>
      <c r="L325" t="s">
        <v>48</v>
      </c>
      <c r="M325" s="11">
        <v>44935.607638888891</v>
      </c>
      <c r="N325" s="8">
        <v>0</v>
      </c>
      <c r="O325" s="2">
        <v>45033</v>
      </c>
      <c r="P325" s="2">
        <v>45029</v>
      </c>
      <c r="Q325" s="7">
        <v>24</v>
      </c>
      <c r="R325" s="7">
        <v>24</v>
      </c>
      <c r="S325" s="8">
        <v>0</v>
      </c>
      <c r="T325" s="8">
        <v>428.52</v>
      </c>
      <c r="U325" s="8">
        <v>0</v>
      </c>
      <c r="V325" s="8">
        <v>10284.48</v>
      </c>
      <c r="W325" s="8">
        <v>0</v>
      </c>
    </row>
    <row r="326" spans="1:23" x14ac:dyDescent="0.35">
      <c r="A326" t="s">
        <v>252</v>
      </c>
      <c r="B326" t="s">
        <v>60</v>
      </c>
      <c r="C326" t="s">
        <v>645</v>
      </c>
      <c r="D326" s="2">
        <v>44806.485416666663</v>
      </c>
      <c r="E326" t="s">
        <v>646</v>
      </c>
      <c r="F326" t="s">
        <v>42</v>
      </c>
      <c r="G326" t="s">
        <v>647</v>
      </c>
      <c r="H326" t="s">
        <v>648</v>
      </c>
      <c r="I326" t="s">
        <v>45</v>
      </c>
      <c r="J326" t="s">
        <v>649</v>
      </c>
      <c r="K326" t="s">
        <v>96</v>
      </c>
      <c r="L326" t="s">
        <v>48</v>
      </c>
      <c r="M326" s="11">
        <v>44938.665277777778</v>
      </c>
      <c r="N326" s="8">
        <v>0</v>
      </c>
      <c r="O326" s="2">
        <v>44988</v>
      </c>
      <c r="P326" s="2">
        <v>44984</v>
      </c>
      <c r="Q326" s="7">
        <v>9</v>
      </c>
      <c r="R326" s="7">
        <v>9</v>
      </c>
      <c r="S326" s="8">
        <v>0</v>
      </c>
      <c r="T326" s="8">
        <v>426.84</v>
      </c>
      <c r="U326" s="8">
        <v>0</v>
      </c>
      <c r="V326" s="8">
        <v>3841.56</v>
      </c>
      <c r="W326" s="8">
        <v>0</v>
      </c>
    </row>
    <row r="327" spans="1:23" x14ac:dyDescent="0.35">
      <c r="A327" t="s">
        <v>652</v>
      </c>
      <c r="B327" t="s">
        <v>60</v>
      </c>
      <c r="C327" t="s">
        <v>653</v>
      </c>
      <c r="D327" s="2">
        <v>44848.557638888888</v>
      </c>
      <c r="E327" t="s">
        <v>289</v>
      </c>
      <c r="F327" t="s">
        <v>42</v>
      </c>
      <c r="G327" t="s">
        <v>654</v>
      </c>
      <c r="H327" t="s">
        <v>530</v>
      </c>
      <c r="I327" t="s">
        <v>45</v>
      </c>
      <c r="J327" t="s">
        <v>655</v>
      </c>
      <c r="K327" t="s">
        <v>96</v>
      </c>
      <c r="L327" t="s">
        <v>48</v>
      </c>
      <c r="M327" s="11">
        <v>44945.435416666667</v>
      </c>
      <c r="N327" s="8">
        <v>0</v>
      </c>
      <c r="O327" s="2">
        <v>44991</v>
      </c>
      <c r="P327" s="2">
        <v>44987</v>
      </c>
      <c r="Q327" s="7">
        <v>30</v>
      </c>
      <c r="R327" s="7">
        <v>30</v>
      </c>
      <c r="S327" s="8">
        <v>0</v>
      </c>
      <c r="T327" s="8">
        <v>422.88</v>
      </c>
      <c r="U327" s="8">
        <v>0</v>
      </c>
      <c r="V327" s="8">
        <v>12686.4</v>
      </c>
      <c r="W327" s="8">
        <v>0</v>
      </c>
    </row>
    <row r="328" spans="1:23" x14ac:dyDescent="0.35">
      <c r="A328" t="s">
        <v>652</v>
      </c>
      <c r="B328" t="s">
        <v>60</v>
      </c>
      <c r="C328" t="s">
        <v>653</v>
      </c>
      <c r="D328" s="2">
        <v>44848.557638888888</v>
      </c>
      <c r="E328" t="s">
        <v>428</v>
      </c>
      <c r="F328" t="s">
        <v>42</v>
      </c>
      <c r="G328" t="s">
        <v>654</v>
      </c>
      <c r="H328" t="s">
        <v>530</v>
      </c>
      <c r="I328" t="s">
        <v>45</v>
      </c>
      <c r="J328" t="s">
        <v>656</v>
      </c>
      <c r="K328" t="s">
        <v>96</v>
      </c>
      <c r="L328" t="s">
        <v>48</v>
      </c>
      <c r="M328" s="11">
        <v>44952.263888888891</v>
      </c>
      <c r="N328" s="8">
        <v>0</v>
      </c>
      <c r="O328" s="2">
        <v>44991</v>
      </c>
      <c r="P328" s="2">
        <v>44987</v>
      </c>
      <c r="Q328" s="7">
        <v>83</v>
      </c>
      <c r="R328" s="7">
        <v>83</v>
      </c>
      <c r="S328" s="8">
        <v>0</v>
      </c>
      <c r="T328" s="8">
        <v>422.88</v>
      </c>
      <c r="U328" s="8">
        <v>0</v>
      </c>
      <c r="V328" s="8">
        <v>35099.040000000001</v>
      </c>
      <c r="W328" s="8">
        <v>0</v>
      </c>
    </row>
    <row r="329" spans="1:23" x14ac:dyDescent="0.35">
      <c r="A329" t="s">
        <v>364</v>
      </c>
      <c r="B329" t="s">
        <v>60</v>
      </c>
      <c r="C329" t="s">
        <v>369</v>
      </c>
      <c r="D329" s="2">
        <v>44715.486111111109</v>
      </c>
      <c r="E329" t="s">
        <v>130</v>
      </c>
      <c r="F329" t="s">
        <v>42</v>
      </c>
      <c r="G329" t="s">
        <v>370</v>
      </c>
      <c r="H329" t="s">
        <v>371</v>
      </c>
      <c r="I329" t="s">
        <v>45</v>
      </c>
      <c r="J329" t="s">
        <v>372</v>
      </c>
      <c r="K329" t="s">
        <v>69</v>
      </c>
      <c r="L329" t="s">
        <v>48</v>
      </c>
      <c r="M329" s="11">
        <v>44929.28125</v>
      </c>
      <c r="N329" s="8">
        <v>0</v>
      </c>
      <c r="O329" s="2">
        <v>44951</v>
      </c>
      <c r="P329" s="2">
        <v>44946</v>
      </c>
      <c r="Q329" s="7">
        <v>18</v>
      </c>
      <c r="R329" s="7">
        <v>18</v>
      </c>
      <c r="S329" s="8">
        <v>0</v>
      </c>
      <c r="T329" s="8">
        <v>417.25</v>
      </c>
      <c r="U329" s="8">
        <v>0</v>
      </c>
      <c r="V329" s="8">
        <v>7510.5</v>
      </c>
      <c r="W329" s="8">
        <v>0</v>
      </c>
    </row>
    <row r="330" spans="1:23" x14ac:dyDescent="0.35">
      <c r="A330" t="s">
        <v>276</v>
      </c>
      <c r="B330" t="s">
        <v>60</v>
      </c>
      <c r="C330" t="s">
        <v>1282</v>
      </c>
      <c r="D330" s="2">
        <v>44697.588194444441</v>
      </c>
      <c r="E330" t="s">
        <v>278</v>
      </c>
      <c r="F330" t="s">
        <v>42</v>
      </c>
      <c r="G330" t="s">
        <v>1283</v>
      </c>
      <c r="H330" t="s">
        <v>1284</v>
      </c>
      <c r="I330" t="s">
        <v>45</v>
      </c>
      <c r="J330" t="s">
        <v>1285</v>
      </c>
      <c r="K330" t="s">
        <v>96</v>
      </c>
      <c r="L330" t="s">
        <v>48</v>
      </c>
      <c r="M330" s="11">
        <v>45110.6875</v>
      </c>
      <c r="N330" s="8">
        <v>0</v>
      </c>
      <c r="O330" s="2">
        <v>45138</v>
      </c>
      <c r="P330" s="2">
        <v>45134</v>
      </c>
      <c r="Q330" s="7">
        <v>216</v>
      </c>
      <c r="R330" s="7">
        <v>216</v>
      </c>
      <c r="S330" s="8">
        <v>0</v>
      </c>
      <c r="T330" s="8">
        <v>416.36</v>
      </c>
      <c r="U330" s="8">
        <v>0</v>
      </c>
      <c r="V330" s="8">
        <v>89933.759999999995</v>
      </c>
      <c r="W330" s="8">
        <v>0</v>
      </c>
    </row>
    <row r="331" spans="1:23" x14ac:dyDescent="0.35">
      <c r="A331" t="s">
        <v>63</v>
      </c>
      <c r="B331" t="s">
        <v>39</v>
      </c>
      <c r="C331" t="s">
        <v>683</v>
      </c>
      <c r="D331" s="2">
        <v>44656.490972222222</v>
      </c>
      <c r="E331" t="s">
        <v>92</v>
      </c>
      <c r="F331" t="s">
        <v>42</v>
      </c>
      <c r="G331" t="s">
        <v>684</v>
      </c>
      <c r="H331" t="s">
        <v>685</v>
      </c>
      <c r="I331" t="s">
        <v>45</v>
      </c>
      <c r="J331" t="s">
        <v>686</v>
      </c>
      <c r="K331" t="s">
        <v>96</v>
      </c>
      <c r="L331" t="s">
        <v>48</v>
      </c>
      <c r="M331" s="11">
        <v>44946.28125</v>
      </c>
      <c r="N331" s="8">
        <v>0</v>
      </c>
      <c r="O331" s="2">
        <v>44994</v>
      </c>
      <c r="P331" s="2">
        <v>44991</v>
      </c>
      <c r="Q331" s="7">
        <v>30</v>
      </c>
      <c r="R331" s="7">
        <v>30</v>
      </c>
      <c r="S331" s="8">
        <v>0</v>
      </c>
      <c r="T331" s="8">
        <v>411.35</v>
      </c>
      <c r="U331" s="8">
        <v>0</v>
      </c>
      <c r="V331" s="8">
        <v>12340.5</v>
      </c>
      <c r="W331" s="8">
        <v>0</v>
      </c>
    </row>
    <row r="332" spans="1:23" x14ac:dyDescent="0.35">
      <c r="A332" t="s">
        <v>63</v>
      </c>
      <c r="B332" t="s">
        <v>39</v>
      </c>
      <c r="C332" t="s">
        <v>1010</v>
      </c>
      <c r="D332" s="2">
        <v>44712.679166666669</v>
      </c>
      <c r="E332" t="s">
        <v>92</v>
      </c>
      <c r="F332" t="s">
        <v>42</v>
      </c>
      <c r="G332" t="s">
        <v>684</v>
      </c>
      <c r="H332" t="s">
        <v>685</v>
      </c>
      <c r="I332" t="s">
        <v>45</v>
      </c>
      <c r="J332" t="s">
        <v>1011</v>
      </c>
      <c r="K332" t="s">
        <v>96</v>
      </c>
      <c r="L332" t="s">
        <v>48</v>
      </c>
      <c r="M332" s="11">
        <v>44953.546527777777</v>
      </c>
      <c r="N332" s="8">
        <v>0</v>
      </c>
      <c r="O332" s="2">
        <v>45037</v>
      </c>
      <c r="P332" s="2">
        <v>45034</v>
      </c>
      <c r="Q332" s="7">
        <v>30</v>
      </c>
      <c r="R332" s="7">
        <v>30</v>
      </c>
      <c r="S332" s="8">
        <v>0</v>
      </c>
      <c r="T332" s="8">
        <v>411.35</v>
      </c>
      <c r="U332" s="8">
        <v>0</v>
      </c>
      <c r="V332" s="8">
        <v>12340.5</v>
      </c>
      <c r="W332" s="8">
        <v>0</v>
      </c>
    </row>
    <row r="333" spans="1:23" x14ac:dyDescent="0.35">
      <c r="A333" t="s">
        <v>63</v>
      </c>
      <c r="B333" t="s">
        <v>39</v>
      </c>
      <c r="C333" t="s">
        <v>1391</v>
      </c>
      <c r="D333" s="2">
        <v>44848.567361111112</v>
      </c>
      <c r="E333" t="s">
        <v>92</v>
      </c>
      <c r="F333" t="s">
        <v>42</v>
      </c>
      <c r="G333" t="s">
        <v>1392</v>
      </c>
      <c r="H333" t="s">
        <v>685</v>
      </c>
      <c r="I333" t="s">
        <v>45</v>
      </c>
      <c r="J333" t="s">
        <v>1393</v>
      </c>
      <c r="K333" t="s">
        <v>96</v>
      </c>
      <c r="L333" t="s">
        <v>48</v>
      </c>
      <c r="M333" s="11">
        <v>45184.594444444447</v>
      </c>
      <c r="N333" s="8">
        <v>0</v>
      </c>
      <c r="O333" s="2">
        <v>45212</v>
      </c>
      <c r="P333" s="2">
        <v>45209</v>
      </c>
      <c r="Q333" s="7">
        <v>30</v>
      </c>
      <c r="R333" s="7">
        <v>30</v>
      </c>
      <c r="S333" s="8">
        <v>0</v>
      </c>
      <c r="T333" s="8">
        <v>411.35</v>
      </c>
      <c r="U333" s="8">
        <v>0</v>
      </c>
      <c r="V333" s="8">
        <v>12340.5</v>
      </c>
      <c r="W333" s="8">
        <v>0</v>
      </c>
    </row>
    <row r="334" spans="1:23" x14ac:dyDescent="0.35">
      <c r="A334" t="s">
        <v>63</v>
      </c>
      <c r="B334" t="s">
        <v>39</v>
      </c>
      <c r="C334" t="s">
        <v>503</v>
      </c>
      <c r="D334" s="2">
        <v>44721.396527777775</v>
      </c>
      <c r="E334" t="s">
        <v>92</v>
      </c>
      <c r="F334" t="s">
        <v>42</v>
      </c>
      <c r="G334" t="s">
        <v>504</v>
      </c>
      <c r="H334" t="s">
        <v>505</v>
      </c>
      <c r="I334" t="s">
        <v>45</v>
      </c>
      <c r="J334" t="s">
        <v>506</v>
      </c>
      <c r="K334" t="s">
        <v>96</v>
      </c>
      <c r="L334" t="s">
        <v>48</v>
      </c>
      <c r="M334" s="11">
        <v>44932.413194444445</v>
      </c>
      <c r="N334" s="8">
        <v>0</v>
      </c>
      <c r="O334" s="2">
        <v>44966</v>
      </c>
      <c r="P334" s="2">
        <v>44963</v>
      </c>
      <c r="Q334" s="7">
        <v>35</v>
      </c>
      <c r="R334" s="7">
        <v>35</v>
      </c>
      <c r="S334" s="8">
        <v>0</v>
      </c>
      <c r="T334" s="9">
        <v>390.4</v>
      </c>
      <c r="U334" s="8">
        <v>0</v>
      </c>
      <c r="V334" s="8">
        <v>13664</v>
      </c>
      <c r="W334" s="8">
        <v>0</v>
      </c>
    </row>
    <row r="335" spans="1:23" x14ac:dyDescent="0.35">
      <c r="A335" t="s">
        <v>63</v>
      </c>
      <c r="B335" t="s">
        <v>39</v>
      </c>
      <c r="C335" t="s">
        <v>1270</v>
      </c>
      <c r="D335" s="2">
        <v>44876.609722222223</v>
      </c>
      <c r="E335" t="s">
        <v>92</v>
      </c>
      <c r="F335" t="s">
        <v>42</v>
      </c>
      <c r="G335" t="s">
        <v>504</v>
      </c>
      <c r="H335" t="s">
        <v>505</v>
      </c>
      <c r="I335" t="s">
        <v>45</v>
      </c>
      <c r="J335" t="s">
        <v>1271</v>
      </c>
      <c r="K335" t="s">
        <v>96</v>
      </c>
      <c r="L335" t="s">
        <v>48</v>
      </c>
      <c r="M335" s="11">
        <v>45104.65625</v>
      </c>
      <c r="N335" s="8">
        <v>0</v>
      </c>
      <c r="O335" s="2">
        <v>45131</v>
      </c>
      <c r="P335" s="2">
        <v>45128</v>
      </c>
      <c r="Q335" s="7">
        <v>35</v>
      </c>
      <c r="R335" s="7">
        <v>35</v>
      </c>
      <c r="S335" s="8">
        <v>0</v>
      </c>
      <c r="T335" s="9">
        <v>390.4</v>
      </c>
      <c r="U335" s="8">
        <v>0</v>
      </c>
      <c r="V335" s="8">
        <v>13664</v>
      </c>
      <c r="W335" s="8">
        <v>0</v>
      </c>
    </row>
    <row r="336" spans="1:23" x14ac:dyDescent="0.35">
      <c r="A336" t="s">
        <v>612</v>
      </c>
      <c r="B336" t="s">
        <v>60</v>
      </c>
      <c r="C336" t="s">
        <v>838</v>
      </c>
      <c r="D336" s="2">
        <v>44868.458333333328</v>
      </c>
      <c r="E336" t="s">
        <v>289</v>
      </c>
      <c r="F336" t="s">
        <v>42</v>
      </c>
      <c r="G336" t="s">
        <v>472</v>
      </c>
      <c r="H336" t="s">
        <v>473</v>
      </c>
      <c r="I336" t="s">
        <v>45</v>
      </c>
      <c r="J336" t="s">
        <v>839</v>
      </c>
      <c r="K336" t="s">
        <v>96</v>
      </c>
      <c r="L336" t="s">
        <v>48</v>
      </c>
      <c r="M336" s="11">
        <v>44966.316666666666</v>
      </c>
      <c r="N336" s="8">
        <v>0</v>
      </c>
      <c r="O336" s="2">
        <v>45013</v>
      </c>
      <c r="P336" s="2">
        <v>45009</v>
      </c>
      <c r="Q336" s="7">
        <v>27</v>
      </c>
      <c r="R336" s="7">
        <v>27</v>
      </c>
      <c r="S336" s="8">
        <v>0</v>
      </c>
      <c r="T336" s="8">
        <v>387.04</v>
      </c>
      <c r="U336" s="8">
        <v>0</v>
      </c>
      <c r="V336" s="8">
        <v>10450.08</v>
      </c>
      <c r="W336" s="8">
        <v>0</v>
      </c>
    </row>
    <row r="337" spans="1:23" x14ac:dyDescent="0.35">
      <c r="A337" t="s">
        <v>63</v>
      </c>
      <c r="B337" t="s">
        <v>39</v>
      </c>
      <c r="C337" t="s">
        <v>844</v>
      </c>
      <c r="D337" s="2">
        <v>44763.495833333334</v>
      </c>
      <c r="E337" t="s">
        <v>92</v>
      </c>
      <c r="F337" t="s">
        <v>42</v>
      </c>
      <c r="G337" t="s">
        <v>845</v>
      </c>
      <c r="H337" t="s">
        <v>846</v>
      </c>
      <c r="I337" t="s">
        <v>45</v>
      </c>
      <c r="J337" t="s">
        <v>847</v>
      </c>
      <c r="K337" t="s">
        <v>96</v>
      </c>
      <c r="L337" t="s">
        <v>48</v>
      </c>
      <c r="M337" s="11">
        <v>44979.686805555553</v>
      </c>
      <c r="N337" s="8">
        <v>0</v>
      </c>
      <c r="O337" s="2">
        <v>45012</v>
      </c>
      <c r="P337" s="2">
        <v>45009</v>
      </c>
      <c r="Q337" s="7">
        <v>50</v>
      </c>
      <c r="R337" s="7">
        <v>50</v>
      </c>
      <c r="S337" s="8">
        <v>0</v>
      </c>
      <c r="T337" s="8">
        <v>373.13</v>
      </c>
      <c r="U337" s="8">
        <v>0</v>
      </c>
      <c r="V337" s="8">
        <v>18656.5</v>
      </c>
      <c r="W337" s="8">
        <v>0</v>
      </c>
    </row>
    <row r="338" spans="1:23" x14ac:dyDescent="0.35">
      <c r="A338" t="s">
        <v>330</v>
      </c>
      <c r="B338" t="s">
        <v>60</v>
      </c>
      <c r="C338" t="s">
        <v>1108</v>
      </c>
      <c r="D338" s="2">
        <v>44718.675000000003</v>
      </c>
      <c r="E338" t="s">
        <v>148</v>
      </c>
      <c r="F338" t="s">
        <v>42</v>
      </c>
      <c r="G338" t="s">
        <v>472</v>
      </c>
      <c r="H338" t="s">
        <v>473</v>
      </c>
      <c r="I338" t="s">
        <v>45</v>
      </c>
      <c r="J338" t="s">
        <v>1109</v>
      </c>
      <c r="K338" t="s">
        <v>96</v>
      </c>
      <c r="L338" t="s">
        <v>48</v>
      </c>
      <c r="M338" s="11">
        <v>44970.286111111112</v>
      </c>
      <c r="N338" s="8">
        <v>0</v>
      </c>
      <c r="O338" s="2">
        <v>45071</v>
      </c>
      <c r="P338" s="2">
        <v>45069</v>
      </c>
      <c r="Q338" s="7">
        <v>24</v>
      </c>
      <c r="R338" s="7">
        <v>24</v>
      </c>
      <c r="S338" s="8">
        <v>0</v>
      </c>
      <c r="T338" s="8">
        <v>372.72</v>
      </c>
      <c r="U338" s="8">
        <v>0</v>
      </c>
      <c r="V338" s="8">
        <v>8945.2800000000007</v>
      </c>
      <c r="W338" s="8">
        <v>0</v>
      </c>
    </row>
    <row r="339" spans="1:23" x14ac:dyDescent="0.35">
      <c r="A339" t="s">
        <v>63</v>
      </c>
      <c r="B339" t="s">
        <v>39</v>
      </c>
      <c r="C339" t="s">
        <v>200</v>
      </c>
      <c r="D339" s="2">
        <v>44503.52847222222</v>
      </c>
      <c r="E339" t="s">
        <v>1482</v>
      </c>
      <c r="F339" t="s">
        <v>42</v>
      </c>
      <c r="G339" t="s">
        <v>202</v>
      </c>
      <c r="H339" t="s">
        <v>203</v>
      </c>
      <c r="I339" t="s">
        <v>45</v>
      </c>
      <c r="J339" t="s">
        <v>48</v>
      </c>
      <c r="K339" t="s">
        <v>48</v>
      </c>
      <c r="L339" t="s">
        <v>48</v>
      </c>
      <c r="M339" t="s">
        <v>48</v>
      </c>
      <c r="N339" s="7">
        <v>10</v>
      </c>
      <c r="O339" s="2">
        <v>45314</v>
      </c>
      <c r="P339" s="2">
        <v>45307</v>
      </c>
      <c r="Q339" s="7">
        <v>4</v>
      </c>
      <c r="R339" s="7">
        <v>4</v>
      </c>
      <c r="S339" s="8">
        <v>0</v>
      </c>
      <c r="T339" s="7">
        <v>370</v>
      </c>
      <c r="U339" s="8">
        <v>0</v>
      </c>
      <c r="V339" s="8">
        <v>1480</v>
      </c>
      <c r="W339" s="8">
        <v>0</v>
      </c>
    </row>
    <row r="340" spans="1:23" x14ac:dyDescent="0.35">
      <c r="A340" t="s">
        <v>63</v>
      </c>
      <c r="B340" t="s">
        <v>39</v>
      </c>
      <c r="C340" t="s">
        <v>200</v>
      </c>
      <c r="D340" s="2">
        <v>44503.52847222222</v>
      </c>
      <c r="E340" t="s">
        <v>1482</v>
      </c>
      <c r="F340" t="s">
        <v>42</v>
      </c>
      <c r="G340" t="s">
        <v>202</v>
      </c>
      <c r="H340" t="s">
        <v>203</v>
      </c>
      <c r="I340" t="s">
        <v>45</v>
      </c>
      <c r="J340" t="s">
        <v>48</v>
      </c>
      <c r="K340" t="s">
        <v>48</v>
      </c>
      <c r="L340" t="s">
        <v>48</v>
      </c>
      <c r="M340" t="s">
        <v>48</v>
      </c>
      <c r="N340" s="7">
        <v>10</v>
      </c>
      <c r="O340" s="2">
        <v>45357</v>
      </c>
      <c r="P340" s="2">
        <v>45350</v>
      </c>
      <c r="Q340" s="7">
        <v>4</v>
      </c>
      <c r="R340" s="7">
        <v>4</v>
      </c>
      <c r="S340" s="8">
        <v>0</v>
      </c>
      <c r="T340" s="7">
        <v>370</v>
      </c>
      <c r="U340" s="8">
        <v>0</v>
      </c>
      <c r="V340" s="8">
        <v>1480</v>
      </c>
      <c r="W340" s="8">
        <v>0</v>
      </c>
    </row>
    <row r="341" spans="1:23" x14ac:dyDescent="0.35">
      <c r="A341" t="s">
        <v>969</v>
      </c>
      <c r="B341" t="s">
        <v>60</v>
      </c>
      <c r="C341" t="s">
        <v>970</v>
      </c>
      <c r="D341" s="2">
        <v>44883.302083333328</v>
      </c>
      <c r="E341" t="s">
        <v>278</v>
      </c>
      <c r="F341" t="s">
        <v>42</v>
      </c>
      <c r="G341" t="s">
        <v>971</v>
      </c>
      <c r="H341" t="s">
        <v>972</v>
      </c>
      <c r="I341" t="s">
        <v>45</v>
      </c>
      <c r="J341" t="s">
        <v>973</v>
      </c>
      <c r="K341" t="s">
        <v>96</v>
      </c>
      <c r="L341" t="s">
        <v>48</v>
      </c>
      <c r="M341" s="11">
        <v>44967.34652777778</v>
      </c>
      <c r="N341" s="8">
        <v>0</v>
      </c>
      <c r="O341" s="2">
        <v>45031</v>
      </c>
      <c r="P341" s="2">
        <v>45029</v>
      </c>
      <c r="Q341" s="7">
        <v>50</v>
      </c>
      <c r="R341" s="7">
        <v>50</v>
      </c>
      <c r="S341" s="8">
        <v>0</v>
      </c>
      <c r="T341" s="9">
        <v>369.7</v>
      </c>
      <c r="U341" s="8">
        <v>0</v>
      </c>
      <c r="V341" s="8">
        <v>18485</v>
      </c>
      <c r="W341" s="8">
        <v>0</v>
      </c>
    </row>
    <row r="342" spans="1:23" x14ac:dyDescent="0.35">
      <c r="A342" t="s">
        <v>145</v>
      </c>
      <c r="B342" t="s">
        <v>60</v>
      </c>
      <c r="C342" t="s">
        <v>980</v>
      </c>
      <c r="D342" s="2">
        <v>44883.411805555559</v>
      </c>
      <c r="E342" t="s">
        <v>148</v>
      </c>
      <c r="F342" t="s">
        <v>42</v>
      </c>
      <c r="G342" t="s">
        <v>226</v>
      </c>
      <c r="H342" t="s">
        <v>227</v>
      </c>
      <c r="I342" t="s">
        <v>45</v>
      </c>
      <c r="J342" t="s">
        <v>981</v>
      </c>
      <c r="K342" t="s">
        <v>96</v>
      </c>
      <c r="L342" t="s">
        <v>48</v>
      </c>
      <c r="M342" s="11">
        <v>44971.345833333333</v>
      </c>
      <c r="N342" s="8">
        <v>0</v>
      </c>
      <c r="O342" s="2">
        <v>45034</v>
      </c>
      <c r="P342" s="2">
        <v>45030</v>
      </c>
      <c r="Q342" s="7">
        <v>30</v>
      </c>
      <c r="R342" s="7">
        <v>30</v>
      </c>
      <c r="S342" s="8">
        <v>0</v>
      </c>
      <c r="T342" s="9">
        <v>360.1</v>
      </c>
      <c r="U342" s="8">
        <v>0</v>
      </c>
      <c r="V342" s="8">
        <v>10803</v>
      </c>
      <c r="W342" s="8">
        <v>0</v>
      </c>
    </row>
    <row r="343" spans="1:23" x14ac:dyDescent="0.35">
      <c r="A343" t="s">
        <v>51</v>
      </c>
      <c r="B343" t="s">
        <v>60</v>
      </c>
      <c r="C343" t="s">
        <v>61</v>
      </c>
      <c r="D343" s="2">
        <v>44487.591666666667</v>
      </c>
      <c r="E343" t="s">
        <v>62</v>
      </c>
      <c r="F343" t="s">
        <v>42</v>
      </c>
      <c r="G343" t="s">
        <v>55</v>
      </c>
      <c r="H343" t="s">
        <v>56</v>
      </c>
      <c r="I343" t="s">
        <v>45</v>
      </c>
      <c r="J343" t="s">
        <v>48</v>
      </c>
      <c r="K343" t="s">
        <v>48</v>
      </c>
      <c r="L343" t="s">
        <v>48</v>
      </c>
      <c r="M343" t="s">
        <v>48</v>
      </c>
      <c r="N343" s="8">
        <v>0</v>
      </c>
      <c r="O343" s="2">
        <v>44788</v>
      </c>
      <c r="P343" s="2">
        <v>44784</v>
      </c>
      <c r="Q343" s="7">
        <v>50</v>
      </c>
      <c r="R343" s="7">
        <v>50</v>
      </c>
      <c r="S343" s="8">
        <v>0</v>
      </c>
      <c r="T343" s="8">
        <v>358.18</v>
      </c>
      <c r="U343" s="8">
        <v>0</v>
      </c>
      <c r="V343" s="10">
        <v>17909</v>
      </c>
      <c r="W343" s="7">
        <v>126</v>
      </c>
    </row>
    <row r="344" spans="1:23" x14ac:dyDescent="0.35">
      <c r="A344" t="s">
        <v>51</v>
      </c>
      <c r="B344" t="s">
        <v>60</v>
      </c>
      <c r="C344" t="s">
        <v>61</v>
      </c>
      <c r="D344" s="2">
        <v>44487.591666666667</v>
      </c>
      <c r="E344" t="s">
        <v>62</v>
      </c>
      <c r="F344" t="s">
        <v>42</v>
      </c>
      <c r="G344" t="s">
        <v>55</v>
      </c>
      <c r="H344" t="s">
        <v>56</v>
      </c>
      <c r="I344" t="s">
        <v>45</v>
      </c>
      <c r="J344" t="s">
        <v>48</v>
      </c>
      <c r="K344" t="s">
        <v>48</v>
      </c>
      <c r="L344" t="s">
        <v>48</v>
      </c>
      <c r="M344" t="s">
        <v>48</v>
      </c>
      <c r="N344" s="8">
        <v>0</v>
      </c>
      <c r="O344" s="2">
        <v>44865</v>
      </c>
      <c r="P344" s="2">
        <v>44861</v>
      </c>
      <c r="Q344" s="7">
        <v>50</v>
      </c>
      <c r="R344" s="7">
        <v>50</v>
      </c>
      <c r="S344" s="8">
        <v>0</v>
      </c>
      <c r="T344" s="8">
        <v>358.18</v>
      </c>
      <c r="U344" s="8">
        <v>0</v>
      </c>
      <c r="V344" s="10">
        <v>17909</v>
      </c>
      <c r="W344" s="7">
        <v>49</v>
      </c>
    </row>
    <row r="345" spans="1:23" x14ac:dyDescent="0.35">
      <c r="A345" t="s">
        <v>51</v>
      </c>
      <c r="B345" t="s">
        <v>60</v>
      </c>
      <c r="C345" t="s">
        <v>61</v>
      </c>
      <c r="D345" s="2">
        <v>44487.591666666667</v>
      </c>
      <c r="E345" t="s">
        <v>62</v>
      </c>
      <c r="F345" t="s">
        <v>42</v>
      </c>
      <c r="G345" t="s">
        <v>55</v>
      </c>
      <c r="H345" t="s">
        <v>56</v>
      </c>
      <c r="I345" t="s">
        <v>45</v>
      </c>
      <c r="J345" t="s">
        <v>282</v>
      </c>
      <c r="K345" t="s">
        <v>58</v>
      </c>
      <c r="L345" t="s">
        <v>48</v>
      </c>
      <c r="M345" s="11">
        <v>44930.411805555559</v>
      </c>
      <c r="N345" s="8">
        <v>0</v>
      </c>
      <c r="O345" s="2">
        <v>44942</v>
      </c>
      <c r="P345" s="2">
        <v>44938</v>
      </c>
      <c r="Q345" s="7">
        <v>150</v>
      </c>
      <c r="R345" s="7">
        <v>150</v>
      </c>
      <c r="S345" s="8">
        <v>0</v>
      </c>
      <c r="T345" s="8">
        <v>358.18</v>
      </c>
      <c r="U345" s="8">
        <v>0</v>
      </c>
      <c r="V345" s="8">
        <v>53727</v>
      </c>
      <c r="W345" s="8">
        <v>0</v>
      </c>
    </row>
    <row r="346" spans="1:23" x14ac:dyDescent="0.35">
      <c r="A346" t="s">
        <v>398</v>
      </c>
      <c r="B346" t="s">
        <v>39</v>
      </c>
      <c r="C346" t="s">
        <v>399</v>
      </c>
      <c r="D346" s="2">
        <v>44743.599305555559</v>
      </c>
      <c r="E346" t="s">
        <v>92</v>
      </c>
      <c r="F346" t="s">
        <v>42</v>
      </c>
      <c r="G346" t="s">
        <v>400</v>
      </c>
      <c r="H346" t="s">
        <v>401</v>
      </c>
      <c r="I346" t="s">
        <v>45</v>
      </c>
      <c r="J346" t="s">
        <v>402</v>
      </c>
      <c r="K346" t="s">
        <v>96</v>
      </c>
      <c r="L346" t="s">
        <v>48</v>
      </c>
      <c r="M346" s="11">
        <v>44937.293749999997</v>
      </c>
      <c r="N346" s="8">
        <v>0</v>
      </c>
      <c r="O346" s="2">
        <v>44952</v>
      </c>
      <c r="P346" s="2">
        <v>44950</v>
      </c>
      <c r="Q346" s="7">
        <v>50</v>
      </c>
      <c r="R346" s="7">
        <v>50</v>
      </c>
      <c r="S346" s="8">
        <v>0</v>
      </c>
      <c r="T346" s="7">
        <v>358</v>
      </c>
      <c r="U346" s="8">
        <v>0</v>
      </c>
      <c r="V346" s="8">
        <v>17900</v>
      </c>
      <c r="W346" s="8">
        <v>0</v>
      </c>
    </row>
    <row r="347" spans="1:23" x14ac:dyDescent="0.35">
      <c r="A347" t="s">
        <v>398</v>
      </c>
      <c r="B347" t="s">
        <v>39</v>
      </c>
      <c r="C347" t="s">
        <v>399</v>
      </c>
      <c r="D347" s="2">
        <v>44743.599305555559</v>
      </c>
      <c r="E347" t="s">
        <v>403</v>
      </c>
      <c r="F347" t="s">
        <v>42</v>
      </c>
      <c r="G347" t="s">
        <v>400</v>
      </c>
      <c r="H347" t="s">
        <v>401</v>
      </c>
      <c r="I347" t="s">
        <v>45</v>
      </c>
      <c r="J347" t="s">
        <v>404</v>
      </c>
      <c r="K347" t="s">
        <v>96</v>
      </c>
      <c r="L347" t="s">
        <v>48</v>
      </c>
      <c r="M347" s="11">
        <v>44929.665972222225</v>
      </c>
      <c r="N347" s="8">
        <v>0</v>
      </c>
      <c r="O347" s="2">
        <v>44952</v>
      </c>
      <c r="P347" s="2">
        <v>44950</v>
      </c>
      <c r="Q347" s="7">
        <v>25</v>
      </c>
      <c r="R347" s="7">
        <v>25</v>
      </c>
      <c r="S347" s="8">
        <v>0</v>
      </c>
      <c r="T347" s="7">
        <v>358</v>
      </c>
      <c r="U347" s="8">
        <v>0</v>
      </c>
      <c r="V347" s="8">
        <v>8950</v>
      </c>
      <c r="W347" s="8">
        <v>0</v>
      </c>
    </row>
    <row r="348" spans="1:23" x14ac:dyDescent="0.35">
      <c r="A348" t="s">
        <v>426</v>
      </c>
      <c r="B348" t="s">
        <v>60</v>
      </c>
      <c r="C348" t="s">
        <v>464</v>
      </c>
      <c r="D348" s="2">
        <v>44818.354166666672</v>
      </c>
      <c r="E348" t="s">
        <v>289</v>
      </c>
      <c r="F348" t="s">
        <v>42</v>
      </c>
      <c r="G348" t="s">
        <v>465</v>
      </c>
      <c r="H348" t="s">
        <v>466</v>
      </c>
      <c r="I348" t="s">
        <v>45</v>
      </c>
      <c r="J348" t="s">
        <v>467</v>
      </c>
      <c r="K348" t="s">
        <v>96</v>
      </c>
      <c r="L348" t="s">
        <v>48</v>
      </c>
      <c r="M348" s="11">
        <v>44943.272916666669</v>
      </c>
      <c r="N348" s="8">
        <v>0</v>
      </c>
      <c r="O348" s="2">
        <v>44963</v>
      </c>
      <c r="P348" s="2">
        <v>44960</v>
      </c>
      <c r="Q348" s="7">
        <v>25</v>
      </c>
      <c r="R348" s="7">
        <v>25</v>
      </c>
      <c r="S348" s="8">
        <v>0</v>
      </c>
      <c r="T348" s="8">
        <v>356.21879999999999</v>
      </c>
      <c r="U348" s="8">
        <v>0</v>
      </c>
      <c r="V348" s="8">
        <v>8905.4699999999993</v>
      </c>
      <c r="W348" s="8">
        <v>0</v>
      </c>
    </row>
    <row r="349" spans="1:23" x14ac:dyDescent="0.35">
      <c r="A349" t="s">
        <v>63</v>
      </c>
      <c r="B349" t="s">
        <v>39</v>
      </c>
      <c r="C349" t="s">
        <v>446</v>
      </c>
      <c r="D349" s="2">
        <v>44449.527777777781</v>
      </c>
      <c r="E349" t="s">
        <v>201</v>
      </c>
      <c r="F349" t="s">
        <v>42</v>
      </c>
      <c r="G349" t="s">
        <v>447</v>
      </c>
      <c r="H349" t="s">
        <v>448</v>
      </c>
      <c r="I349" t="s">
        <v>45</v>
      </c>
      <c r="J349" t="s">
        <v>449</v>
      </c>
      <c r="K349" t="s">
        <v>69</v>
      </c>
      <c r="L349" t="s">
        <v>48</v>
      </c>
      <c r="M349" s="11">
        <v>44931.370833333334</v>
      </c>
      <c r="N349" s="8">
        <v>0</v>
      </c>
      <c r="O349" s="2">
        <v>44960</v>
      </c>
      <c r="P349" s="2">
        <v>44957</v>
      </c>
      <c r="Q349" s="7">
        <v>4</v>
      </c>
      <c r="R349" s="7">
        <v>4</v>
      </c>
      <c r="S349" s="8">
        <v>0</v>
      </c>
      <c r="T349" s="8">
        <v>355.76</v>
      </c>
      <c r="U349" s="8">
        <v>0</v>
      </c>
      <c r="V349" s="8">
        <v>1423.04</v>
      </c>
      <c r="W349" s="8">
        <v>0</v>
      </c>
    </row>
    <row r="350" spans="1:23" x14ac:dyDescent="0.35">
      <c r="A350" t="s">
        <v>63</v>
      </c>
      <c r="B350" t="s">
        <v>39</v>
      </c>
      <c r="C350" t="s">
        <v>446</v>
      </c>
      <c r="D350" s="2">
        <v>44449.527777777781</v>
      </c>
      <c r="E350" t="s">
        <v>201</v>
      </c>
      <c r="F350" t="s">
        <v>42</v>
      </c>
      <c r="G350" t="s">
        <v>447</v>
      </c>
      <c r="H350" t="s">
        <v>448</v>
      </c>
      <c r="I350" t="s">
        <v>45</v>
      </c>
      <c r="J350" t="s">
        <v>848</v>
      </c>
      <c r="K350" t="s">
        <v>96</v>
      </c>
      <c r="L350" t="s">
        <v>48</v>
      </c>
      <c r="M350" s="11">
        <v>44946.390972222223</v>
      </c>
      <c r="N350" s="8">
        <v>0</v>
      </c>
      <c r="O350" s="2">
        <v>45012</v>
      </c>
      <c r="P350" s="2">
        <v>45009</v>
      </c>
      <c r="Q350" s="7">
        <v>4</v>
      </c>
      <c r="R350" s="7">
        <v>4</v>
      </c>
      <c r="S350" s="8">
        <v>0</v>
      </c>
      <c r="T350" s="8">
        <v>355.76</v>
      </c>
      <c r="U350" s="8">
        <v>0</v>
      </c>
      <c r="V350" s="8">
        <v>1423.04</v>
      </c>
      <c r="W350" s="8">
        <v>0</v>
      </c>
    </row>
    <row r="351" spans="1:23" x14ac:dyDescent="0.35">
      <c r="A351" t="s">
        <v>63</v>
      </c>
      <c r="B351" t="s">
        <v>39</v>
      </c>
      <c r="C351" t="s">
        <v>446</v>
      </c>
      <c r="D351" s="2">
        <v>44449.527777777781</v>
      </c>
      <c r="E351" t="s">
        <v>201</v>
      </c>
      <c r="F351" t="s">
        <v>42</v>
      </c>
      <c r="G351" t="s">
        <v>447</v>
      </c>
      <c r="H351" t="s">
        <v>448</v>
      </c>
      <c r="I351" t="s">
        <v>45</v>
      </c>
      <c r="J351" t="s">
        <v>944</v>
      </c>
      <c r="K351" t="s">
        <v>96</v>
      </c>
      <c r="L351" t="s">
        <v>48</v>
      </c>
      <c r="M351" s="11">
        <v>44965.37222222222</v>
      </c>
      <c r="N351" s="8">
        <v>0</v>
      </c>
      <c r="O351" s="2">
        <v>45030</v>
      </c>
      <c r="P351" s="2">
        <v>45027</v>
      </c>
      <c r="Q351" s="7">
        <v>4</v>
      </c>
      <c r="R351" s="7">
        <v>4</v>
      </c>
      <c r="S351" s="8">
        <v>0</v>
      </c>
      <c r="T351" s="8">
        <v>355.76</v>
      </c>
      <c r="U351" s="8">
        <v>0</v>
      </c>
      <c r="V351" s="8">
        <v>1423.04</v>
      </c>
      <c r="W351" s="8">
        <v>0</v>
      </c>
    </row>
    <row r="352" spans="1:23" x14ac:dyDescent="0.35">
      <c r="A352" t="s">
        <v>63</v>
      </c>
      <c r="B352" t="s">
        <v>39</v>
      </c>
      <c r="C352" t="s">
        <v>446</v>
      </c>
      <c r="D352" s="2">
        <v>44449.527777777781</v>
      </c>
      <c r="E352" t="s">
        <v>201</v>
      </c>
      <c r="F352" t="s">
        <v>42</v>
      </c>
      <c r="G352" t="s">
        <v>447</v>
      </c>
      <c r="H352" t="s">
        <v>448</v>
      </c>
      <c r="I352" t="s">
        <v>45</v>
      </c>
      <c r="J352" t="s">
        <v>945</v>
      </c>
      <c r="K352" t="s">
        <v>96</v>
      </c>
      <c r="L352" t="s">
        <v>48</v>
      </c>
      <c r="M352" s="11">
        <v>44965.633333333331</v>
      </c>
      <c r="N352" s="8">
        <v>0</v>
      </c>
      <c r="O352" s="2">
        <v>45030</v>
      </c>
      <c r="P352" s="2">
        <v>45027</v>
      </c>
      <c r="Q352" s="7">
        <v>4</v>
      </c>
      <c r="R352" s="7">
        <v>4</v>
      </c>
      <c r="S352" s="8">
        <v>0</v>
      </c>
      <c r="T352" s="8">
        <v>355.76</v>
      </c>
      <c r="U352" s="8">
        <v>0</v>
      </c>
      <c r="V352" s="8">
        <v>1423.04</v>
      </c>
      <c r="W352" s="8">
        <v>0</v>
      </c>
    </row>
    <row r="353" spans="1:23" x14ac:dyDescent="0.35">
      <c r="A353" t="s">
        <v>63</v>
      </c>
      <c r="B353" t="s">
        <v>39</v>
      </c>
      <c r="C353" t="s">
        <v>446</v>
      </c>
      <c r="D353" s="2">
        <v>44449.527777777781</v>
      </c>
      <c r="E353" t="s">
        <v>403</v>
      </c>
      <c r="F353" t="s">
        <v>42</v>
      </c>
      <c r="G353" t="s">
        <v>447</v>
      </c>
      <c r="H353" t="s">
        <v>448</v>
      </c>
      <c r="I353" t="s">
        <v>45</v>
      </c>
      <c r="J353" t="s">
        <v>946</v>
      </c>
      <c r="K353" t="s">
        <v>96</v>
      </c>
      <c r="L353" t="s">
        <v>48</v>
      </c>
      <c r="M353" s="11">
        <v>44966.629166666666</v>
      </c>
      <c r="N353" s="8">
        <v>0</v>
      </c>
      <c r="O353" s="2">
        <v>45030</v>
      </c>
      <c r="P353" s="2">
        <v>45027</v>
      </c>
      <c r="Q353" s="7">
        <v>11</v>
      </c>
      <c r="R353" s="7">
        <v>11</v>
      </c>
      <c r="S353" s="8">
        <v>0</v>
      </c>
      <c r="T353" s="8">
        <v>355.76</v>
      </c>
      <c r="U353" s="8">
        <v>0</v>
      </c>
      <c r="V353" s="8">
        <v>3913.36</v>
      </c>
      <c r="W353" s="8">
        <v>0</v>
      </c>
    </row>
    <row r="354" spans="1:23" x14ac:dyDescent="0.35">
      <c r="A354" t="s">
        <v>63</v>
      </c>
      <c r="B354" t="s">
        <v>39</v>
      </c>
      <c r="C354" t="s">
        <v>446</v>
      </c>
      <c r="D354" s="2">
        <v>44449.527777777781</v>
      </c>
      <c r="E354" t="s">
        <v>201</v>
      </c>
      <c r="F354" t="s">
        <v>42</v>
      </c>
      <c r="G354" t="s">
        <v>447</v>
      </c>
      <c r="H354" t="s">
        <v>448</v>
      </c>
      <c r="I354" t="s">
        <v>45</v>
      </c>
      <c r="J354" t="s">
        <v>1054</v>
      </c>
      <c r="K354" t="s">
        <v>96</v>
      </c>
      <c r="L354" t="s">
        <v>48</v>
      </c>
      <c r="M354" s="11">
        <v>44967.359722222223</v>
      </c>
      <c r="N354" s="8">
        <v>0</v>
      </c>
      <c r="O354" s="2">
        <v>45050</v>
      </c>
      <c r="P354" s="2">
        <v>45047</v>
      </c>
      <c r="Q354" s="7">
        <v>4</v>
      </c>
      <c r="R354" s="7">
        <v>4</v>
      </c>
      <c r="S354" s="8">
        <v>0</v>
      </c>
      <c r="T354" s="8">
        <v>355.76</v>
      </c>
      <c r="U354" s="8">
        <v>0</v>
      </c>
      <c r="V354" s="8">
        <v>1423.04</v>
      </c>
      <c r="W354" s="8">
        <v>0</v>
      </c>
    </row>
    <row r="355" spans="1:23" x14ac:dyDescent="0.35">
      <c r="A355" t="s">
        <v>63</v>
      </c>
      <c r="B355" t="s">
        <v>39</v>
      </c>
      <c r="C355" t="s">
        <v>446</v>
      </c>
      <c r="D355" s="2">
        <v>44449.527777777781</v>
      </c>
      <c r="E355" t="s">
        <v>403</v>
      </c>
      <c r="F355" t="s">
        <v>42</v>
      </c>
      <c r="G355" t="s">
        <v>447</v>
      </c>
      <c r="H355" t="s">
        <v>448</v>
      </c>
      <c r="I355" t="s">
        <v>45</v>
      </c>
      <c r="J355" t="s">
        <v>1239</v>
      </c>
      <c r="K355" t="s">
        <v>96</v>
      </c>
      <c r="L355" t="s">
        <v>48</v>
      </c>
      <c r="M355" s="11">
        <v>45083.6875</v>
      </c>
      <c r="N355" s="8">
        <v>0</v>
      </c>
      <c r="O355" s="2">
        <v>45111</v>
      </c>
      <c r="P355" s="2">
        <v>45107</v>
      </c>
      <c r="Q355" s="7">
        <v>6</v>
      </c>
      <c r="R355" s="7">
        <v>6</v>
      </c>
      <c r="S355" s="8">
        <v>0</v>
      </c>
      <c r="T355" s="8">
        <v>355.76</v>
      </c>
      <c r="U355" s="8">
        <v>0</v>
      </c>
      <c r="V355" s="8">
        <v>2134.56</v>
      </c>
      <c r="W355" s="8">
        <v>0</v>
      </c>
    </row>
    <row r="356" spans="1:23" x14ac:dyDescent="0.35">
      <c r="A356" t="s">
        <v>63</v>
      </c>
      <c r="B356" t="s">
        <v>39</v>
      </c>
      <c r="C356" t="s">
        <v>446</v>
      </c>
      <c r="D356" s="2">
        <v>44449.527777777781</v>
      </c>
      <c r="E356" t="s">
        <v>403</v>
      </c>
      <c r="F356" t="s">
        <v>42</v>
      </c>
      <c r="G356" t="s">
        <v>447</v>
      </c>
      <c r="H356" t="s">
        <v>448</v>
      </c>
      <c r="I356" t="s">
        <v>45</v>
      </c>
      <c r="J356" t="s">
        <v>1400</v>
      </c>
      <c r="K356" t="s">
        <v>96</v>
      </c>
      <c r="L356" t="s">
        <v>48</v>
      </c>
      <c r="M356" s="11">
        <v>45188.6875</v>
      </c>
      <c r="N356" s="8">
        <v>0</v>
      </c>
      <c r="O356" s="2">
        <v>45216</v>
      </c>
      <c r="P356" s="2">
        <v>45212</v>
      </c>
      <c r="Q356" s="7">
        <v>8</v>
      </c>
      <c r="R356" s="7">
        <v>8</v>
      </c>
      <c r="S356" s="8">
        <v>0</v>
      </c>
      <c r="T356" s="8">
        <v>355.76</v>
      </c>
      <c r="U356" s="8">
        <v>0</v>
      </c>
      <c r="V356" s="8">
        <v>2846.08</v>
      </c>
      <c r="W356" s="8">
        <v>0</v>
      </c>
    </row>
    <row r="357" spans="1:23" x14ac:dyDescent="0.35">
      <c r="A357" t="s">
        <v>63</v>
      </c>
      <c r="B357" t="s">
        <v>39</v>
      </c>
      <c r="C357" t="s">
        <v>446</v>
      </c>
      <c r="D357" s="2">
        <v>44449.527777777781</v>
      </c>
      <c r="E357" t="s">
        <v>403</v>
      </c>
      <c r="F357" t="s">
        <v>42</v>
      </c>
      <c r="G357" t="s">
        <v>447</v>
      </c>
      <c r="H357" t="s">
        <v>448</v>
      </c>
      <c r="I357" t="s">
        <v>45</v>
      </c>
      <c r="J357" t="s">
        <v>1463</v>
      </c>
      <c r="K357" t="s">
        <v>96</v>
      </c>
      <c r="L357" t="s">
        <v>48</v>
      </c>
      <c r="M357" s="11">
        <v>45251.6875</v>
      </c>
      <c r="N357" s="8">
        <v>0</v>
      </c>
      <c r="O357" s="2">
        <v>45278</v>
      </c>
      <c r="P357" s="2">
        <v>45275</v>
      </c>
      <c r="Q357" s="7">
        <v>8</v>
      </c>
      <c r="R357" s="7">
        <v>8</v>
      </c>
      <c r="S357" s="8">
        <v>0</v>
      </c>
      <c r="T357" s="8">
        <v>355.76</v>
      </c>
      <c r="U357" s="8">
        <v>0</v>
      </c>
      <c r="V357" s="8">
        <v>2846.08</v>
      </c>
      <c r="W357" s="8">
        <v>0</v>
      </c>
    </row>
    <row r="358" spans="1:23" x14ac:dyDescent="0.35">
      <c r="A358" t="s">
        <v>63</v>
      </c>
      <c r="B358" t="s">
        <v>39</v>
      </c>
      <c r="C358" t="s">
        <v>200</v>
      </c>
      <c r="D358" s="2">
        <v>44503.52847222222</v>
      </c>
      <c r="E358" t="s">
        <v>201</v>
      </c>
      <c r="F358" t="s">
        <v>42</v>
      </c>
      <c r="G358" t="s">
        <v>202</v>
      </c>
      <c r="H358" t="s">
        <v>203</v>
      </c>
      <c r="I358" t="s">
        <v>45</v>
      </c>
      <c r="J358" t="s">
        <v>204</v>
      </c>
      <c r="K358" t="s">
        <v>47</v>
      </c>
      <c r="L358" t="s">
        <v>48</v>
      </c>
      <c r="M358" t="s">
        <v>48</v>
      </c>
      <c r="N358" s="7">
        <v>10</v>
      </c>
      <c r="O358" s="2">
        <v>44935</v>
      </c>
      <c r="P358" s="2">
        <v>44925</v>
      </c>
      <c r="Q358" s="7">
        <v>10</v>
      </c>
      <c r="R358" s="7">
        <v>10</v>
      </c>
      <c r="S358" s="8">
        <v>0</v>
      </c>
      <c r="T358" s="8">
        <v>354.51</v>
      </c>
      <c r="U358" s="8">
        <v>0</v>
      </c>
      <c r="V358" s="8">
        <v>3545.1</v>
      </c>
      <c r="W358" s="8">
        <v>0</v>
      </c>
    </row>
    <row r="359" spans="1:23" x14ac:dyDescent="0.35">
      <c r="A359" t="s">
        <v>63</v>
      </c>
      <c r="B359" t="s">
        <v>39</v>
      </c>
      <c r="C359" t="s">
        <v>200</v>
      </c>
      <c r="D359" s="2">
        <v>44503.52847222222</v>
      </c>
      <c r="E359" t="s">
        <v>201</v>
      </c>
      <c r="F359" t="s">
        <v>42</v>
      </c>
      <c r="G359" t="s">
        <v>202</v>
      </c>
      <c r="H359" t="s">
        <v>203</v>
      </c>
      <c r="I359" t="s">
        <v>45</v>
      </c>
      <c r="J359" t="s">
        <v>1059</v>
      </c>
      <c r="K359" t="s">
        <v>96</v>
      </c>
      <c r="L359" t="s">
        <v>48</v>
      </c>
      <c r="M359" s="11">
        <v>44993.356944444444</v>
      </c>
      <c r="N359" s="7">
        <v>10</v>
      </c>
      <c r="O359" s="2">
        <v>45055</v>
      </c>
      <c r="P359" s="2">
        <v>45048</v>
      </c>
      <c r="Q359" s="7">
        <v>6</v>
      </c>
      <c r="R359" s="7">
        <v>6</v>
      </c>
      <c r="S359" s="8">
        <v>0</v>
      </c>
      <c r="T359" s="8">
        <v>354.51</v>
      </c>
      <c r="U359" s="8">
        <v>0</v>
      </c>
      <c r="V359" s="8">
        <v>2127.06</v>
      </c>
      <c r="W359" s="8">
        <v>0</v>
      </c>
    </row>
    <row r="360" spans="1:23" x14ac:dyDescent="0.35">
      <c r="A360" t="s">
        <v>63</v>
      </c>
      <c r="B360" t="s">
        <v>39</v>
      </c>
      <c r="C360" t="s">
        <v>200</v>
      </c>
      <c r="D360" s="2">
        <v>44503.52847222222</v>
      </c>
      <c r="E360" t="s">
        <v>201</v>
      </c>
      <c r="F360" t="s">
        <v>42</v>
      </c>
      <c r="G360" t="s">
        <v>202</v>
      </c>
      <c r="H360" t="s">
        <v>203</v>
      </c>
      <c r="I360" t="s">
        <v>45</v>
      </c>
      <c r="J360" t="s">
        <v>1280</v>
      </c>
      <c r="K360" t="s">
        <v>96</v>
      </c>
      <c r="L360" t="s">
        <v>48</v>
      </c>
      <c r="M360" s="11">
        <v>45107.604166666672</v>
      </c>
      <c r="N360" s="7">
        <v>10</v>
      </c>
      <c r="O360" s="2">
        <v>45139</v>
      </c>
      <c r="P360" s="2">
        <v>45132</v>
      </c>
      <c r="Q360" s="7">
        <v>6</v>
      </c>
      <c r="R360" s="7">
        <v>6</v>
      </c>
      <c r="S360" s="8">
        <v>0</v>
      </c>
      <c r="T360" s="8">
        <v>354.51</v>
      </c>
      <c r="U360" s="8">
        <v>0</v>
      </c>
      <c r="V360" s="8">
        <v>2127.06</v>
      </c>
      <c r="W360" s="8">
        <v>0</v>
      </c>
    </row>
    <row r="361" spans="1:23" x14ac:dyDescent="0.35">
      <c r="A361" t="s">
        <v>276</v>
      </c>
      <c r="B361" t="s">
        <v>60</v>
      </c>
      <c r="C361" t="s">
        <v>625</v>
      </c>
      <c r="D361" s="2">
        <v>44839.474999999999</v>
      </c>
      <c r="E361" t="s">
        <v>278</v>
      </c>
      <c r="F361" t="s">
        <v>42</v>
      </c>
      <c r="G361" t="s">
        <v>626</v>
      </c>
      <c r="H361" t="s">
        <v>627</v>
      </c>
      <c r="I361" t="s">
        <v>45</v>
      </c>
      <c r="J361" t="s">
        <v>628</v>
      </c>
      <c r="K361" t="s">
        <v>96</v>
      </c>
      <c r="L361" t="s">
        <v>48</v>
      </c>
      <c r="M361" s="11">
        <v>44943.65902777778</v>
      </c>
      <c r="N361" s="8">
        <v>0</v>
      </c>
      <c r="O361" s="2">
        <v>44985</v>
      </c>
      <c r="P361" s="2">
        <v>44981</v>
      </c>
      <c r="Q361" s="7">
        <v>25</v>
      </c>
      <c r="R361" s="7">
        <v>25</v>
      </c>
      <c r="S361" s="8">
        <v>0</v>
      </c>
      <c r="T361" s="8">
        <v>347.84</v>
      </c>
      <c r="U361" s="8">
        <v>0</v>
      </c>
      <c r="V361" s="8">
        <v>8696</v>
      </c>
      <c r="W361" s="8">
        <v>0</v>
      </c>
    </row>
    <row r="362" spans="1:23" x14ac:dyDescent="0.35">
      <c r="A362" t="s">
        <v>276</v>
      </c>
      <c r="B362" t="s">
        <v>60</v>
      </c>
      <c r="C362" t="s">
        <v>625</v>
      </c>
      <c r="D362" s="2">
        <v>44839.474999999999</v>
      </c>
      <c r="E362" t="s">
        <v>629</v>
      </c>
      <c r="F362" t="s">
        <v>42</v>
      </c>
      <c r="G362" t="s">
        <v>626</v>
      </c>
      <c r="H362" t="s">
        <v>627</v>
      </c>
      <c r="I362" t="s">
        <v>45</v>
      </c>
      <c r="J362" t="s">
        <v>630</v>
      </c>
      <c r="K362" t="s">
        <v>96</v>
      </c>
      <c r="L362" t="s">
        <v>48</v>
      </c>
      <c r="M362" s="11">
        <v>44943.60555555555</v>
      </c>
      <c r="N362" s="8">
        <v>0</v>
      </c>
      <c r="O362" s="2">
        <v>44985</v>
      </c>
      <c r="P362" s="2">
        <v>44981</v>
      </c>
      <c r="Q362" s="7">
        <v>7</v>
      </c>
      <c r="R362" s="7">
        <v>7</v>
      </c>
      <c r="S362" s="8">
        <v>0</v>
      </c>
      <c r="T362" s="8">
        <v>347.84</v>
      </c>
      <c r="U362" s="8">
        <v>0</v>
      </c>
      <c r="V362" s="8">
        <v>2434.88</v>
      </c>
      <c r="W362" s="8">
        <v>0</v>
      </c>
    </row>
    <row r="363" spans="1:23" x14ac:dyDescent="0.35">
      <c r="A363" t="s">
        <v>276</v>
      </c>
      <c r="B363" t="s">
        <v>60</v>
      </c>
      <c r="C363" t="s">
        <v>625</v>
      </c>
      <c r="D363" s="2">
        <v>44839.474999999999</v>
      </c>
      <c r="E363" t="s">
        <v>631</v>
      </c>
      <c r="F363" t="s">
        <v>42</v>
      </c>
      <c r="G363" t="s">
        <v>626</v>
      </c>
      <c r="H363" t="s">
        <v>627</v>
      </c>
      <c r="I363" t="s">
        <v>45</v>
      </c>
      <c r="J363" t="s">
        <v>632</v>
      </c>
      <c r="K363" t="s">
        <v>96</v>
      </c>
      <c r="L363" t="s">
        <v>48</v>
      </c>
      <c r="M363" s="11">
        <v>44943.622916666667</v>
      </c>
      <c r="N363" s="8">
        <v>0</v>
      </c>
      <c r="O363" s="2">
        <v>44985</v>
      </c>
      <c r="P363" s="2">
        <v>44981</v>
      </c>
      <c r="Q363" s="7">
        <v>4</v>
      </c>
      <c r="R363" s="7">
        <v>4</v>
      </c>
      <c r="S363" s="8">
        <v>0</v>
      </c>
      <c r="T363" s="8">
        <v>347.84</v>
      </c>
      <c r="U363" s="8">
        <v>0</v>
      </c>
      <c r="V363" s="8">
        <v>1391.36</v>
      </c>
      <c r="W363" s="8">
        <v>0</v>
      </c>
    </row>
    <row r="364" spans="1:23" x14ac:dyDescent="0.35">
      <c r="A364" t="s">
        <v>276</v>
      </c>
      <c r="B364" t="s">
        <v>60</v>
      </c>
      <c r="C364" t="s">
        <v>1122</v>
      </c>
      <c r="D364" s="2">
        <v>44706.445138888885</v>
      </c>
      <c r="E364" t="s">
        <v>278</v>
      </c>
      <c r="F364" t="s">
        <v>42</v>
      </c>
      <c r="G364" t="s">
        <v>1119</v>
      </c>
      <c r="H364" t="s">
        <v>1120</v>
      </c>
      <c r="I364" t="s">
        <v>45</v>
      </c>
      <c r="J364" t="s">
        <v>1123</v>
      </c>
      <c r="K364" t="s">
        <v>96</v>
      </c>
      <c r="L364" t="s">
        <v>48</v>
      </c>
      <c r="M364" s="11">
        <v>45019.672916666663</v>
      </c>
      <c r="N364" s="8">
        <v>0</v>
      </c>
      <c r="O364" s="2">
        <v>45076</v>
      </c>
      <c r="P364" s="2">
        <v>45072</v>
      </c>
      <c r="Q364" s="7">
        <v>46</v>
      </c>
      <c r="R364" s="7">
        <v>46</v>
      </c>
      <c r="S364" s="8">
        <v>0</v>
      </c>
      <c r="T364" s="8">
        <v>347.55</v>
      </c>
      <c r="U364" s="8">
        <v>0</v>
      </c>
      <c r="V364" s="8">
        <v>15987.3</v>
      </c>
      <c r="W364" s="8">
        <v>0</v>
      </c>
    </row>
    <row r="365" spans="1:23" x14ac:dyDescent="0.35">
      <c r="A365" t="s">
        <v>63</v>
      </c>
      <c r="B365" t="s">
        <v>39</v>
      </c>
      <c r="C365" t="s">
        <v>748</v>
      </c>
      <c r="D365" s="2">
        <v>44866.594444444447</v>
      </c>
      <c r="E365" t="s">
        <v>92</v>
      </c>
      <c r="F365" t="s">
        <v>42</v>
      </c>
      <c r="G365" t="s">
        <v>749</v>
      </c>
      <c r="H365" t="s">
        <v>750</v>
      </c>
      <c r="I365" t="s">
        <v>45</v>
      </c>
      <c r="J365" t="s">
        <v>751</v>
      </c>
      <c r="K365" t="s">
        <v>96</v>
      </c>
      <c r="L365" t="s">
        <v>48</v>
      </c>
      <c r="M365" s="11">
        <v>44957.267361111109</v>
      </c>
      <c r="N365" s="8">
        <v>0</v>
      </c>
      <c r="O365" s="2">
        <v>45001</v>
      </c>
      <c r="P365" s="2">
        <v>44998</v>
      </c>
      <c r="Q365" s="7">
        <v>40</v>
      </c>
      <c r="R365" s="7">
        <v>40</v>
      </c>
      <c r="S365" s="8">
        <v>0</v>
      </c>
      <c r="T365" s="8">
        <v>346.11</v>
      </c>
      <c r="U365" s="8">
        <v>0</v>
      </c>
      <c r="V365" s="8">
        <v>13844.4</v>
      </c>
      <c r="W365" s="8">
        <v>0</v>
      </c>
    </row>
    <row r="366" spans="1:23" x14ac:dyDescent="0.35">
      <c r="A366" t="s">
        <v>145</v>
      </c>
      <c r="B366" t="s">
        <v>60</v>
      </c>
      <c r="C366" t="s">
        <v>225</v>
      </c>
      <c r="D366" s="2">
        <v>44784.548611111109</v>
      </c>
      <c r="E366" t="s">
        <v>148</v>
      </c>
      <c r="F366" t="s">
        <v>42</v>
      </c>
      <c r="G366" t="s">
        <v>226</v>
      </c>
      <c r="H366" t="s">
        <v>227</v>
      </c>
      <c r="I366" t="s">
        <v>45</v>
      </c>
      <c r="J366" t="s">
        <v>228</v>
      </c>
      <c r="K366" t="s">
        <v>69</v>
      </c>
      <c r="L366" t="s">
        <v>48</v>
      </c>
      <c r="M366" s="11">
        <v>44923.268750000003</v>
      </c>
      <c r="N366" s="8">
        <v>0</v>
      </c>
      <c r="O366" s="2">
        <v>44936</v>
      </c>
      <c r="P366" s="2">
        <v>44932</v>
      </c>
      <c r="Q366" s="7">
        <v>30</v>
      </c>
      <c r="R366" s="7">
        <v>30</v>
      </c>
      <c r="S366" s="8">
        <v>0</v>
      </c>
      <c r="T366" s="9">
        <v>333.3</v>
      </c>
      <c r="U366" s="8">
        <v>0</v>
      </c>
      <c r="V366" s="8">
        <v>9999</v>
      </c>
      <c r="W366" s="8"/>
    </row>
    <row r="367" spans="1:23" x14ac:dyDescent="0.35">
      <c r="A367" t="s">
        <v>426</v>
      </c>
      <c r="B367" t="s">
        <v>229</v>
      </c>
      <c r="C367" t="s">
        <v>427</v>
      </c>
      <c r="D367" s="2">
        <v>44726.638888888891</v>
      </c>
      <c r="E367" t="s">
        <v>428</v>
      </c>
      <c r="F367" t="s">
        <v>42</v>
      </c>
      <c r="G367" t="s">
        <v>429</v>
      </c>
      <c r="H367" t="s">
        <v>430</v>
      </c>
      <c r="I367" t="s">
        <v>45</v>
      </c>
      <c r="J367" t="s">
        <v>431</v>
      </c>
      <c r="K367" t="s">
        <v>96</v>
      </c>
      <c r="L367" t="s">
        <v>48</v>
      </c>
      <c r="M367" s="11">
        <v>44935.370833333334</v>
      </c>
      <c r="N367" s="8">
        <v>0</v>
      </c>
      <c r="O367" s="2">
        <v>44956</v>
      </c>
      <c r="P367" s="2">
        <v>44953</v>
      </c>
      <c r="Q367" s="7">
        <v>60</v>
      </c>
      <c r="R367" s="7">
        <v>60</v>
      </c>
      <c r="S367" s="8">
        <v>0</v>
      </c>
      <c r="T367" s="9">
        <v>324.10000000000002</v>
      </c>
      <c r="U367" s="8">
        <v>0</v>
      </c>
      <c r="V367" s="8">
        <v>19446</v>
      </c>
      <c r="W367" s="8">
        <v>0</v>
      </c>
    </row>
    <row r="368" spans="1:23" x14ac:dyDescent="0.35">
      <c r="A368" t="s">
        <v>426</v>
      </c>
      <c r="B368" t="s">
        <v>229</v>
      </c>
      <c r="C368" t="s">
        <v>427</v>
      </c>
      <c r="D368" s="2">
        <v>44726.638888888891</v>
      </c>
      <c r="E368" t="s">
        <v>1248</v>
      </c>
      <c r="F368" t="s">
        <v>42</v>
      </c>
      <c r="G368" t="s">
        <v>429</v>
      </c>
      <c r="H368" t="s">
        <v>430</v>
      </c>
      <c r="I368" t="s">
        <v>45</v>
      </c>
      <c r="J368" t="s">
        <v>1288</v>
      </c>
      <c r="K368" t="s">
        <v>96</v>
      </c>
      <c r="L368" t="s">
        <v>48</v>
      </c>
      <c r="M368" s="11">
        <v>45112.334722222222</v>
      </c>
      <c r="N368" s="8">
        <v>0</v>
      </c>
      <c r="O368" s="2">
        <v>45139</v>
      </c>
      <c r="P368" s="2">
        <v>45135</v>
      </c>
      <c r="Q368" s="7">
        <v>65</v>
      </c>
      <c r="R368" s="7">
        <v>65</v>
      </c>
      <c r="S368" s="8">
        <v>0</v>
      </c>
      <c r="T368" s="9">
        <v>324.10000000000002</v>
      </c>
      <c r="U368" s="8">
        <v>0</v>
      </c>
      <c r="V368" s="8">
        <v>21066.5</v>
      </c>
      <c r="W368" s="8">
        <v>0</v>
      </c>
    </row>
    <row r="369" spans="1:23" x14ac:dyDescent="0.35">
      <c r="A369" t="s">
        <v>426</v>
      </c>
      <c r="B369" t="s">
        <v>229</v>
      </c>
      <c r="C369" t="s">
        <v>427</v>
      </c>
      <c r="D369" s="2">
        <v>44726.638888888891</v>
      </c>
      <c r="E369" t="s">
        <v>1461</v>
      </c>
      <c r="F369" t="s">
        <v>42</v>
      </c>
      <c r="G369" t="s">
        <v>429</v>
      </c>
      <c r="H369" t="s">
        <v>430</v>
      </c>
      <c r="I369" t="s">
        <v>45</v>
      </c>
      <c r="J369" t="s">
        <v>1462</v>
      </c>
      <c r="K369" t="s">
        <v>96</v>
      </c>
      <c r="L369" t="s">
        <v>48</v>
      </c>
      <c r="M369" s="11">
        <v>45251.6875</v>
      </c>
      <c r="N369" s="8">
        <v>0</v>
      </c>
      <c r="O369" s="2">
        <v>45278</v>
      </c>
      <c r="P369" s="2">
        <v>45275</v>
      </c>
      <c r="Q369" s="7">
        <v>65</v>
      </c>
      <c r="R369" s="7">
        <v>65</v>
      </c>
      <c r="S369" s="8">
        <v>0</v>
      </c>
      <c r="T369" s="9">
        <v>324.10000000000002</v>
      </c>
      <c r="U369" s="8">
        <v>0</v>
      </c>
      <c r="V369" s="8">
        <v>21066.5</v>
      </c>
      <c r="W369" s="8">
        <v>0</v>
      </c>
    </row>
    <row r="370" spans="1:23" x14ac:dyDescent="0.35">
      <c r="A370" t="s">
        <v>76</v>
      </c>
      <c r="B370" t="s">
        <v>60</v>
      </c>
      <c r="C370" t="s">
        <v>405</v>
      </c>
      <c r="D370" s="2">
        <v>44810.476388888885</v>
      </c>
      <c r="E370" t="s">
        <v>406</v>
      </c>
      <c r="F370" t="s">
        <v>42</v>
      </c>
      <c r="G370" t="s">
        <v>407</v>
      </c>
      <c r="H370" t="s">
        <v>408</v>
      </c>
      <c r="I370" t="s">
        <v>45</v>
      </c>
      <c r="J370" t="s">
        <v>409</v>
      </c>
      <c r="K370" t="s">
        <v>96</v>
      </c>
      <c r="L370" t="s">
        <v>48</v>
      </c>
      <c r="M370" s="11">
        <v>44931.542361111111</v>
      </c>
      <c r="N370" s="8">
        <v>0</v>
      </c>
      <c r="O370" s="2">
        <v>44953</v>
      </c>
      <c r="P370" s="2">
        <v>44950</v>
      </c>
      <c r="Q370" s="7">
        <v>59</v>
      </c>
      <c r="R370" s="7">
        <v>59</v>
      </c>
      <c r="S370" s="8">
        <v>0</v>
      </c>
      <c r="T370" s="8">
        <v>323.75</v>
      </c>
      <c r="U370" s="8">
        <v>0</v>
      </c>
      <c r="V370" s="8">
        <v>19101.25</v>
      </c>
      <c r="W370" s="8">
        <v>0</v>
      </c>
    </row>
    <row r="371" spans="1:23" x14ac:dyDescent="0.35">
      <c r="A371" t="s">
        <v>1328</v>
      </c>
      <c r="B371" t="s">
        <v>60</v>
      </c>
      <c r="C371" t="s">
        <v>1329</v>
      </c>
      <c r="D371" s="2">
        <v>44858.406944444447</v>
      </c>
      <c r="E371" t="s">
        <v>918</v>
      </c>
      <c r="F371" t="s">
        <v>42</v>
      </c>
      <c r="G371" t="s">
        <v>1330</v>
      </c>
      <c r="H371" t="s">
        <v>1331</v>
      </c>
      <c r="I371" t="s">
        <v>45</v>
      </c>
      <c r="J371" t="s">
        <v>1332</v>
      </c>
      <c r="K371" t="s">
        <v>96</v>
      </c>
      <c r="L371" t="s">
        <v>48</v>
      </c>
      <c r="M371" s="11">
        <v>45139.625</v>
      </c>
      <c r="N371" s="8">
        <v>0</v>
      </c>
      <c r="O371" s="2">
        <v>45170</v>
      </c>
      <c r="P371" s="2">
        <v>45163</v>
      </c>
      <c r="Q371" s="7">
        <v>46</v>
      </c>
      <c r="R371" s="7">
        <v>46</v>
      </c>
      <c r="S371" s="8">
        <v>0</v>
      </c>
      <c r="T371" s="8">
        <v>314.51</v>
      </c>
      <c r="U371" s="8">
        <v>0</v>
      </c>
      <c r="V371" s="8">
        <v>14467.46</v>
      </c>
      <c r="W371" s="8">
        <v>0</v>
      </c>
    </row>
    <row r="372" spans="1:23" x14ac:dyDescent="0.35">
      <c r="A372" t="s">
        <v>1328</v>
      </c>
      <c r="B372" t="s">
        <v>60</v>
      </c>
      <c r="C372" t="s">
        <v>1329</v>
      </c>
      <c r="D372" s="2">
        <v>44858.406944444447</v>
      </c>
      <c r="E372" t="s">
        <v>922</v>
      </c>
      <c r="F372" t="s">
        <v>42</v>
      </c>
      <c r="G372" t="s">
        <v>1330</v>
      </c>
      <c r="H372" t="s">
        <v>1331</v>
      </c>
      <c r="I372" t="s">
        <v>45</v>
      </c>
      <c r="J372" t="s">
        <v>1333</v>
      </c>
      <c r="K372" t="s">
        <v>96</v>
      </c>
      <c r="L372" t="s">
        <v>48</v>
      </c>
      <c r="M372" s="11">
        <v>45139.616666666669</v>
      </c>
      <c r="N372" s="8">
        <v>0</v>
      </c>
      <c r="O372" s="2">
        <v>45170</v>
      </c>
      <c r="P372" s="2">
        <v>45163</v>
      </c>
      <c r="Q372" s="7">
        <v>24</v>
      </c>
      <c r="R372" s="7">
        <v>24</v>
      </c>
      <c r="S372" s="8">
        <v>0</v>
      </c>
      <c r="T372" s="8">
        <v>314.51</v>
      </c>
      <c r="U372" s="8">
        <v>0</v>
      </c>
      <c r="V372" s="8">
        <v>7548.24</v>
      </c>
      <c r="W372" s="8">
        <v>0</v>
      </c>
    </row>
    <row r="373" spans="1:23" x14ac:dyDescent="0.35">
      <c r="A373" t="s">
        <v>1328</v>
      </c>
      <c r="B373" t="s">
        <v>60</v>
      </c>
      <c r="C373" t="s">
        <v>1329</v>
      </c>
      <c r="D373" s="2">
        <v>44858.406944444447</v>
      </c>
      <c r="E373" t="s">
        <v>922</v>
      </c>
      <c r="F373" t="s">
        <v>42</v>
      </c>
      <c r="G373" t="s">
        <v>1330</v>
      </c>
      <c r="H373" t="s">
        <v>1331</v>
      </c>
      <c r="I373" t="s">
        <v>45</v>
      </c>
      <c r="J373" t="s">
        <v>1334</v>
      </c>
      <c r="K373" t="s">
        <v>96</v>
      </c>
      <c r="L373" t="s">
        <v>48</v>
      </c>
      <c r="M373" s="11">
        <v>45140.358333333337</v>
      </c>
      <c r="N373" s="8">
        <v>0</v>
      </c>
      <c r="O373" s="2">
        <v>45170</v>
      </c>
      <c r="P373" s="2">
        <v>45163</v>
      </c>
      <c r="Q373" s="7">
        <v>17</v>
      </c>
      <c r="R373" s="7">
        <v>17</v>
      </c>
      <c r="S373" s="8">
        <v>0</v>
      </c>
      <c r="T373" s="8">
        <v>314.51</v>
      </c>
      <c r="U373" s="8">
        <v>0</v>
      </c>
      <c r="V373" s="8">
        <v>5346.67</v>
      </c>
      <c r="W373" s="8">
        <v>0</v>
      </c>
    </row>
    <row r="374" spans="1:23" x14ac:dyDescent="0.35">
      <c r="A374" t="s">
        <v>1328</v>
      </c>
      <c r="B374" t="s">
        <v>60</v>
      </c>
      <c r="C374" t="s">
        <v>1329</v>
      </c>
      <c r="D374" s="2">
        <v>44858.406944444447</v>
      </c>
      <c r="E374" t="s">
        <v>631</v>
      </c>
      <c r="F374" t="s">
        <v>42</v>
      </c>
      <c r="G374" t="s">
        <v>1330</v>
      </c>
      <c r="H374" t="s">
        <v>1331</v>
      </c>
      <c r="I374" t="s">
        <v>45</v>
      </c>
      <c r="J374" t="s">
        <v>1335</v>
      </c>
      <c r="K374" t="s">
        <v>96</v>
      </c>
      <c r="L374" t="s">
        <v>48</v>
      </c>
      <c r="M374" s="11">
        <v>45140.484027777777</v>
      </c>
      <c r="N374" s="8">
        <v>0</v>
      </c>
      <c r="O374" s="2">
        <v>45170</v>
      </c>
      <c r="P374" s="2">
        <v>45163</v>
      </c>
      <c r="Q374" s="7">
        <v>36</v>
      </c>
      <c r="R374" s="7">
        <v>36</v>
      </c>
      <c r="S374" s="8">
        <v>0</v>
      </c>
      <c r="T374" s="8">
        <v>314.51</v>
      </c>
      <c r="U374" s="8">
        <v>0</v>
      </c>
      <c r="V374" s="8">
        <v>11322.36</v>
      </c>
      <c r="W374" s="8">
        <v>0</v>
      </c>
    </row>
    <row r="375" spans="1:23" x14ac:dyDescent="0.35">
      <c r="A375" t="s">
        <v>1328</v>
      </c>
      <c r="B375" t="s">
        <v>60</v>
      </c>
      <c r="C375" t="s">
        <v>1329</v>
      </c>
      <c r="D375" s="2">
        <v>44858.406944444447</v>
      </c>
      <c r="E375" t="s">
        <v>1336</v>
      </c>
      <c r="F375" t="s">
        <v>42</v>
      </c>
      <c r="G375" t="s">
        <v>1330</v>
      </c>
      <c r="H375" t="s">
        <v>1331</v>
      </c>
      <c r="I375" t="s">
        <v>45</v>
      </c>
      <c r="J375" t="s">
        <v>1337</v>
      </c>
      <c r="K375" t="s">
        <v>96</v>
      </c>
      <c r="L375" t="s">
        <v>48</v>
      </c>
      <c r="M375" s="11">
        <v>45139.638888888891</v>
      </c>
      <c r="N375" s="8">
        <v>0</v>
      </c>
      <c r="O375" s="2">
        <v>45170</v>
      </c>
      <c r="P375" s="2">
        <v>45163</v>
      </c>
      <c r="Q375" s="7">
        <v>19</v>
      </c>
      <c r="R375" s="7">
        <v>19</v>
      </c>
      <c r="S375" s="8">
        <v>0</v>
      </c>
      <c r="T375" s="8">
        <v>314.51</v>
      </c>
      <c r="U375" s="8">
        <v>0</v>
      </c>
      <c r="V375" s="8">
        <v>5975.69</v>
      </c>
      <c r="W375" s="8">
        <v>0</v>
      </c>
    </row>
    <row r="376" spans="1:23" x14ac:dyDescent="0.35">
      <c r="A376" t="s">
        <v>63</v>
      </c>
      <c r="B376" t="s">
        <v>39</v>
      </c>
      <c r="C376" t="s">
        <v>689</v>
      </c>
      <c r="D376" s="2">
        <v>44323.685416666667</v>
      </c>
      <c r="E376" t="s">
        <v>690</v>
      </c>
      <c r="F376" t="s">
        <v>42</v>
      </c>
      <c r="G376" t="s">
        <v>691</v>
      </c>
      <c r="H376" t="s">
        <v>692</v>
      </c>
      <c r="I376" t="s">
        <v>45</v>
      </c>
      <c r="J376" t="s">
        <v>693</v>
      </c>
      <c r="K376" t="s">
        <v>96</v>
      </c>
      <c r="L376" t="s">
        <v>48</v>
      </c>
      <c r="M376" s="11">
        <v>44942.472916666666</v>
      </c>
      <c r="N376" s="8">
        <v>0</v>
      </c>
      <c r="O376" s="2">
        <v>44995</v>
      </c>
      <c r="P376" s="2">
        <v>44992</v>
      </c>
      <c r="Q376" s="7">
        <v>4</v>
      </c>
      <c r="R376" s="7">
        <v>4</v>
      </c>
      <c r="S376" s="8">
        <v>0</v>
      </c>
      <c r="T376" s="8">
        <v>314.38</v>
      </c>
      <c r="U376" s="8">
        <v>0</v>
      </c>
      <c r="V376" s="8">
        <v>1257.52</v>
      </c>
      <c r="W376" s="8">
        <v>0</v>
      </c>
    </row>
    <row r="377" spans="1:23" x14ac:dyDescent="0.35">
      <c r="A377" t="s">
        <v>63</v>
      </c>
      <c r="B377" t="s">
        <v>39</v>
      </c>
      <c r="C377" t="s">
        <v>1508</v>
      </c>
      <c r="D377" s="2">
        <v>44447.678472222222</v>
      </c>
      <c r="E377" t="s">
        <v>1509</v>
      </c>
      <c r="F377" t="s">
        <v>42</v>
      </c>
      <c r="G377" t="s">
        <v>691</v>
      </c>
      <c r="H377" t="s">
        <v>692</v>
      </c>
      <c r="I377" t="s">
        <v>45</v>
      </c>
      <c r="J377" t="s">
        <v>48</v>
      </c>
      <c r="K377" t="s">
        <v>48</v>
      </c>
      <c r="L377" t="s">
        <v>48</v>
      </c>
      <c r="M377" t="s">
        <v>48</v>
      </c>
      <c r="N377" s="8">
        <v>0</v>
      </c>
      <c r="O377" s="2">
        <v>45428</v>
      </c>
      <c r="P377" s="2">
        <v>45425</v>
      </c>
      <c r="Q377" s="7">
        <v>20</v>
      </c>
      <c r="R377" s="7">
        <v>20</v>
      </c>
      <c r="S377" s="8">
        <v>0</v>
      </c>
      <c r="T377" s="8">
        <v>314.38</v>
      </c>
      <c r="U377" s="8">
        <v>0</v>
      </c>
      <c r="V377" s="8">
        <v>6287.6</v>
      </c>
      <c r="W377" s="8">
        <v>0</v>
      </c>
    </row>
    <row r="378" spans="1:23" x14ac:dyDescent="0.35">
      <c r="A378" t="s">
        <v>63</v>
      </c>
      <c r="B378" t="s">
        <v>60</v>
      </c>
      <c r="C378" t="s">
        <v>1427</v>
      </c>
      <c r="D378" s="2">
        <v>44748.677777777775</v>
      </c>
      <c r="E378" t="s">
        <v>65</v>
      </c>
      <c r="F378" t="s">
        <v>42</v>
      </c>
      <c r="G378" t="s">
        <v>1428</v>
      </c>
      <c r="H378" t="s">
        <v>1429</v>
      </c>
      <c r="I378" t="s">
        <v>45</v>
      </c>
      <c r="J378" t="s">
        <v>1430</v>
      </c>
      <c r="K378" t="s">
        <v>96</v>
      </c>
      <c r="L378" t="s">
        <v>48</v>
      </c>
      <c r="M378" s="11">
        <v>45212.604166666672</v>
      </c>
      <c r="N378" s="8">
        <v>0</v>
      </c>
      <c r="O378" s="2">
        <v>45239</v>
      </c>
      <c r="P378" s="2">
        <v>45236</v>
      </c>
      <c r="Q378" s="7">
        <v>62</v>
      </c>
      <c r="R378" s="7">
        <v>62</v>
      </c>
      <c r="S378" s="8">
        <v>0</v>
      </c>
      <c r="T378" s="8">
        <v>313.62</v>
      </c>
      <c r="U378" s="8">
        <v>0</v>
      </c>
      <c r="V378" s="8">
        <v>19444.439999999999</v>
      </c>
      <c r="W378" s="8">
        <v>0</v>
      </c>
    </row>
    <row r="379" spans="1:23" x14ac:dyDescent="0.35">
      <c r="A379" t="s">
        <v>63</v>
      </c>
      <c r="B379" t="s">
        <v>60</v>
      </c>
      <c r="C379" t="s">
        <v>1427</v>
      </c>
      <c r="D379" s="2">
        <v>44748.677777777775</v>
      </c>
      <c r="E379" t="s">
        <v>65</v>
      </c>
      <c r="F379" t="s">
        <v>42</v>
      </c>
      <c r="G379" t="s">
        <v>1428</v>
      </c>
      <c r="H379" t="s">
        <v>1429</v>
      </c>
      <c r="I379" t="s">
        <v>45</v>
      </c>
      <c r="J379" t="s">
        <v>48</v>
      </c>
      <c r="K379" t="s">
        <v>48</v>
      </c>
      <c r="L379" t="s">
        <v>48</v>
      </c>
      <c r="M379" t="s">
        <v>48</v>
      </c>
      <c r="N379" s="8">
        <v>0</v>
      </c>
      <c r="O379" s="2">
        <v>45239</v>
      </c>
      <c r="P379" s="2">
        <v>45236</v>
      </c>
      <c r="Q379" s="7">
        <v>1</v>
      </c>
      <c r="R379" s="7">
        <v>1</v>
      </c>
      <c r="S379" s="8">
        <v>0</v>
      </c>
      <c r="T379" s="8">
        <v>313.62</v>
      </c>
      <c r="U379" s="8">
        <v>0</v>
      </c>
      <c r="V379" s="8">
        <v>313.62</v>
      </c>
      <c r="W379" s="8">
        <v>0</v>
      </c>
    </row>
    <row r="380" spans="1:23" x14ac:dyDescent="0.35">
      <c r="A380" t="s">
        <v>721</v>
      </c>
      <c r="B380" t="s">
        <v>60</v>
      </c>
      <c r="C380" t="s">
        <v>722</v>
      </c>
      <c r="D380" s="2">
        <v>44768.666666666672</v>
      </c>
      <c r="E380" t="s">
        <v>727</v>
      </c>
      <c r="F380" t="s">
        <v>42</v>
      </c>
      <c r="G380" t="s">
        <v>728</v>
      </c>
      <c r="H380" t="s">
        <v>729</v>
      </c>
      <c r="I380" t="s">
        <v>45</v>
      </c>
      <c r="J380" t="s">
        <v>730</v>
      </c>
      <c r="K380" t="s">
        <v>96</v>
      </c>
      <c r="L380" t="s">
        <v>48</v>
      </c>
      <c r="M380" s="11">
        <v>44963.47152777778</v>
      </c>
      <c r="N380" s="8">
        <v>0</v>
      </c>
      <c r="O380" s="2">
        <v>45000</v>
      </c>
      <c r="P380" s="2">
        <v>44998</v>
      </c>
      <c r="Q380" s="7">
        <v>252</v>
      </c>
      <c r="R380" s="7">
        <v>252</v>
      </c>
      <c r="S380" s="8">
        <v>0</v>
      </c>
      <c r="T380" s="8">
        <v>313.05</v>
      </c>
      <c r="U380" s="8">
        <v>0</v>
      </c>
      <c r="V380" s="8">
        <v>78888.600000000006</v>
      </c>
      <c r="W380" s="8">
        <v>0</v>
      </c>
    </row>
    <row r="381" spans="1:23" x14ac:dyDescent="0.35">
      <c r="A381" t="s">
        <v>133</v>
      </c>
      <c r="B381" t="s">
        <v>60</v>
      </c>
      <c r="C381" t="s">
        <v>781</v>
      </c>
      <c r="D381" s="2">
        <v>44860.680555555555</v>
      </c>
      <c r="E381" t="s">
        <v>135</v>
      </c>
      <c r="F381" t="s">
        <v>42</v>
      </c>
      <c r="G381" t="s">
        <v>782</v>
      </c>
      <c r="H381" t="s">
        <v>783</v>
      </c>
      <c r="I381" t="s">
        <v>45</v>
      </c>
      <c r="J381" t="s">
        <v>784</v>
      </c>
      <c r="K381" t="s">
        <v>96</v>
      </c>
      <c r="L381" t="s">
        <v>48</v>
      </c>
      <c r="M381" s="11">
        <v>44999.52847222222</v>
      </c>
      <c r="N381" s="8">
        <v>0</v>
      </c>
      <c r="O381" s="2">
        <v>45006</v>
      </c>
      <c r="P381" s="2">
        <v>45002</v>
      </c>
      <c r="Q381" s="7">
        <v>61</v>
      </c>
      <c r="R381" s="7">
        <v>61</v>
      </c>
      <c r="S381" s="8">
        <v>0</v>
      </c>
      <c r="T381" s="8">
        <v>310.82</v>
      </c>
      <c r="U381" s="8">
        <v>0</v>
      </c>
      <c r="V381" s="8">
        <v>18960.02</v>
      </c>
      <c r="W381" s="8">
        <v>0</v>
      </c>
    </row>
    <row r="382" spans="1:23" x14ac:dyDescent="0.35">
      <c r="A382" t="s">
        <v>426</v>
      </c>
      <c r="B382" t="s">
        <v>60</v>
      </c>
      <c r="C382" t="s">
        <v>711</v>
      </c>
      <c r="D382" s="2">
        <v>44853.438194444447</v>
      </c>
      <c r="E382" t="s">
        <v>289</v>
      </c>
      <c r="F382" t="s">
        <v>42</v>
      </c>
      <c r="G382" t="s">
        <v>712</v>
      </c>
      <c r="H382" t="s">
        <v>713</v>
      </c>
      <c r="I382" t="s">
        <v>45</v>
      </c>
      <c r="J382" t="s">
        <v>714</v>
      </c>
      <c r="K382" t="s">
        <v>96</v>
      </c>
      <c r="L382" t="s">
        <v>48</v>
      </c>
      <c r="M382" s="11">
        <v>44992.546527777777</v>
      </c>
      <c r="N382" s="8">
        <v>0</v>
      </c>
      <c r="O382" s="2">
        <v>44998</v>
      </c>
      <c r="P382" s="2">
        <v>44995</v>
      </c>
      <c r="Q382" s="7">
        <v>100</v>
      </c>
      <c r="R382" s="7">
        <v>100</v>
      </c>
      <c r="S382" s="8">
        <v>0</v>
      </c>
      <c r="T382" s="9">
        <v>303.10000000000002</v>
      </c>
      <c r="U382" s="8">
        <v>0</v>
      </c>
      <c r="V382" s="8">
        <v>30310</v>
      </c>
      <c r="W382" s="8">
        <v>0</v>
      </c>
    </row>
    <row r="383" spans="1:23" x14ac:dyDescent="0.35">
      <c r="A383" t="s">
        <v>330</v>
      </c>
      <c r="B383" t="s">
        <v>39</v>
      </c>
      <c r="C383" t="s">
        <v>513</v>
      </c>
      <c r="D383" s="2">
        <v>44749.626388888893</v>
      </c>
      <c r="E383" t="s">
        <v>869</v>
      </c>
      <c r="F383" t="s">
        <v>42</v>
      </c>
      <c r="G383" t="s">
        <v>605</v>
      </c>
      <c r="H383" t="s">
        <v>606</v>
      </c>
      <c r="I383" t="s">
        <v>45</v>
      </c>
      <c r="J383" t="s">
        <v>48</v>
      </c>
      <c r="K383" t="s">
        <v>48</v>
      </c>
      <c r="L383" t="s">
        <v>48</v>
      </c>
      <c r="M383" t="s">
        <v>48</v>
      </c>
      <c r="N383" s="8">
        <v>0</v>
      </c>
      <c r="O383" s="2">
        <v>45356</v>
      </c>
      <c r="P383" s="2">
        <v>45352</v>
      </c>
      <c r="Q383" s="7">
        <v>8</v>
      </c>
      <c r="R383" s="7">
        <v>8</v>
      </c>
      <c r="S383" s="8">
        <v>0</v>
      </c>
      <c r="T383" s="8">
        <v>298.05</v>
      </c>
      <c r="U383" s="8">
        <v>0</v>
      </c>
      <c r="V383" s="8">
        <v>2384.4</v>
      </c>
      <c r="W383" s="8">
        <v>0</v>
      </c>
    </row>
    <row r="384" spans="1:23" x14ac:dyDescent="0.35">
      <c r="A384" t="s">
        <v>133</v>
      </c>
      <c r="B384" t="s">
        <v>60</v>
      </c>
      <c r="C384" t="s">
        <v>809</v>
      </c>
      <c r="D384" s="2">
        <v>44862.489583333328</v>
      </c>
      <c r="E384" t="s">
        <v>135</v>
      </c>
      <c r="F384" t="s">
        <v>42</v>
      </c>
      <c r="G384" t="s">
        <v>810</v>
      </c>
      <c r="H384" t="s">
        <v>811</v>
      </c>
      <c r="I384" t="s">
        <v>45</v>
      </c>
      <c r="J384" t="s">
        <v>812</v>
      </c>
      <c r="K384" t="s">
        <v>96</v>
      </c>
      <c r="L384" t="s">
        <v>48</v>
      </c>
      <c r="M384" s="11">
        <v>44973.28125</v>
      </c>
      <c r="N384" s="8">
        <v>0</v>
      </c>
      <c r="O384" s="2">
        <v>45008</v>
      </c>
      <c r="P384" s="2">
        <v>45006</v>
      </c>
      <c r="Q384" s="7">
        <v>47</v>
      </c>
      <c r="R384" s="7">
        <v>47</v>
      </c>
      <c r="S384" s="8">
        <v>0</v>
      </c>
      <c r="T384" s="8">
        <v>295.14999999999998</v>
      </c>
      <c r="U384" s="8">
        <v>0</v>
      </c>
      <c r="V384" s="8">
        <v>13872.05</v>
      </c>
      <c r="W384" s="8">
        <v>0</v>
      </c>
    </row>
    <row r="385" spans="1:23" x14ac:dyDescent="0.35">
      <c r="A385" t="s">
        <v>145</v>
      </c>
      <c r="B385" t="s">
        <v>60</v>
      </c>
      <c r="C385" t="s">
        <v>572</v>
      </c>
      <c r="D385" s="2">
        <v>44834.65347222222</v>
      </c>
      <c r="E385" t="s">
        <v>148</v>
      </c>
      <c r="F385" t="s">
        <v>42</v>
      </c>
      <c r="G385" t="s">
        <v>226</v>
      </c>
      <c r="H385" t="s">
        <v>227</v>
      </c>
      <c r="I385" t="s">
        <v>45</v>
      </c>
      <c r="J385" t="s">
        <v>573</v>
      </c>
      <c r="K385" t="s">
        <v>96</v>
      </c>
      <c r="L385" t="s">
        <v>48</v>
      </c>
      <c r="M385" s="11">
        <v>44937.595833333333</v>
      </c>
      <c r="N385" s="8">
        <v>0</v>
      </c>
      <c r="O385" s="2">
        <v>44974</v>
      </c>
      <c r="P385" s="2">
        <v>44972</v>
      </c>
      <c r="Q385" s="7">
        <v>41</v>
      </c>
      <c r="R385" s="7">
        <v>41</v>
      </c>
      <c r="S385" s="8">
        <v>0</v>
      </c>
      <c r="T385" s="8">
        <v>295.04000000000002</v>
      </c>
      <c r="U385" s="8">
        <v>0</v>
      </c>
      <c r="V385" s="8">
        <v>12096.64</v>
      </c>
      <c r="W385" s="8">
        <v>0</v>
      </c>
    </row>
    <row r="386" spans="1:23" x14ac:dyDescent="0.35">
      <c r="A386" t="s">
        <v>145</v>
      </c>
      <c r="B386" t="s">
        <v>60</v>
      </c>
      <c r="C386" t="s">
        <v>997</v>
      </c>
      <c r="D386" s="2">
        <v>44893.470833333333</v>
      </c>
      <c r="E386" t="s">
        <v>342</v>
      </c>
      <c r="F386" t="s">
        <v>42</v>
      </c>
      <c r="G386" t="s">
        <v>998</v>
      </c>
      <c r="H386" t="s">
        <v>408</v>
      </c>
      <c r="I386" t="s">
        <v>45</v>
      </c>
      <c r="J386" t="s">
        <v>999</v>
      </c>
      <c r="K386" t="s">
        <v>96</v>
      </c>
      <c r="L386" t="s">
        <v>48</v>
      </c>
      <c r="M386" s="11">
        <v>44944.3125</v>
      </c>
      <c r="N386" s="8">
        <v>0</v>
      </c>
      <c r="O386" s="2">
        <v>45040</v>
      </c>
      <c r="P386" s="2">
        <v>45033</v>
      </c>
      <c r="Q386" s="7">
        <v>4</v>
      </c>
      <c r="R386" s="7">
        <v>4</v>
      </c>
      <c r="S386" s="8">
        <v>0</v>
      </c>
      <c r="T386" s="8">
        <v>294.70999999999998</v>
      </c>
      <c r="U386" s="8">
        <v>0</v>
      </c>
      <c r="V386" s="8">
        <v>1178.8399999999999</v>
      </c>
      <c r="W386" s="8">
        <v>0</v>
      </c>
    </row>
    <row r="387" spans="1:23" x14ac:dyDescent="0.35">
      <c r="A387" t="s">
        <v>145</v>
      </c>
      <c r="B387" t="s">
        <v>60</v>
      </c>
      <c r="C387" t="s">
        <v>997</v>
      </c>
      <c r="D387" s="2">
        <v>44893.470833333333</v>
      </c>
      <c r="E387" t="s">
        <v>1000</v>
      </c>
      <c r="F387" t="s">
        <v>42</v>
      </c>
      <c r="G387" t="s">
        <v>998</v>
      </c>
      <c r="H387" t="s">
        <v>408</v>
      </c>
      <c r="I387" t="s">
        <v>45</v>
      </c>
      <c r="J387" t="s">
        <v>1001</v>
      </c>
      <c r="K387" t="s">
        <v>96</v>
      </c>
      <c r="L387" t="s">
        <v>48</v>
      </c>
      <c r="M387" s="11">
        <v>44985.279861111107</v>
      </c>
      <c r="N387" s="8">
        <v>0</v>
      </c>
      <c r="O387" s="2">
        <v>45040</v>
      </c>
      <c r="P387" s="2">
        <v>45033</v>
      </c>
      <c r="Q387" s="7">
        <v>8</v>
      </c>
      <c r="R387" s="7">
        <v>8</v>
      </c>
      <c r="S387" s="8">
        <v>0</v>
      </c>
      <c r="T387" s="8">
        <v>294.70999999999998</v>
      </c>
      <c r="U387" s="8">
        <v>0</v>
      </c>
      <c r="V387" s="8">
        <v>2357.6799999999998</v>
      </c>
      <c r="W387" s="8">
        <v>0</v>
      </c>
    </row>
    <row r="388" spans="1:23" x14ac:dyDescent="0.35">
      <c r="A388" t="s">
        <v>145</v>
      </c>
      <c r="B388" t="s">
        <v>60</v>
      </c>
      <c r="C388" t="s">
        <v>997</v>
      </c>
      <c r="D388" s="2">
        <v>44893.470833333333</v>
      </c>
      <c r="E388" t="s">
        <v>148</v>
      </c>
      <c r="F388" t="s">
        <v>42</v>
      </c>
      <c r="G388" t="s">
        <v>998</v>
      </c>
      <c r="H388" t="s">
        <v>408</v>
      </c>
      <c r="I388" t="s">
        <v>45</v>
      </c>
      <c r="J388" t="s">
        <v>1022</v>
      </c>
      <c r="K388" t="s">
        <v>96</v>
      </c>
      <c r="L388" t="s">
        <v>48</v>
      </c>
      <c r="M388" s="11">
        <v>44986.61319444445</v>
      </c>
      <c r="N388" s="8">
        <v>0</v>
      </c>
      <c r="O388" s="2">
        <v>45040</v>
      </c>
      <c r="P388" s="2">
        <v>45037</v>
      </c>
      <c r="Q388" s="7">
        <v>102</v>
      </c>
      <c r="R388" s="7">
        <v>102</v>
      </c>
      <c r="S388" s="8">
        <v>0</v>
      </c>
      <c r="T388" s="8">
        <v>294.70999999999998</v>
      </c>
      <c r="U388" s="8">
        <v>0</v>
      </c>
      <c r="V388" s="8">
        <v>30060.42</v>
      </c>
      <c r="W388" s="8">
        <v>0</v>
      </c>
    </row>
    <row r="389" spans="1:23" x14ac:dyDescent="0.35">
      <c r="A389" t="s">
        <v>330</v>
      </c>
      <c r="B389" t="s">
        <v>60</v>
      </c>
      <c r="C389" t="s">
        <v>604</v>
      </c>
      <c r="D389" s="2">
        <v>44328.640972222223</v>
      </c>
      <c r="E389" t="s">
        <v>316</v>
      </c>
      <c r="F389" t="s">
        <v>42</v>
      </c>
      <c r="G389" t="s">
        <v>605</v>
      </c>
      <c r="H389" t="s">
        <v>606</v>
      </c>
      <c r="I389" t="s">
        <v>45</v>
      </c>
      <c r="J389" t="s">
        <v>607</v>
      </c>
      <c r="K389" t="s">
        <v>96</v>
      </c>
      <c r="L389" t="s">
        <v>48</v>
      </c>
      <c r="M389" s="11">
        <v>44960.397916666669</v>
      </c>
      <c r="N389" s="8">
        <v>0</v>
      </c>
      <c r="O389" s="2">
        <v>44982</v>
      </c>
      <c r="P389" s="2">
        <v>44980</v>
      </c>
      <c r="Q389" s="7">
        <v>12</v>
      </c>
      <c r="R389" s="7">
        <v>12</v>
      </c>
      <c r="S389" s="8">
        <v>0</v>
      </c>
      <c r="T389" s="8">
        <v>293.58</v>
      </c>
      <c r="U389" s="8">
        <v>0</v>
      </c>
      <c r="V389" s="8">
        <v>3522.96</v>
      </c>
      <c r="W389" s="8">
        <v>0</v>
      </c>
    </row>
    <row r="390" spans="1:23" x14ac:dyDescent="0.35">
      <c r="A390" t="s">
        <v>330</v>
      </c>
      <c r="B390" t="s">
        <v>39</v>
      </c>
      <c r="C390" t="s">
        <v>986</v>
      </c>
      <c r="D390" s="2">
        <v>44545.652777777781</v>
      </c>
      <c r="E390" t="s">
        <v>316</v>
      </c>
      <c r="F390" t="s">
        <v>42</v>
      </c>
      <c r="G390" t="s">
        <v>605</v>
      </c>
      <c r="H390" t="s">
        <v>606</v>
      </c>
      <c r="I390" t="s">
        <v>45</v>
      </c>
      <c r="J390" t="s">
        <v>987</v>
      </c>
      <c r="K390" t="s">
        <v>96</v>
      </c>
      <c r="L390" t="s">
        <v>48</v>
      </c>
      <c r="M390" s="11">
        <v>44950.44027777778</v>
      </c>
      <c r="N390" s="8">
        <v>0</v>
      </c>
      <c r="O390" s="2">
        <v>45034</v>
      </c>
      <c r="P390" s="2">
        <v>45030</v>
      </c>
      <c r="Q390" s="7">
        <v>4</v>
      </c>
      <c r="R390" s="7">
        <v>4</v>
      </c>
      <c r="S390" s="8">
        <v>0</v>
      </c>
      <c r="T390" s="8">
        <v>293.58</v>
      </c>
      <c r="U390" s="8">
        <v>0</v>
      </c>
      <c r="V390" s="8">
        <v>1174.32</v>
      </c>
      <c r="W390" s="8">
        <v>0</v>
      </c>
    </row>
    <row r="391" spans="1:23" x14ac:dyDescent="0.35">
      <c r="A391" t="s">
        <v>330</v>
      </c>
      <c r="B391" t="s">
        <v>39</v>
      </c>
      <c r="C391" t="s">
        <v>513</v>
      </c>
      <c r="D391" s="2">
        <v>44749.626388888893</v>
      </c>
      <c r="E391" t="s">
        <v>316</v>
      </c>
      <c r="F391" t="s">
        <v>42</v>
      </c>
      <c r="G391" t="s">
        <v>605</v>
      </c>
      <c r="H391" t="s">
        <v>606</v>
      </c>
      <c r="I391" t="s">
        <v>45</v>
      </c>
      <c r="J391" t="s">
        <v>819</v>
      </c>
      <c r="K391" t="s">
        <v>96</v>
      </c>
      <c r="L391" t="s">
        <v>48</v>
      </c>
      <c r="M391" s="11">
        <v>44980.47152777778</v>
      </c>
      <c r="N391" s="8">
        <v>0</v>
      </c>
      <c r="O391" s="2">
        <v>45009</v>
      </c>
      <c r="P391" s="2">
        <v>45007</v>
      </c>
      <c r="Q391" s="7">
        <v>46</v>
      </c>
      <c r="R391" s="7">
        <v>46</v>
      </c>
      <c r="S391" s="8">
        <v>0</v>
      </c>
      <c r="T391" s="8">
        <v>293.58</v>
      </c>
      <c r="U391" s="8">
        <v>0</v>
      </c>
      <c r="V391" s="8">
        <v>13504.68</v>
      </c>
      <c r="W391" s="8">
        <v>0</v>
      </c>
    </row>
    <row r="392" spans="1:23" x14ac:dyDescent="0.35">
      <c r="A392" t="s">
        <v>330</v>
      </c>
      <c r="B392" t="s">
        <v>39</v>
      </c>
      <c r="C392" t="s">
        <v>513</v>
      </c>
      <c r="D392" s="2">
        <v>44749.626388888893</v>
      </c>
      <c r="E392" t="s">
        <v>381</v>
      </c>
      <c r="F392" t="s">
        <v>42</v>
      </c>
      <c r="G392" t="s">
        <v>605</v>
      </c>
      <c r="H392" t="s">
        <v>606</v>
      </c>
      <c r="I392" t="s">
        <v>45</v>
      </c>
      <c r="J392" t="s">
        <v>1388</v>
      </c>
      <c r="K392" t="s">
        <v>96</v>
      </c>
      <c r="L392" t="s">
        <v>48</v>
      </c>
      <c r="M392" s="11">
        <v>45177.604166666672</v>
      </c>
      <c r="N392" s="8">
        <v>0</v>
      </c>
      <c r="O392" s="2">
        <v>45203</v>
      </c>
      <c r="P392" s="2">
        <v>45201</v>
      </c>
      <c r="Q392" s="7">
        <v>36</v>
      </c>
      <c r="R392" s="7">
        <v>36</v>
      </c>
      <c r="S392" s="8">
        <v>0</v>
      </c>
      <c r="T392" s="8">
        <v>293.58</v>
      </c>
      <c r="U392" s="8">
        <v>0</v>
      </c>
      <c r="V392" s="8">
        <v>10568.88</v>
      </c>
      <c r="W392" s="8">
        <v>0</v>
      </c>
    </row>
    <row r="393" spans="1:23" x14ac:dyDescent="0.35">
      <c r="A393" t="s">
        <v>63</v>
      </c>
      <c r="B393" t="s">
        <v>39</v>
      </c>
      <c r="C393" t="s">
        <v>486</v>
      </c>
      <c r="D393" s="2">
        <v>44789.381944444445</v>
      </c>
      <c r="E393" t="s">
        <v>65</v>
      </c>
      <c r="F393" t="s">
        <v>42</v>
      </c>
      <c r="G393" t="s">
        <v>487</v>
      </c>
      <c r="H393" t="s">
        <v>488</v>
      </c>
      <c r="I393" t="s">
        <v>45</v>
      </c>
      <c r="J393" t="s">
        <v>489</v>
      </c>
      <c r="K393" t="s">
        <v>96</v>
      </c>
      <c r="L393" t="s">
        <v>48</v>
      </c>
      <c r="M393" s="11">
        <v>44936.4</v>
      </c>
      <c r="N393" s="8">
        <v>0</v>
      </c>
      <c r="O393" s="2">
        <v>44963</v>
      </c>
      <c r="P393" s="2">
        <v>44960</v>
      </c>
      <c r="Q393" s="7">
        <v>18</v>
      </c>
      <c r="R393" s="7">
        <v>18</v>
      </c>
      <c r="S393" s="8">
        <v>0</v>
      </c>
      <c r="T393" s="8">
        <v>292.18</v>
      </c>
      <c r="U393" s="8">
        <v>0</v>
      </c>
      <c r="V393" s="8">
        <v>5259.24</v>
      </c>
      <c r="W393" s="8">
        <v>0</v>
      </c>
    </row>
    <row r="394" spans="1:23" x14ac:dyDescent="0.35">
      <c r="A394" t="s">
        <v>63</v>
      </c>
      <c r="B394" t="s">
        <v>39</v>
      </c>
      <c r="C394" t="s">
        <v>486</v>
      </c>
      <c r="D394" s="2">
        <v>44789.381944444445</v>
      </c>
      <c r="E394" t="s">
        <v>65</v>
      </c>
      <c r="F394" t="s">
        <v>42</v>
      </c>
      <c r="G394" t="s">
        <v>487</v>
      </c>
      <c r="H394" t="s">
        <v>488</v>
      </c>
      <c r="I394" t="s">
        <v>45</v>
      </c>
      <c r="J394" t="s">
        <v>855</v>
      </c>
      <c r="K394" t="s">
        <v>96</v>
      </c>
      <c r="L394" t="s">
        <v>48</v>
      </c>
      <c r="M394" s="11">
        <v>44949.493750000001</v>
      </c>
      <c r="N394" s="8">
        <v>0</v>
      </c>
      <c r="O394" s="2">
        <v>45015</v>
      </c>
      <c r="P394" s="2">
        <v>45012</v>
      </c>
      <c r="Q394" s="7">
        <v>18</v>
      </c>
      <c r="R394" s="7">
        <v>18</v>
      </c>
      <c r="S394" s="8">
        <v>0</v>
      </c>
      <c r="T394" s="8">
        <v>292.18</v>
      </c>
      <c r="U394" s="8">
        <v>0</v>
      </c>
      <c r="V394" s="8">
        <v>5259.24</v>
      </c>
      <c r="W394" s="8">
        <v>0</v>
      </c>
    </row>
    <row r="395" spans="1:23" x14ac:dyDescent="0.35">
      <c r="A395" t="s">
        <v>63</v>
      </c>
      <c r="B395" t="s">
        <v>39</v>
      </c>
      <c r="C395" t="s">
        <v>486</v>
      </c>
      <c r="D395" s="2">
        <v>44789.381944444445</v>
      </c>
      <c r="E395" t="s">
        <v>65</v>
      </c>
      <c r="F395" t="s">
        <v>42</v>
      </c>
      <c r="G395" t="s">
        <v>487</v>
      </c>
      <c r="H395" t="s">
        <v>488</v>
      </c>
      <c r="I395" t="s">
        <v>45</v>
      </c>
      <c r="J395" t="s">
        <v>1107</v>
      </c>
      <c r="K395" t="s">
        <v>96</v>
      </c>
      <c r="L395" t="s">
        <v>48</v>
      </c>
      <c r="M395" s="11">
        <v>44956.425000000003</v>
      </c>
      <c r="N395" s="8">
        <v>0</v>
      </c>
      <c r="O395" s="2">
        <v>45069</v>
      </c>
      <c r="P395" s="2">
        <v>45065</v>
      </c>
      <c r="Q395" s="7">
        <v>18</v>
      </c>
      <c r="R395" s="7">
        <v>18</v>
      </c>
      <c r="S395" s="8">
        <v>0</v>
      </c>
      <c r="T395" s="8">
        <v>292.18</v>
      </c>
      <c r="U395" s="8">
        <v>0</v>
      </c>
      <c r="V395" s="8">
        <v>5259.24</v>
      </c>
      <c r="W395" s="8">
        <v>0</v>
      </c>
    </row>
    <row r="396" spans="1:23" x14ac:dyDescent="0.35">
      <c r="A396" t="s">
        <v>63</v>
      </c>
      <c r="B396" t="s">
        <v>39</v>
      </c>
      <c r="C396" t="s">
        <v>486</v>
      </c>
      <c r="D396" s="2">
        <v>44789.381944444445</v>
      </c>
      <c r="E396" t="s">
        <v>65</v>
      </c>
      <c r="F396" t="s">
        <v>42</v>
      </c>
      <c r="G396" t="s">
        <v>487</v>
      </c>
      <c r="H396" t="s">
        <v>488</v>
      </c>
      <c r="I396" t="s">
        <v>45</v>
      </c>
      <c r="J396" t="s">
        <v>1257</v>
      </c>
      <c r="K396" t="s">
        <v>96</v>
      </c>
      <c r="L396" t="s">
        <v>48</v>
      </c>
      <c r="M396" s="11">
        <v>45093.604166666672</v>
      </c>
      <c r="N396" s="8">
        <v>0</v>
      </c>
      <c r="O396" s="2">
        <v>45121</v>
      </c>
      <c r="P396" s="2">
        <v>45118</v>
      </c>
      <c r="Q396" s="7">
        <v>16</v>
      </c>
      <c r="R396" s="7">
        <v>16</v>
      </c>
      <c r="S396" s="8">
        <v>0</v>
      </c>
      <c r="T396" s="8">
        <v>292.18</v>
      </c>
      <c r="U396" s="8">
        <v>0</v>
      </c>
      <c r="V396" s="8">
        <v>4674.88</v>
      </c>
      <c r="W396" s="8">
        <v>0</v>
      </c>
    </row>
    <row r="397" spans="1:23" x14ac:dyDescent="0.35">
      <c r="A397" t="s">
        <v>63</v>
      </c>
      <c r="B397" t="s">
        <v>39</v>
      </c>
      <c r="C397" t="s">
        <v>486</v>
      </c>
      <c r="D397" s="2">
        <v>44789.381944444445</v>
      </c>
      <c r="E397" t="s">
        <v>65</v>
      </c>
      <c r="F397" t="s">
        <v>42</v>
      </c>
      <c r="G397" t="s">
        <v>487</v>
      </c>
      <c r="H397" t="s">
        <v>488</v>
      </c>
      <c r="I397" t="s">
        <v>45</v>
      </c>
      <c r="J397" t="s">
        <v>1369</v>
      </c>
      <c r="K397" t="s">
        <v>96</v>
      </c>
      <c r="L397" t="s">
        <v>48</v>
      </c>
      <c r="M397" s="11">
        <v>45160.684027777781</v>
      </c>
      <c r="N397" s="8">
        <v>0</v>
      </c>
      <c r="O397" s="2">
        <v>45188</v>
      </c>
      <c r="P397" s="2">
        <v>45184</v>
      </c>
      <c r="Q397" s="7">
        <v>20</v>
      </c>
      <c r="R397" s="7">
        <v>20</v>
      </c>
      <c r="S397" s="8">
        <v>0</v>
      </c>
      <c r="T397" s="8">
        <v>292.18</v>
      </c>
      <c r="U397" s="8">
        <v>0</v>
      </c>
      <c r="V397" s="8">
        <v>5843.6</v>
      </c>
      <c r="W397" s="8">
        <v>0</v>
      </c>
    </row>
    <row r="398" spans="1:23" x14ac:dyDescent="0.35">
      <c r="A398" t="s">
        <v>63</v>
      </c>
      <c r="B398" t="s">
        <v>39</v>
      </c>
      <c r="C398" t="s">
        <v>486</v>
      </c>
      <c r="D398" s="2">
        <v>44789.381944444445</v>
      </c>
      <c r="E398" t="s">
        <v>65</v>
      </c>
      <c r="F398" t="s">
        <v>42</v>
      </c>
      <c r="G398" t="s">
        <v>487</v>
      </c>
      <c r="H398" t="s">
        <v>488</v>
      </c>
      <c r="I398" t="s">
        <v>45</v>
      </c>
      <c r="J398" t="s">
        <v>1434</v>
      </c>
      <c r="K398" t="s">
        <v>96</v>
      </c>
      <c r="L398" t="s">
        <v>48</v>
      </c>
      <c r="M398" s="11">
        <v>45216.6875</v>
      </c>
      <c r="N398" s="8">
        <v>0</v>
      </c>
      <c r="O398" s="2">
        <v>45245</v>
      </c>
      <c r="P398" s="2">
        <v>45240</v>
      </c>
      <c r="Q398" s="7">
        <v>18</v>
      </c>
      <c r="R398" s="7">
        <v>18</v>
      </c>
      <c r="S398" s="8">
        <v>0</v>
      </c>
      <c r="T398" s="8">
        <v>292.18</v>
      </c>
      <c r="U398" s="8">
        <v>0</v>
      </c>
      <c r="V398" s="8">
        <v>5259.24</v>
      </c>
      <c r="W398" s="8">
        <v>0</v>
      </c>
    </row>
    <row r="399" spans="1:23" x14ac:dyDescent="0.35">
      <c r="A399" t="s">
        <v>63</v>
      </c>
      <c r="B399" t="s">
        <v>39</v>
      </c>
      <c r="C399" t="s">
        <v>486</v>
      </c>
      <c r="D399" s="2">
        <v>44789.381944444445</v>
      </c>
      <c r="E399" t="s">
        <v>65</v>
      </c>
      <c r="F399" t="s">
        <v>42</v>
      </c>
      <c r="G399" t="s">
        <v>487</v>
      </c>
      <c r="H399" t="s">
        <v>488</v>
      </c>
      <c r="I399" t="s">
        <v>45</v>
      </c>
      <c r="J399" t="s">
        <v>1464</v>
      </c>
      <c r="K399" t="s">
        <v>96</v>
      </c>
      <c r="L399" t="s">
        <v>48</v>
      </c>
      <c r="M399" s="11">
        <v>45251.6875</v>
      </c>
      <c r="N399" s="8">
        <v>0</v>
      </c>
      <c r="O399" s="2">
        <v>45280</v>
      </c>
      <c r="P399" s="2">
        <v>45275</v>
      </c>
      <c r="Q399" s="7">
        <v>22</v>
      </c>
      <c r="R399" s="7">
        <v>22</v>
      </c>
      <c r="S399" s="8">
        <v>0</v>
      </c>
      <c r="T399" s="8">
        <v>292.18</v>
      </c>
      <c r="U399" s="8">
        <v>0</v>
      </c>
      <c r="V399" s="8">
        <v>6427.96</v>
      </c>
      <c r="W399" s="8">
        <v>0</v>
      </c>
    </row>
    <row r="400" spans="1:23" x14ac:dyDescent="0.35">
      <c r="A400" t="s">
        <v>38</v>
      </c>
      <c r="B400" t="s">
        <v>39</v>
      </c>
      <c r="C400" t="s">
        <v>820</v>
      </c>
      <c r="D400" s="2">
        <v>44867.597222222219</v>
      </c>
      <c r="E400" t="s">
        <v>821</v>
      </c>
      <c r="F400" t="s">
        <v>42</v>
      </c>
      <c r="G400" t="s">
        <v>822</v>
      </c>
      <c r="H400" t="s">
        <v>430</v>
      </c>
      <c r="I400" t="s">
        <v>45</v>
      </c>
      <c r="J400" t="s">
        <v>823</v>
      </c>
      <c r="K400" t="s">
        <v>96</v>
      </c>
      <c r="L400" t="s">
        <v>48</v>
      </c>
      <c r="M400" s="11">
        <v>44953.272916666669</v>
      </c>
      <c r="N400" s="8">
        <v>0</v>
      </c>
      <c r="O400" s="2">
        <v>45012</v>
      </c>
      <c r="P400" s="2">
        <v>45008</v>
      </c>
      <c r="Q400" s="7">
        <v>60</v>
      </c>
      <c r="R400" s="7">
        <v>60</v>
      </c>
      <c r="S400" s="8">
        <v>0</v>
      </c>
      <c r="T400" s="9">
        <v>290.7</v>
      </c>
      <c r="U400" s="8">
        <v>0</v>
      </c>
      <c r="V400" s="8">
        <v>17442</v>
      </c>
      <c r="W400" s="8">
        <v>0</v>
      </c>
    </row>
    <row r="401" spans="1:23" x14ac:dyDescent="0.35">
      <c r="A401" t="s">
        <v>974</v>
      </c>
      <c r="B401" t="s">
        <v>60</v>
      </c>
      <c r="C401" t="s">
        <v>975</v>
      </c>
      <c r="D401" s="2">
        <v>44887.589583333334</v>
      </c>
      <c r="E401" t="s">
        <v>976</v>
      </c>
      <c r="F401" t="s">
        <v>42</v>
      </c>
      <c r="G401" t="s">
        <v>977</v>
      </c>
      <c r="H401" t="s">
        <v>978</v>
      </c>
      <c r="I401" t="s">
        <v>45</v>
      </c>
      <c r="J401" t="s">
        <v>979</v>
      </c>
      <c r="K401" t="s">
        <v>96</v>
      </c>
      <c r="L401" t="s">
        <v>48</v>
      </c>
      <c r="M401" s="11">
        <v>44979.661111111112</v>
      </c>
      <c r="N401" s="8">
        <v>0</v>
      </c>
      <c r="O401" s="2">
        <v>45034</v>
      </c>
      <c r="P401" s="2">
        <v>45030</v>
      </c>
      <c r="Q401" s="7">
        <v>100</v>
      </c>
      <c r="R401" s="7">
        <v>100</v>
      </c>
      <c r="S401" s="8">
        <v>0</v>
      </c>
      <c r="T401" s="9">
        <v>290.2</v>
      </c>
      <c r="U401" s="8">
        <v>0</v>
      </c>
      <c r="V401" s="8">
        <v>29020</v>
      </c>
      <c r="W401" s="8">
        <v>0</v>
      </c>
    </row>
    <row r="402" spans="1:23" x14ac:dyDescent="0.35">
      <c r="A402" t="s">
        <v>63</v>
      </c>
      <c r="B402" t="s">
        <v>39</v>
      </c>
      <c r="C402" t="s">
        <v>234</v>
      </c>
      <c r="D402" s="2">
        <v>44788.603472222225</v>
      </c>
      <c r="E402" t="s">
        <v>92</v>
      </c>
      <c r="F402" t="s">
        <v>42</v>
      </c>
      <c r="G402" t="s">
        <v>235</v>
      </c>
      <c r="H402" t="s">
        <v>236</v>
      </c>
      <c r="I402" t="s">
        <v>45</v>
      </c>
      <c r="J402" t="s">
        <v>237</v>
      </c>
      <c r="K402" t="s">
        <v>58</v>
      </c>
      <c r="L402" t="s">
        <v>238</v>
      </c>
      <c r="M402" s="11">
        <v>44922.303472222222</v>
      </c>
      <c r="N402" s="8">
        <v>0</v>
      </c>
      <c r="O402" s="2">
        <v>44932</v>
      </c>
      <c r="P402" s="2">
        <v>44929</v>
      </c>
      <c r="Q402" s="7">
        <v>55</v>
      </c>
      <c r="R402" s="7">
        <v>55</v>
      </c>
      <c r="S402" s="8">
        <v>0</v>
      </c>
      <c r="T402" s="8">
        <v>286.20999999999998</v>
      </c>
      <c r="U402" s="8">
        <v>0</v>
      </c>
      <c r="V402" s="8">
        <v>15741.55</v>
      </c>
      <c r="W402" s="8">
        <v>0</v>
      </c>
    </row>
    <row r="403" spans="1:23" x14ac:dyDescent="0.35">
      <c r="A403" t="s">
        <v>63</v>
      </c>
      <c r="B403" t="s">
        <v>39</v>
      </c>
      <c r="C403" t="s">
        <v>239</v>
      </c>
      <c r="D403" s="2">
        <v>44796.532638888893</v>
      </c>
      <c r="E403" t="s">
        <v>92</v>
      </c>
      <c r="F403" t="s">
        <v>42</v>
      </c>
      <c r="G403" t="s">
        <v>235</v>
      </c>
      <c r="H403" t="s">
        <v>236</v>
      </c>
      <c r="I403" t="s">
        <v>45</v>
      </c>
      <c r="J403" t="s">
        <v>240</v>
      </c>
      <c r="K403" t="s">
        <v>58</v>
      </c>
      <c r="L403" t="s">
        <v>82</v>
      </c>
      <c r="M403" s="11">
        <v>44922.327083333337</v>
      </c>
      <c r="N403" s="8">
        <v>0</v>
      </c>
      <c r="O403" s="2">
        <v>44932</v>
      </c>
      <c r="P403" s="2">
        <v>44929</v>
      </c>
      <c r="Q403" s="7">
        <v>25</v>
      </c>
      <c r="R403" s="7">
        <v>25</v>
      </c>
      <c r="S403" s="8">
        <v>0</v>
      </c>
      <c r="T403" s="8">
        <v>286.20999999999998</v>
      </c>
      <c r="U403" s="8">
        <v>0</v>
      </c>
      <c r="V403" s="8">
        <v>7155.25</v>
      </c>
      <c r="W403" s="8"/>
    </row>
    <row r="404" spans="1:23" x14ac:dyDescent="0.35">
      <c r="A404" t="s">
        <v>63</v>
      </c>
      <c r="B404" t="s">
        <v>39</v>
      </c>
      <c r="C404" t="s">
        <v>484</v>
      </c>
      <c r="D404" s="2">
        <v>44820.39444444445</v>
      </c>
      <c r="E404" t="s">
        <v>92</v>
      </c>
      <c r="F404" t="s">
        <v>42</v>
      </c>
      <c r="G404" t="s">
        <v>235</v>
      </c>
      <c r="H404" t="s">
        <v>236</v>
      </c>
      <c r="I404" t="s">
        <v>45</v>
      </c>
      <c r="J404" t="s">
        <v>485</v>
      </c>
      <c r="K404" t="s">
        <v>96</v>
      </c>
      <c r="L404" t="s">
        <v>48</v>
      </c>
      <c r="M404" s="11">
        <v>44945.397916666669</v>
      </c>
      <c r="N404" s="8">
        <v>0</v>
      </c>
      <c r="O404" s="2">
        <v>44963</v>
      </c>
      <c r="P404" s="2">
        <v>44960</v>
      </c>
      <c r="Q404" s="7">
        <v>49</v>
      </c>
      <c r="R404" s="7">
        <v>49</v>
      </c>
      <c r="S404" s="8">
        <v>0</v>
      </c>
      <c r="T404" s="8">
        <v>286.20999999999998</v>
      </c>
      <c r="U404" s="8">
        <v>0</v>
      </c>
      <c r="V404" s="8">
        <v>14024.29</v>
      </c>
      <c r="W404" s="8">
        <v>0</v>
      </c>
    </row>
    <row r="405" spans="1:23" x14ac:dyDescent="0.35">
      <c r="A405" t="s">
        <v>63</v>
      </c>
      <c r="B405" t="s">
        <v>39</v>
      </c>
      <c r="C405" t="s">
        <v>245</v>
      </c>
      <c r="D405" s="2">
        <v>44820.401388888888</v>
      </c>
      <c r="E405" t="s">
        <v>246</v>
      </c>
      <c r="F405" t="s">
        <v>42</v>
      </c>
      <c r="G405" t="s">
        <v>235</v>
      </c>
      <c r="H405" t="s">
        <v>236</v>
      </c>
      <c r="I405" t="s">
        <v>45</v>
      </c>
      <c r="J405" t="s">
        <v>247</v>
      </c>
      <c r="K405" t="s">
        <v>58</v>
      </c>
      <c r="L405" t="s">
        <v>238</v>
      </c>
      <c r="M405" s="11">
        <v>44922.334722222222</v>
      </c>
      <c r="N405" s="8">
        <v>0</v>
      </c>
      <c r="O405" s="2">
        <v>44937</v>
      </c>
      <c r="P405" s="2">
        <v>44932</v>
      </c>
      <c r="Q405" s="7">
        <v>15</v>
      </c>
      <c r="R405" s="7">
        <v>15</v>
      </c>
      <c r="S405" s="8">
        <v>0</v>
      </c>
      <c r="T405" s="8">
        <v>286.20999999999998</v>
      </c>
      <c r="U405" s="8">
        <v>0</v>
      </c>
      <c r="V405" s="8">
        <v>4293.1499999999996</v>
      </c>
      <c r="W405" s="8">
        <v>0</v>
      </c>
    </row>
    <row r="406" spans="1:23" x14ac:dyDescent="0.35">
      <c r="A406" t="s">
        <v>63</v>
      </c>
      <c r="B406" t="s">
        <v>39</v>
      </c>
      <c r="C406" t="s">
        <v>245</v>
      </c>
      <c r="D406" s="2">
        <v>44820.401388888888</v>
      </c>
      <c r="E406" t="s">
        <v>396</v>
      </c>
      <c r="F406" t="s">
        <v>42</v>
      </c>
      <c r="G406" t="s">
        <v>235</v>
      </c>
      <c r="H406" t="s">
        <v>236</v>
      </c>
      <c r="I406" t="s">
        <v>45</v>
      </c>
      <c r="J406" t="s">
        <v>397</v>
      </c>
      <c r="K406" t="s">
        <v>69</v>
      </c>
      <c r="L406" t="s">
        <v>48</v>
      </c>
      <c r="M406" s="11">
        <v>44931.647916666669</v>
      </c>
      <c r="N406" s="8">
        <v>0</v>
      </c>
      <c r="O406" s="2">
        <v>44952</v>
      </c>
      <c r="P406" s="2">
        <v>44949</v>
      </c>
      <c r="Q406" s="7">
        <v>10</v>
      </c>
      <c r="R406" s="7">
        <v>10</v>
      </c>
      <c r="S406" s="8">
        <v>0</v>
      </c>
      <c r="T406" s="8">
        <v>286.20999999999998</v>
      </c>
      <c r="U406" s="8">
        <v>0</v>
      </c>
      <c r="V406" s="8">
        <v>2862.1</v>
      </c>
      <c r="W406" s="8">
        <v>0</v>
      </c>
    </row>
    <row r="407" spans="1:23" x14ac:dyDescent="0.35">
      <c r="A407" t="s">
        <v>63</v>
      </c>
      <c r="B407" t="s">
        <v>39</v>
      </c>
      <c r="C407" t="s">
        <v>556</v>
      </c>
      <c r="D407" s="2">
        <v>44825.646527777775</v>
      </c>
      <c r="E407" t="s">
        <v>92</v>
      </c>
      <c r="F407" t="s">
        <v>42</v>
      </c>
      <c r="G407" t="s">
        <v>235</v>
      </c>
      <c r="H407" t="s">
        <v>236</v>
      </c>
      <c r="I407" t="s">
        <v>45</v>
      </c>
      <c r="J407" t="s">
        <v>557</v>
      </c>
      <c r="K407" t="s">
        <v>96</v>
      </c>
      <c r="L407" t="s">
        <v>48</v>
      </c>
      <c r="M407" s="11">
        <v>44945.279166666667</v>
      </c>
      <c r="N407" s="8">
        <v>0</v>
      </c>
      <c r="O407" s="2">
        <v>44972</v>
      </c>
      <c r="P407" s="2">
        <v>44967</v>
      </c>
      <c r="Q407" s="7">
        <v>25</v>
      </c>
      <c r="R407" s="7">
        <v>25</v>
      </c>
      <c r="S407" s="8">
        <v>0</v>
      </c>
      <c r="T407" s="8">
        <v>286.20999999999998</v>
      </c>
      <c r="U407" s="8">
        <v>0</v>
      </c>
      <c r="V407" s="8">
        <v>7155.25</v>
      </c>
      <c r="W407" s="8">
        <v>0</v>
      </c>
    </row>
    <row r="408" spans="1:23" x14ac:dyDescent="0.35">
      <c r="A408" t="s">
        <v>330</v>
      </c>
      <c r="B408" t="s">
        <v>60</v>
      </c>
      <c r="C408" t="s">
        <v>331</v>
      </c>
      <c r="D408" s="2">
        <v>44442.615277777775</v>
      </c>
      <c r="E408" t="s">
        <v>316</v>
      </c>
      <c r="F408" t="s">
        <v>69</v>
      </c>
      <c r="G408" t="s">
        <v>332</v>
      </c>
      <c r="H408" t="s">
        <v>333</v>
      </c>
      <c r="I408" t="s">
        <v>45</v>
      </c>
      <c r="J408" t="s">
        <v>334</v>
      </c>
      <c r="L408" t="s">
        <v>48</v>
      </c>
      <c r="M408" t="s">
        <v>48</v>
      </c>
      <c r="N408" s="8">
        <v>0</v>
      </c>
      <c r="O408" s="2">
        <v>44949</v>
      </c>
      <c r="P408" s="2">
        <v>44945</v>
      </c>
      <c r="Q408" s="7">
        <v>68</v>
      </c>
      <c r="R408" s="7">
        <v>68</v>
      </c>
      <c r="S408" s="8">
        <v>0</v>
      </c>
      <c r="T408" s="9">
        <v>285.60000000000002</v>
      </c>
      <c r="U408" s="8">
        <v>0</v>
      </c>
      <c r="V408" s="8">
        <v>19420.8</v>
      </c>
      <c r="W408" s="8">
        <v>0</v>
      </c>
    </row>
    <row r="409" spans="1:23" x14ac:dyDescent="0.35">
      <c r="A409" t="s">
        <v>194</v>
      </c>
      <c r="B409" t="s">
        <v>39</v>
      </c>
      <c r="C409" t="s">
        <v>910</v>
      </c>
      <c r="D409" s="2">
        <v>44645.498611111107</v>
      </c>
      <c r="E409" t="s">
        <v>196</v>
      </c>
      <c r="F409" t="s">
        <v>42</v>
      </c>
      <c r="G409" t="s">
        <v>911</v>
      </c>
      <c r="H409" t="s">
        <v>912</v>
      </c>
      <c r="I409" t="s">
        <v>45</v>
      </c>
      <c r="J409" t="s">
        <v>913</v>
      </c>
      <c r="K409" t="s">
        <v>96</v>
      </c>
      <c r="L409" t="s">
        <v>48</v>
      </c>
      <c r="M409" s="11">
        <v>44953.441666666666</v>
      </c>
      <c r="N409" s="8">
        <v>0</v>
      </c>
      <c r="O409" s="2">
        <v>45022</v>
      </c>
      <c r="P409" s="2">
        <v>45020</v>
      </c>
      <c r="Q409" s="7">
        <v>84</v>
      </c>
      <c r="R409" s="7">
        <v>84</v>
      </c>
      <c r="S409" s="8">
        <v>0</v>
      </c>
      <c r="T409" s="8">
        <v>278.44</v>
      </c>
      <c r="U409" s="8">
        <v>0</v>
      </c>
      <c r="V409" s="8">
        <v>23388.959999999999</v>
      </c>
      <c r="W409" s="8">
        <v>0</v>
      </c>
    </row>
    <row r="410" spans="1:23" x14ac:dyDescent="0.35">
      <c r="A410" t="s">
        <v>330</v>
      </c>
      <c r="B410" t="s">
        <v>39</v>
      </c>
      <c r="C410" t="s">
        <v>513</v>
      </c>
      <c r="D410" s="2">
        <v>44749.626388888893</v>
      </c>
      <c r="E410" t="s">
        <v>1487</v>
      </c>
      <c r="F410" t="s">
        <v>42</v>
      </c>
      <c r="G410" t="s">
        <v>1321</v>
      </c>
      <c r="H410" t="s">
        <v>661</v>
      </c>
      <c r="I410" t="s">
        <v>45</v>
      </c>
      <c r="J410" t="s">
        <v>48</v>
      </c>
      <c r="K410" t="s">
        <v>48</v>
      </c>
      <c r="L410" t="s">
        <v>48</v>
      </c>
      <c r="M410" t="s">
        <v>48</v>
      </c>
      <c r="N410" s="8">
        <v>0</v>
      </c>
      <c r="O410" s="2">
        <v>45335</v>
      </c>
      <c r="P410" s="2">
        <v>45331</v>
      </c>
      <c r="Q410" s="7">
        <v>67</v>
      </c>
      <c r="R410" s="7">
        <v>67</v>
      </c>
      <c r="S410" s="8">
        <v>0</v>
      </c>
      <c r="T410" s="8">
        <v>274.91000000000003</v>
      </c>
      <c r="U410" s="8">
        <v>0</v>
      </c>
      <c r="V410" s="8">
        <v>18418.97</v>
      </c>
      <c r="W410" s="8">
        <v>0</v>
      </c>
    </row>
    <row r="411" spans="1:23" x14ac:dyDescent="0.35">
      <c r="A411" t="s">
        <v>330</v>
      </c>
      <c r="B411" t="s">
        <v>39</v>
      </c>
      <c r="C411" t="s">
        <v>513</v>
      </c>
      <c r="D411" s="2">
        <v>44749.626388888893</v>
      </c>
      <c r="E411" t="s">
        <v>1513</v>
      </c>
      <c r="F411" t="s">
        <v>42</v>
      </c>
      <c r="G411" t="s">
        <v>1321</v>
      </c>
      <c r="H411" t="s">
        <v>661</v>
      </c>
      <c r="I411" t="s">
        <v>45</v>
      </c>
      <c r="J411" t="s">
        <v>48</v>
      </c>
      <c r="K411" t="s">
        <v>48</v>
      </c>
      <c r="L411" t="s">
        <v>48</v>
      </c>
      <c r="M411" t="s">
        <v>48</v>
      </c>
      <c r="N411" s="8">
        <v>0</v>
      </c>
      <c r="O411" s="2">
        <v>45447</v>
      </c>
      <c r="P411" s="2">
        <v>45443</v>
      </c>
      <c r="Q411" s="7">
        <v>13</v>
      </c>
      <c r="R411" s="7">
        <v>13</v>
      </c>
      <c r="S411" s="8">
        <v>0</v>
      </c>
      <c r="T411" s="8">
        <v>274.91000000000003</v>
      </c>
      <c r="U411" s="8">
        <v>0</v>
      </c>
      <c r="V411" s="8">
        <v>3573.83</v>
      </c>
      <c r="W411" s="8">
        <v>0</v>
      </c>
    </row>
    <row r="412" spans="1:23" x14ac:dyDescent="0.35">
      <c r="A412" t="s">
        <v>330</v>
      </c>
      <c r="B412" t="s">
        <v>39</v>
      </c>
      <c r="C412" t="s">
        <v>513</v>
      </c>
      <c r="D412" s="2">
        <v>44749.626388888893</v>
      </c>
      <c r="E412" t="s">
        <v>1515</v>
      </c>
      <c r="F412" t="s">
        <v>42</v>
      </c>
      <c r="G412" t="s">
        <v>1321</v>
      </c>
      <c r="H412" t="s">
        <v>661</v>
      </c>
      <c r="I412" t="s">
        <v>45</v>
      </c>
      <c r="J412" t="s">
        <v>48</v>
      </c>
      <c r="K412" t="s">
        <v>48</v>
      </c>
      <c r="L412" t="s">
        <v>48</v>
      </c>
      <c r="M412" t="s">
        <v>48</v>
      </c>
      <c r="N412" s="8">
        <v>0</v>
      </c>
      <c r="O412" s="2">
        <v>45467</v>
      </c>
      <c r="P412" s="2">
        <v>45464</v>
      </c>
      <c r="Q412" s="7">
        <v>2</v>
      </c>
      <c r="R412" s="7">
        <v>2</v>
      </c>
      <c r="S412" s="8">
        <v>0</v>
      </c>
      <c r="T412" s="8">
        <v>274.91000000000003</v>
      </c>
      <c r="U412" s="8">
        <v>0</v>
      </c>
      <c r="V412" s="8">
        <v>549.82000000000005</v>
      </c>
      <c r="W412" s="8">
        <v>0</v>
      </c>
    </row>
    <row r="413" spans="1:23" x14ac:dyDescent="0.35">
      <c r="A413" t="s">
        <v>385</v>
      </c>
      <c r="B413" t="s">
        <v>60</v>
      </c>
      <c r="C413" t="s">
        <v>1237</v>
      </c>
      <c r="D413" s="2">
        <v>44042.594444444447</v>
      </c>
      <c r="E413" t="s">
        <v>961</v>
      </c>
      <c r="F413" t="s">
        <v>42</v>
      </c>
      <c r="G413" t="s">
        <v>673</v>
      </c>
      <c r="H413" t="s">
        <v>674</v>
      </c>
      <c r="I413" t="s">
        <v>45</v>
      </c>
      <c r="J413" t="s">
        <v>1238</v>
      </c>
      <c r="K413" t="s">
        <v>47</v>
      </c>
      <c r="L413" t="s">
        <v>48</v>
      </c>
      <c r="M413" t="s">
        <v>48</v>
      </c>
      <c r="N413" s="7">
        <v>11</v>
      </c>
      <c r="O413" s="2">
        <v>45112</v>
      </c>
      <c r="P413" s="2">
        <v>45107</v>
      </c>
      <c r="Q413" s="7">
        <v>5</v>
      </c>
      <c r="R413" s="7">
        <v>5</v>
      </c>
      <c r="S413" s="8">
        <v>0</v>
      </c>
      <c r="T413" s="8">
        <v>274.14999999999998</v>
      </c>
      <c r="U413" s="8">
        <v>0</v>
      </c>
      <c r="V413" s="8">
        <v>1370.75</v>
      </c>
      <c r="W413" s="8">
        <v>0</v>
      </c>
    </row>
    <row r="414" spans="1:23" x14ac:dyDescent="0.35">
      <c r="A414" t="s">
        <v>330</v>
      </c>
      <c r="B414" t="s">
        <v>60</v>
      </c>
      <c r="C414" t="s">
        <v>1023</v>
      </c>
      <c r="D414" s="2">
        <v>44624.641666666663</v>
      </c>
      <c r="E414" t="s">
        <v>381</v>
      </c>
      <c r="F414" t="s">
        <v>42</v>
      </c>
      <c r="G414" t="s">
        <v>1024</v>
      </c>
      <c r="H414" t="s">
        <v>473</v>
      </c>
      <c r="I414" t="s">
        <v>45</v>
      </c>
      <c r="J414" t="s">
        <v>1025</v>
      </c>
      <c r="K414" t="s">
        <v>96</v>
      </c>
      <c r="L414" t="s">
        <v>48</v>
      </c>
      <c r="M414" s="11">
        <v>44967.328472222223</v>
      </c>
      <c r="N414" s="8">
        <v>0</v>
      </c>
      <c r="O414" s="2">
        <v>45041</v>
      </c>
      <c r="P414" s="2">
        <v>45037</v>
      </c>
      <c r="Q414" s="7">
        <v>40</v>
      </c>
      <c r="R414" s="7">
        <v>40</v>
      </c>
      <c r="S414" s="8">
        <v>0</v>
      </c>
      <c r="T414" s="8">
        <v>271.83999999999997</v>
      </c>
      <c r="U414" s="8">
        <v>0</v>
      </c>
      <c r="V414" s="8">
        <v>10873.6</v>
      </c>
      <c r="W414" s="8">
        <v>0</v>
      </c>
    </row>
    <row r="415" spans="1:23" x14ac:dyDescent="0.35">
      <c r="A415" t="s">
        <v>330</v>
      </c>
      <c r="B415" t="s">
        <v>60</v>
      </c>
      <c r="C415" t="s">
        <v>1023</v>
      </c>
      <c r="D415" s="2">
        <v>44624.641666666663</v>
      </c>
      <c r="E415" t="s">
        <v>869</v>
      </c>
      <c r="F415" t="s">
        <v>42</v>
      </c>
      <c r="G415" t="s">
        <v>1024</v>
      </c>
      <c r="H415" t="s">
        <v>473</v>
      </c>
      <c r="I415" t="s">
        <v>45</v>
      </c>
      <c r="J415" t="s">
        <v>1026</v>
      </c>
      <c r="K415" t="s">
        <v>96</v>
      </c>
      <c r="L415" t="s">
        <v>48</v>
      </c>
      <c r="M415" s="11">
        <v>44967.489583333328</v>
      </c>
      <c r="N415" s="8">
        <v>0</v>
      </c>
      <c r="O415" s="2">
        <v>45041</v>
      </c>
      <c r="P415" s="2">
        <v>45037</v>
      </c>
      <c r="Q415" s="7">
        <v>15</v>
      </c>
      <c r="R415" s="7">
        <v>15</v>
      </c>
      <c r="S415" s="8">
        <v>0</v>
      </c>
      <c r="T415" s="8">
        <v>271.83999999999997</v>
      </c>
      <c r="U415" s="8">
        <v>0</v>
      </c>
      <c r="V415" s="8">
        <v>4077.6</v>
      </c>
      <c r="W415" s="8">
        <v>0</v>
      </c>
    </row>
    <row r="416" spans="1:23" x14ac:dyDescent="0.35">
      <c r="A416" t="s">
        <v>330</v>
      </c>
      <c r="B416" t="s">
        <v>39</v>
      </c>
      <c r="C416" t="s">
        <v>513</v>
      </c>
      <c r="D416" s="2">
        <v>44749.626388888893</v>
      </c>
      <c r="E416" t="s">
        <v>1320</v>
      </c>
      <c r="F416" t="s">
        <v>42</v>
      </c>
      <c r="G416" t="s">
        <v>1321</v>
      </c>
      <c r="H416" t="s">
        <v>661</v>
      </c>
      <c r="I416" t="s">
        <v>45</v>
      </c>
      <c r="J416" t="s">
        <v>1322</v>
      </c>
      <c r="K416" t="s">
        <v>96</v>
      </c>
      <c r="L416" t="s">
        <v>48</v>
      </c>
      <c r="M416" s="11">
        <v>45132.6875</v>
      </c>
      <c r="N416" s="8">
        <v>0</v>
      </c>
      <c r="O416" s="2">
        <v>45160</v>
      </c>
      <c r="P416" s="2">
        <v>45156</v>
      </c>
      <c r="Q416" s="7">
        <v>78</v>
      </c>
      <c r="R416" s="7">
        <v>78</v>
      </c>
      <c r="S416" s="8">
        <v>0</v>
      </c>
      <c r="T416" s="8">
        <v>270.79000000000002</v>
      </c>
      <c r="U416" s="8">
        <v>0</v>
      </c>
      <c r="V416" s="8">
        <v>21121.62</v>
      </c>
      <c r="W416" s="8">
        <v>0</v>
      </c>
    </row>
    <row r="417" spans="1:23" x14ac:dyDescent="0.35">
      <c r="A417" t="s">
        <v>63</v>
      </c>
      <c r="B417" t="s">
        <v>39</v>
      </c>
      <c r="C417" t="s">
        <v>563</v>
      </c>
      <c r="D417" s="2">
        <v>44676.625694444447</v>
      </c>
      <c r="E417" t="s">
        <v>92</v>
      </c>
      <c r="F417" t="s">
        <v>42</v>
      </c>
      <c r="G417" t="s">
        <v>564</v>
      </c>
      <c r="H417" t="s">
        <v>565</v>
      </c>
      <c r="I417" t="s">
        <v>45</v>
      </c>
      <c r="J417" t="s">
        <v>566</v>
      </c>
      <c r="K417" t="s">
        <v>96</v>
      </c>
      <c r="L417" t="s">
        <v>48</v>
      </c>
      <c r="M417" s="11">
        <v>44943.436111111107</v>
      </c>
      <c r="N417" s="8">
        <v>0</v>
      </c>
      <c r="O417" s="2">
        <v>44974</v>
      </c>
      <c r="P417" s="2">
        <v>44971</v>
      </c>
      <c r="Q417" s="7">
        <v>12</v>
      </c>
      <c r="R417" s="7">
        <v>12</v>
      </c>
      <c r="S417" s="8">
        <v>0</v>
      </c>
      <c r="T417" s="8">
        <v>268.07</v>
      </c>
      <c r="U417" s="8">
        <v>0</v>
      </c>
      <c r="V417" s="8">
        <v>3216.84</v>
      </c>
      <c r="W417" s="8">
        <v>0</v>
      </c>
    </row>
    <row r="418" spans="1:23" x14ac:dyDescent="0.35">
      <c r="A418" t="s">
        <v>63</v>
      </c>
      <c r="B418" t="s">
        <v>60</v>
      </c>
      <c r="C418" t="s">
        <v>1389</v>
      </c>
      <c r="D418" s="2">
        <v>44900.579861111109</v>
      </c>
      <c r="E418" t="s">
        <v>92</v>
      </c>
      <c r="F418" t="s">
        <v>42</v>
      </c>
      <c r="G418" t="s">
        <v>564</v>
      </c>
      <c r="H418" t="s">
        <v>565</v>
      </c>
      <c r="I418" t="s">
        <v>45</v>
      </c>
      <c r="J418" t="s">
        <v>1390</v>
      </c>
      <c r="K418" t="s">
        <v>96</v>
      </c>
      <c r="L418" t="s">
        <v>48</v>
      </c>
      <c r="M418" s="11">
        <v>45181.6875</v>
      </c>
      <c r="N418" s="8">
        <v>0</v>
      </c>
      <c r="O418" s="2">
        <v>45208</v>
      </c>
      <c r="P418" s="2">
        <v>45205</v>
      </c>
      <c r="Q418" s="7">
        <v>20</v>
      </c>
      <c r="R418" s="7">
        <v>20</v>
      </c>
      <c r="S418" s="8">
        <v>0</v>
      </c>
      <c r="T418" s="8">
        <v>268.07</v>
      </c>
      <c r="U418" s="8">
        <v>0</v>
      </c>
      <c r="V418" s="8">
        <v>5361.4</v>
      </c>
      <c r="W418" s="8">
        <v>0</v>
      </c>
    </row>
    <row r="419" spans="1:23" x14ac:dyDescent="0.35">
      <c r="A419" t="s">
        <v>426</v>
      </c>
      <c r="B419" t="s">
        <v>60</v>
      </c>
      <c r="C419" t="s">
        <v>464</v>
      </c>
      <c r="D419" s="2">
        <v>44818.354166666672</v>
      </c>
      <c r="E419" t="s">
        <v>428</v>
      </c>
      <c r="F419" t="s">
        <v>42</v>
      </c>
      <c r="G419" t="s">
        <v>468</v>
      </c>
      <c r="H419" t="s">
        <v>469</v>
      </c>
      <c r="I419" t="s">
        <v>45</v>
      </c>
      <c r="J419" t="s">
        <v>470</v>
      </c>
      <c r="K419" t="s">
        <v>96</v>
      </c>
      <c r="L419" t="s">
        <v>48</v>
      </c>
      <c r="M419" s="11">
        <v>44980.256249999999</v>
      </c>
      <c r="N419" s="8">
        <v>0</v>
      </c>
      <c r="O419" s="2">
        <v>44963</v>
      </c>
      <c r="P419" s="2">
        <v>44960</v>
      </c>
      <c r="Q419" s="7">
        <v>60</v>
      </c>
      <c r="R419" s="7">
        <v>60</v>
      </c>
      <c r="S419" s="8">
        <v>0</v>
      </c>
      <c r="T419" s="8">
        <v>263.11</v>
      </c>
      <c r="U419" s="8">
        <v>0</v>
      </c>
      <c r="V419" s="8">
        <v>15786.6</v>
      </c>
      <c r="W419" s="8">
        <v>0</v>
      </c>
    </row>
    <row r="420" spans="1:23" x14ac:dyDescent="0.35">
      <c r="A420" t="s">
        <v>63</v>
      </c>
      <c r="B420" t="s">
        <v>39</v>
      </c>
      <c r="C420" t="s">
        <v>717</v>
      </c>
      <c r="D420" s="2">
        <v>44770.544444444444</v>
      </c>
      <c r="E420" t="s">
        <v>92</v>
      </c>
      <c r="F420" t="s">
        <v>42</v>
      </c>
      <c r="G420" t="s">
        <v>718</v>
      </c>
      <c r="H420" t="s">
        <v>719</v>
      </c>
      <c r="I420" t="s">
        <v>45</v>
      </c>
      <c r="J420" t="s">
        <v>720</v>
      </c>
      <c r="K420" t="s">
        <v>96</v>
      </c>
      <c r="L420" t="s">
        <v>48</v>
      </c>
      <c r="M420" s="11">
        <v>44965.649305555555</v>
      </c>
      <c r="N420" s="8">
        <v>0</v>
      </c>
      <c r="O420" s="2">
        <v>44998</v>
      </c>
      <c r="P420" s="2">
        <v>44995</v>
      </c>
      <c r="Q420" s="7">
        <v>50</v>
      </c>
      <c r="R420" s="7">
        <v>50</v>
      </c>
      <c r="S420" s="8">
        <v>0</v>
      </c>
      <c r="T420" s="8">
        <v>258.06</v>
      </c>
      <c r="U420" s="8">
        <v>0</v>
      </c>
      <c r="V420" s="8">
        <v>12903</v>
      </c>
      <c r="W420" s="8">
        <v>0</v>
      </c>
    </row>
    <row r="421" spans="1:23" x14ac:dyDescent="0.35">
      <c r="A421" t="s">
        <v>63</v>
      </c>
      <c r="B421" t="s">
        <v>39</v>
      </c>
      <c r="C421" t="s">
        <v>1105</v>
      </c>
      <c r="D421" s="2">
        <v>44840.432638888888</v>
      </c>
      <c r="E421" t="s">
        <v>92</v>
      </c>
      <c r="F421" t="s">
        <v>42</v>
      </c>
      <c r="G421" t="s">
        <v>718</v>
      </c>
      <c r="H421" t="s">
        <v>719</v>
      </c>
      <c r="I421" t="s">
        <v>45</v>
      </c>
      <c r="J421" t="s">
        <v>1106</v>
      </c>
      <c r="K421" t="s">
        <v>96</v>
      </c>
      <c r="L421" t="s">
        <v>48</v>
      </c>
      <c r="M421" s="11">
        <v>44986.339583333334</v>
      </c>
      <c r="N421" s="8">
        <v>0</v>
      </c>
      <c r="O421" s="2">
        <v>45068</v>
      </c>
      <c r="P421" s="2">
        <v>45065</v>
      </c>
      <c r="Q421" s="7">
        <v>50</v>
      </c>
      <c r="R421" s="7">
        <v>50</v>
      </c>
      <c r="S421" s="8">
        <v>0</v>
      </c>
      <c r="T421" s="8">
        <v>258.06</v>
      </c>
      <c r="U421" s="8">
        <v>0</v>
      </c>
      <c r="V421" s="8">
        <v>12903</v>
      </c>
      <c r="W421" s="8">
        <v>0</v>
      </c>
    </row>
    <row r="422" spans="1:23" x14ac:dyDescent="0.35">
      <c r="A422" t="s">
        <v>133</v>
      </c>
      <c r="B422" t="s">
        <v>60</v>
      </c>
      <c r="C422" t="s">
        <v>1159</v>
      </c>
      <c r="D422" s="2">
        <v>44827.352777777778</v>
      </c>
      <c r="E422" t="s">
        <v>135</v>
      </c>
      <c r="F422" t="s">
        <v>42</v>
      </c>
      <c r="G422" t="s">
        <v>1035</v>
      </c>
      <c r="H422" t="s">
        <v>783</v>
      </c>
      <c r="I422" t="s">
        <v>45</v>
      </c>
      <c r="J422" t="s">
        <v>1160</v>
      </c>
      <c r="K422" t="s">
        <v>96</v>
      </c>
      <c r="L422" t="s">
        <v>48</v>
      </c>
      <c r="M422" s="11">
        <v>45007.353472222225</v>
      </c>
      <c r="N422" s="8">
        <v>0</v>
      </c>
      <c r="O422" s="2">
        <v>45086</v>
      </c>
      <c r="P422" s="2">
        <v>45079</v>
      </c>
      <c r="Q422" s="7">
        <v>100</v>
      </c>
      <c r="R422" s="7">
        <v>100</v>
      </c>
      <c r="S422" s="8">
        <v>0</v>
      </c>
      <c r="T422" s="8">
        <v>247.98</v>
      </c>
      <c r="U422" s="8">
        <v>0</v>
      </c>
      <c r="V422" s="8">
        <v>24798</v>
      </c>
      <c r="W422" s="8">
        <v>0</v>
      </c>
    </row>
    <row r="423" spans="1:23" x14ac:dyDescent="0.35">
      <c r="A423" t="s">
        <v>133</v>
      </c>
      <c r="B423" t="s">
        <v>60</v>
      </c>
      <c r="C423" t="s">
        <v>1034</v>
      </c>
      <c r="D423" s="2">
        <v>44831.466666666667</v>
      </c>
      <c r="E423" t="s">
        <v>135</v>
      </c>
      <c r="F423" t="s">
        <v>42</v>
      </c>
      <c r="G423" t="s">
        <v>1035</v>
      </c>
      <c r="H423" t="s">
        <v>783</v>
      </c>
      <c r="I423" t="s">
        <v>45</v>
      </c>
      <c r="J423" t="s">
        <v>1036</v>
      </c>
      <c r="K423" t="s">
        <v>96</v>
      </c>
      <c r="L423" t="s">
        <v>48</v>
      </c>
      <c r="M423" s="11">
        <v>45000.451388888891</v>
      </c>
      <c r="N423" s="8">
        <v>0</v>
      </c>
      <c r="O423" s="2">
        <v>45048</v>
      </c>
      <c r="P423" s="2">
        <v>45041</v>
      </c>
      <c r="Q423" s="7">
        <v>100</v>
      </c>
      <c r="R423" s="7">
        <v>100</v>
      </c>
      <c r="S423" s="8">
        <v>0</v>
      </c>
      <c r="T423" s="8">
        <v>247.98</v>
      </c>
      <c r="U423" s="8">
        <v>0</v>
      </c>
      <c r="V423" s="8">
        <v>24798</v>
      </c>
      <c r="W423" s="8">
        <v>0</v>
      </c>
    </row>
    <row r="424" spans="1:23" x14ac:dyDescent="0.35">
      <c r="A424" t="s">
        <v>63</v>
      </c>
      <c r="B424" t="s">
        <v>39</v>
      </c>
      <c r="C424" t="s">
        <v>744</v>
      </c>
      <c r="D424" s="2">
        <v>44845.384722222225</v>
      </c>
      <c r="E424" t="s">
        <v>92</v>
      </c>
      <c r="F424" t="s">
        <v>42</v>
      </c>
      <c r="G424" t="s">
        <v>745</v>
      </c>
      <c r="H424" t="s">
        <v>746</v>
      </c>
      <c r="I424" t="s">
        <v>45</v>
      </c>
      <c r="J424" t="s">
        <v>747</v>
      </c>
      <c r="K424" t="s">
        <v>96</v>
      </c>
      <c r="L424" t="s">
        <v>48</v>
      </c>
      <c r="M424" s="11">
        <v>44951.670833333337</v>
      </c>
      <c r="N424" s="8">
        <v>0</v>
      </c>
      <c r="O424" s="2">
        <v>45001</v>
      </c>
      <c r="P424" s="2">
        <v>44998</v>
      </c>
      <c r="Q424" s="7">
        <v>20</v>
      </c>
      <c r="R424" s="7">
        <v>20</v>
      </c>
      <c r="S424" s="8">
        <v>0</v>
      </c>
      <c r="T424" s="8">
        <v>242.81</v>
      </c>
      <c r="U424" s="8">
        <v>0</v>
      </c>
      <c r="V424" s="8">
        <v>4856.2</v>
      </c>
      <c r="W424" s="8">
        <v>0</v>
      </c>
    </row>
    <row r="425" spans="1:23" x14ac:dyDescent="0.35">
      <c r="A425" t="s">
        <v>385</v>
      </c>
      <c r="B425" t="s">
        <v>60</v>
      </c>
      <c r="C425" t="s">
        <v>391</v>
      </c>
      <c r="D425" s="2">
        <v>44042.594444444447</v>
      </c>
      <c r="E425" t="s">
        <v>436</v>
      </c>
      <c r="F425" t="s">
        <v>42</v>
      </c>
      <c r="G425" t="s">
        <v>437</v>
      </c>
      <c r="H425" t="s">
        <v>438</v>
      </c>
      <c r="I425" t="s">
        <v>45</v>
      </c>
      <c r="J425" t="s">
        <v>439</v>
      </c>
      <c r="K425" t="s">
        <v>69</v>
      </c>
      <c r="L425" t="s">
        <v>48</v>
      </c>
      <c r="M425" s="11">
        <v>44930.626388888893</v>
      </c>
      <c r="N425" s="8">
        <v>0</v>
      </c>
      <c r="O425" s="2">
        <v>44958</v>
      </c>
      <c r="P425" s="2">
        <v>44953</v>
      </c>
      <c r="Q425" s="7">
        <v>4</v>
      </c>
      <c r="R425" s="7">
        <v>4</v>
      </c>
      <c r="S425" s="8">
        <v>0</v>
      </c>
      <c r="T425" s="8">
        <v>241.04</v>
      </c>
      <c r="U425" s="8">
        <v>0</v>
      </c>
      <c r="V425" s="8">
        <v>964.16</v>
      </c>
      <c r="W425" s="8">
        <v>0</v>
      </c>
    </row>
    <row r="426" spans="1:23" x14ac:dyDescent="0.35">
      <c r="A426" t="s">
        <v>385</v>
      </c>
      <c r="B426" t="s">
        <v>60</v>
      </c>
      <c r="C426" t="s">
        <v>391</v>
      </c>
      <c r="D426" s="2">
        <v>44042.594444444447</v>
      </c>
      <c r="E426" t="s">
        <v>637</v>
      </c>
      <c r="F426" t="s">
        <v>42</v>
      </c>
      <c r="G426" t="s">
        <v>437</v>
      </c>
      <c r="H426" t="s">
        <v>438</v>
      </c>
      <c r="I426" t="s">
        <v>45</v>
      </c>
      <c r="J426" t="s">
        <v>638</v>
      </c>
      <c r="K426" t="s">
        <v>96</v>
      </c>
      <c r="L426" t="s">
        <v>48</v>
      </c>
      <c r="M426" s="11">
        <v>44935.479861111111</v>
      </c>
      <c r="N426" s="8">
        <v>0</v>
      </c>
      <c r="O426" s="2">
        <v>44986</v>
      </c>
      <c r="P426" s="2">
        <v>44981</v>
      </c>
      <c r="Q426" s="7">
        <v>4</v>
      </c>
      <c r="R426" s="7">
        <v>4</v>
      </c>
      <c r="S426" s="8">
        <v>0</v>
      </c>
      <c r="T426" s="8">
        <v>241.04</v>
      </c>
      <c r="U426" s="8">
        <v>0</v>
      </c>
      <c r="V426" s="8">
        <v>964.16</v>
      </c>
      <c r="W426" s="8">
        <v>0</v>
      </c>
    </row>
    <row r="427" spans="1:23" x14ac:dyDescent="0.35">
      <c r="A427" t="s">
        <v>385</v>
      </c>
      <c r="B427" t="s">
        <v>60</v>
      </c>
      <c r="C427" t="s">
        <v>391</v>
      </c>
      <c r="D427" s="2">
        <v>44042.594444444447</v>
      </c>
      <c r="E427" t="s">
        <v>875</v>
      </c>
      <c r="F427" t="s">
        <v>42</v>
      </c>
      <c r="G427" t="s">
        <v>437</v>
      </c>
      <c r="H427" t="s">
        <v>438</v>
      </c>
      <c r="I427" t="s">
        <v>45</v>
      </c>
      <c r="J427" t="s">
        <v>876</v>
      </c>
      <c r="K427" t="s">
        <v>96</v>
      </c>
      <c r="L427" t="s">
        <v>48</v>
      </c>
      <c r="M427" s="11">
        <v>44949.524305555555</v>
      </c>
      <c r="N427" s="8">
        <v>0</v>
      </c>
      <c r="O427" s="2">
        <v>45019</v>
      </c>
      <c r="P427" s="2">
        <v>45015</v>
      </c>
      <c r="Q427" s="7">
        <v>4</v>
      </c>
      <c r="R427" s="7">
        <v>4</v>
      </c>
      <c r="S427" s="8">
        <v>0</v>
      </c>
      <c r="T427" s="8">
        <v>241.04</v>
      </c>
      <c r="U427" s="8">
        <v>0</v>
      </c>
      <c r="V427" s="8">
        <v>964.16</v>
      </c>
      <c r="W427" s="8">
        <v>0</v>
      </c>
    </row>
    <row r="428" spans="1:23" x14ac:dyDescent="0.35">
      <c r="A428" t="s">
        <v>385</v>
      </c>
      <c r="B428" t="s">
        <v>60</v>
      </c>
      <c r="C428" t="s">
        <v>391</v>
      </c>
      <c r="D428" s="2">
        <v>44042.594444444447</v>
      </c>
      <c r="E428" t="s">
        <v>1050</v>
      </c>
      <c r="F428" t="s">
        <v>42</v>
      </c>
      <c r="G428" t="s">
        <v>437</v>
      </c>
      <c r="H428" t="s">
        <v>438</v>
      </c>
      <c r="I428" t="s">
        <v>45</v>
      </c>
      <c r="J428" t="s">
        <v>1051</v>
      </c>
      <c r="K428" t="s">
        <v>96</v>
      </c>
      <c r="L428" t="s">
        <v>48</v>
      </c>
      <c r="M428" s="11">
        <v>44984.65347222222</v>
      </c>
      <c r="N428" s="8">
        <v>0</v>
      </c>
      <c r="O428" s="2">
        <v>45049</v>
      </c>
      <c r="P428" s="2">
        <v>45044</v>
      </c>
      <c r="Q428" s="7">
        <v>4</v>
      </c>
      <c r="R428" s="7">
        <v>4</v>
      </c>
      <c r="S428" s="8">
        <v>0</v>
      </c>
      <c r="T428" s="8">
        <v>241.04</v>
      </c>
      <c r="U428" s="8">
        <v>0</v>
      </c>
      <c r="V428" s="8">
        <v>964.16</v>
      </c>
      <c r="W428" s="8">
        <v>0</v>
      </c>
    </row>
    <row r="429" spans="1:23" x14ac:dyDescent="0.35">
      <c r="A429" t="s">
        <v>385</v>
      </c>
      <c r="B429" t="s">
        <v>60</v>
      </c>
      <c r="C429" t="s">
        <v>391</v>
      </c>
      <c r="D429" s="2">
        <v>44042.594444444447</v>
      </c>
      <c r="E429" t="s">
        <v>1128</v>
      </c>
      <c r="F429" t="s">
        <v>42</v>
      </c>
      <c r="G429" t="s">
        <v>437</v>
      </c>
      <c r="H429" t="s">
        <v>438</v>
      </c>
      <c r="I429" t="s">
        <v>45</v>
      </c>
      <c r="J429" t="s">
        <v>1129</v>
      </c>
      <c r="K429" t="s">
        <v>96</v>
      </c>
      <c r="L429" t="s">
        <v>48</v>
      </c>
      <c r="M429" s="11">
        <v>45000.552083333328</v>
      </c>
      <c r="N429" s="8">
        <v>0</v>
      </c>
      <c r="O429" s="2">
        <v>45078</v>
      </c>
      <c r="P429" s="2">
        <v>45072</v>
      </c>
      <c r="Q429" s="7">
        <v>4</v>
      </c>
      <c r="R429" s="7">
        <v>4</v>
      </c>
      <c r="S429" s="8">
        <v>0</v>
      </c>
      <c r="T429" s="8">
        <v>241.04</v>
      </c>
      <c r="U429" s="8">
        <v>0</v>
      </c>
      <c r="V429" s="8">
        <v>964.16</v>
      </c>
      <c r="W429" s="8">
        <v>0</v>
      </c>
    </row>
    <row r="430" spans="1:23" x14ac:dyDescent="0.35">
      <c r="A430" t="s">
        <v>385</v>
      </c>
      <c r="B430" t="s">
        <v>60</v>
      </c>
      <c r="C430" t="s">
        <v>391</v>
      </c>
      <c r="D430" s="2">
        <v>44042.594444444447</v>
      </c>
      <c r="E430" t="s">
        <v>1232</v>
      </c>
      <c r="F430" t="s">
        <v>42</v>
      </c>
      <c r="G430" t="s">
        <v>437</v>
      </c>
      <c r="H430" t="s">
        <v>438</v>
      </c>
      <c r="I430" t="s">
        <v>45</v>
      </c>
      <c r="J430" t="s">
        <v>1233</v>
      </c>
      <c r="K430" t="s">
        <v>96</v>
      </c>
      <c r="L430" t="s">
        <v>48</v>
      </c>
      <c r="M430" s="11">
        <v>45082.6875</v>
      </c>
      <c r="N430" s="8">
        <v>0</v>
      </c>
      <c r="O430" s="2">
        <v>45110</v>
      </c>
      <c r="P430" s="2">
        <v>45106</v>
      </c>
      <c r="Q430" s="7">
        <v>4</v>
      </c>
      <c r="R430" s="7">
        <v>4</v>
      </c>
      <c r="S430" s="8">
        <v>0</v>
      </c>
      <c r="T430" s="8">
        <v>241.04</v>
      </c>
      <c r="U430" s="8">
        <v>0</v>
      </c>
      <c r="V430" s="8">
        <v>964.16</v>
      </c>
      <c r="W430" s="8">
        <v>0</v>
      </c>
    </row>
    <row r="431" spans="1:23" x14ac:dyDescent="0.35">
      <c r="A431" t="s">
        <v>385</v>
      </c>
      <c r="B431" t="s">
        <v>60</v>
      </c>
      <c r="C431" t="s">
        <v>391</v>
      </c>
      <c r="D431" s="2">
        <v>44042.594444444447</v>
      </c>
      <c r="E431" t="s">
        <v>1291</v>
      </c>
      <c r="F431" t="s">
        <v>42</v>
      </c>
      <c r="G431" t="s">
        <v>437</v>
      </c>
      <c r="H431" t="s">
        <v>438</v>
      </c>
      <c r="I431" t="s">
        <v>45</v>
      </c>
      <c r="J431" t="s">
        <v>1292</v>
      </c>
      <c r="K431" t="s">
        <v>96</v>
      </c>
      <c r="L431" t="s">
        <v>48</v>
      </c>
      <c r="M431" s="11">
        <v>45110.645138888889</v>
      </c>
      <c r="N431" s="8">
        <v>0</v>
      </c>
      <c r="O431" s="2">
        <v>45140</v>
      </c>
      <c r="P431" s="2">
        <v>45135</v>
      </c>
      <c r="Q431" s="7">
        <v>4</v>
      </c>
      <c r="R431" s="7">
        <v>4</v>
      </c>
      <c r="S431" s="8">
        <v>0</v>
      </c>
      <c r="T431" s="8">
        <v>241.04</v>
      </c>
      <c r="U431" s="8">
        <v>0</v>
      </c>
      <c r="V431" s="8">
        <v>964.16</v>
      </c>
      <c r="W431" s="8">
        <v>0</v>
      </c>
    </row>
    <row r="432" spans="1:23" x14ac:dyDescent="0.35">
      <c r="A432" t="s">
        <v>385</v>
      </c>
      <c r="B432" t="s">
        <v>60</v>
      </c>
      <c r="C432" t="s">
        <v>391</v>
      </c>
      <c r="D432" s="2">
        <v>44042.594444444447</v>
      </c>
      <c r="E432" t="s">
        <v>1342</v>
      </c>
      <c r="F432" t="s">
        <v>42</v>
      </c>
      <c r="G432" t="s">
        <v>437</v>
      </c>
      <c r="H432" t="s">
        <v>438</v>
      </c>
      <c r="I432" t="s">
        <v>45</v>
      </c>
      <c r="J432" t="s">
        <v>1343</v>
      </c>
      <c r="K432" t="s">
        <v>96</v>
      </c>
      <c r="L432" t="s">
        <v>48</v>
      </c>
      <c r="M432" s="11">
        <v>45139.65625</v>
      </c>
      <c r="N432" s="8">
        <v>0</v>
      </c>
      <c r="O432" s="2">
        <v>45169</v>
      </c>
      <c r="P432" s="2">
        <v>45163</v>
      </c>
      <c r="Q432" s="7">
        <v>4</v>
      </c>
      <c r="R432" s="7">
        <v>4</v>
      </c>
      <c r="S432" s="8">
        <v>0</v>
      </c>
      <c r="T432" s="8">
        <v>241.04</v>
      </c>
      <c r="U432" s="8">
        <v>0</v>
      </c>
      <c r="V432" s="8">
        <v>964.16</v>
      </c>
      <c r="W432" s="8">
        <v>0</v>
      </c>
    </row>
    <row r="433" spans="1:23" x14ac:dyDescent="0.35">
      <c r="A433" t="s">
        <v>385</v>
      </c>
      <c r="B433" t="s">
        <v>60</v>
      </c>
      <c r="C433" t="s">
        <v>391</v>
      </c>
      <c r="D433" s="2">
        <v>44042.594444444447</v>
      </c>
      <c r="E433" t="s">
        <v>1384</v>
      </c>
      <c r="F433" t="s">
        <v>42</v>
      </c>
      <c r="G433" t="s">
        <v>437</v>
      </c>
      <c r="H433" t="s">
        <v>438</v>
      </c>
      <c r="I433" t="s">
        <v>45</v>
      </c>
      <c r="J433" t="s">
        <v>1385</v>
      </c>
      <c r="K433" t="s">
        <v>96</v>
      </c>
      <c r="L433" t="s">
        <v>48</v>
      </c>
      <c r="M433" s="11">
        <v>45174.65625</v>
      </c>
      <c r="N433" s="8">
        <v>0</v>
      </c>
      <c r="O433" s="2">
        <v>45202</v>
      </c>
      <c r="P433" s="2">
        <v>45198</v>
      </c>
      <c r="Q433" s="7">
        <v>4</v>
      </c>
      <c r="R433" s="7">
        <v>4</v>
      </c>
      <c r="S433" s="8">
        <v>0</v>
      </c>
      <c r="T433" s="8">
        <v>241.04</v>
      </c>
      <c r="U433" s="8">
        <v>0</v>
      </c>
      <c r="V433" s="8">
        <v>964.16</v>
      </c>
      <c r="W433" s="8">
        <v>0</v>
      </c>
    </row>
    <row r="434" spans="1:23" x14ac:dyDescent="0.35">
      <c r="A434" t="s">
        <v>385</v>
      </c>
      <c r="B434" t="s">
        <v>60</v>
      </c>
      <c r="C434" t="s">
        <v>391</v>
      </c>
      <c r="D434" s="2">
        <v>44042.594444444447</v>
      </c>
      <c r="E434" t="s">
        <v>1418</v>
      </c>
      <c r="F434" t="s">
        <v>42</v>
      </c>
      <c r="G434" t="s">
        <v>437</v>
      </c>
      <c r="H434" t="s">
        <v>438</v>
      </c>
      <c r="I434" t="s">
        <v>45</v>
      </c>
      <c r="J434" t="s">
        <v>1419</v>
      </c>
      <c r="K434" t="s">
        <v>96</v>
      </c>
      <c r="L434" t="s">
        <v>48</v>
      </c>
      <c r="M434" s="11">
        <v>45202.6875</v>
      </c>
      <c r="N434" s="8">
        <v>0</v>
      </c>
      <c r="O434" s="2">
        <v>45231</v>
      </c>
      <c r="P434" s="2">
        <v>45226</v>
      </c>
      <c r="Q434" s="7">
        <v>4</v>
      </c>
      <c r="R434" s="7">
        <v>4</v>
      </c>
      <c r="S434" s="8">
        <v>0</v>
      </c>
      <c r="T434" s="8">
        <v>241.04</v>
      </c>
      <c r="U434" s="8">
        <v>0</v>
      </c>
      <c r="V434" s="8">
        <v>964.16</v>
      </c>
      <c r="W434" s="8">
        <v>0</v>
      </c>
    </row>
    <row r="435" spans="1:23" x14ac:dyDescent="0.35">
      <c r="A435" t="s">
        <v>385</v>
      </c>
      <c r="B435" t="s">
        <v>60</v>
      </c>
      <c r="C435" t="s">
        <v>391</v>
      </c>
      <c r="D435" s="2">
        <v>44042.594444444447</v>
      </c>
      <c r="E435" t="s">
        <v>1452</v>
      </c>
      <c r="F435" t="s">
        <v>42</v>
      </c>
      <c r="G435" t="s">
        <v>437</v>
      </c>
      <c r="H435" t="s">
        <v>438</v>
      </c>
      <c r="I435" t="s">
        <v>45</v>
      </c>
      <c r="J435" t="s">
        <v>1453</v>
      </c>
      <c r="K435" t="s">
        <v>96</v>
      </c>
      <c r="L435" t="s">
        <v>48</v>
      </c>
      <c r="M435" s="11">
        <v>45236.6875</v>
      </c>
      <c r="N435" s="8">
        <v>0</v>
      </c>
      <c r="O435" s="2">
        <v>45264</v>
      </c>
      <c r="P435" s="2">
        <v>45260</v>
      </c>
      <c r="Q435" s="7">
        <v>7</v>
      </c>
      <c r="R435" s="7">
        <v>7</v>
      </c>
      <c r="S435" s="8">
        <v>0</v>
      </c>
      <c r="T435" s="8">
        <v>241.04</v>
      </c>
      <c r="U435" s="8">
        <v>0</v>
      </c>
      <c r="V435" s="8">
        <v>1687.28</v>
      </c>
      <c r="W435" s="8">
        <v>0</v>
      </c>
    </row>
    <row r="436" spans="1:23" x14ac:dyDescent="0.35">
      <c r="A436" t="s">
        <v>385</v>
      </c>
      <c r="B436" t="s">
        <v>60</v>
      </c>
      <c r="C436" t="s">
        <v>391</v>
      </c>
      <c r="D436" s="2">
        <v>44042.594444444447</v>
      </c>
      <c r="E436" t="s">
        <v>1483</v>
      </c>
      <c r="F436" t="s">
        <v>42</v>
      </c>
      <c r="G436" t="s">
        <v>437</v>
      </c>
      <c r="H436" t="s">
        <v>438</v>
      </c>
      <c r="I436" t="s">
        <v>45</v>
      </c>
      <c r="J436" t="s">
        <v>48</v>
      </c>
      <c r="K436" t="s">
        <v>48</v>
      </c>
      <c r="L436" t="s">
        <v>48</v>
      </c>
      <c r="M436" t="s">
        <v>48</v>
      </c>
      <c r="N436" s="8">
        <v>0</v>
      </c>
      <c r="O436" s="2">
        <v>45320</v>
      </c>
      <c r="P436" s="2">
        <v>45316</v>
      </c>
      <c r="Q436" s="7">
        <v>5</v>
      </c>
      <c r="R436" s="7">
        <v>5</v>
      </c>
      <c r="S436" s="8">
        <v>0</v>
      </c>
      <c r="T436" s="8">
        <v>241.04</v>
      </c>
      <c r="U436" s="8">
        <v>0</v>
      </c>
      <c r="V436" s="8">
        <v>1205.2</v>
      </c>
      <c r="W436" s="8">
        <v>0</v>
      </c>
    </row>
    <row r="437" spans="1:23" x14ac:dyDescent="0.35">
      <c r="A437" t="s">
        <v>385</v>
      </c>
      <c r="B437" t="s">
        <v>60</v>
      </c>
      <c r="C437" t="s">
        <v>391</v>
      </c>
      <c r="D437" s="2">
        <v>44042.594444444447</v>
      </c>
      <c r="E437" t="s">
        <v>1490</v>
      </c>
      <c r="F437" t="s">
        <v>42</v>
      </c>
      <c r="G437" t="s">
        <v>437</v>
      </c>
      <c r="H437" t="s">
        <v>438</v>
      </c>
      <c r="I437" t="s">
        <v>45</v>
      </c>
      <c r="J437" t="s">
        <v>48</v>
      </c>
      <c r="K437" t="s">
        <v>48</v>
      </c>
      <c r="L437" t="s">
        <v>48</v>
      </c>
      <c r="M437" t="s">
        <v>48</v>
      </c>
      <c r="N437" s="8">
        <v>0</v>
      </c>
      <c r="O437" s="2">
        <v>45352</v>
      </c>
      <c r="P437" s="2">
        <v>45348</v>
      </c>
      <c r="Q437" s="7">
        <v>4</v>
      </c>
      <c r="R437" s="7">
        <v>4</v>
      </c>
      <c r="S437" s="8">
        <v>0</v>
      </c>
      <c r="T437" s="8">
        <v>241.04</v>
      </c>
      <c r="U437" s="8">
        <v>0</v>
      </c>
      <c r="V437" s="8">
        <v>964.16</v>
      </c>
      <c r="W437" s="8">
        <v>0</v>
      </c>
    </row>
    <row r="438" spans="1:23" x14ac:dyDescent="0.35">
      <c r="A438" t="s">
        <v>385</v>
      </c>
      <c r="B438" t="s">
        <v>60</v>
      </c>
      <c r="C438" t="s">
        <v>391</v>
      </c>
      <c r="D438" s="2">
        <v>44042.594444444447</v>
      </c>
      <c r="E438" t="s">
        <v>1498</v>
      </c>
      <c r="F438" t="s">
        <v>42</v>
      </c>
      <c r="G438" t="s">
        <v>437</v>
      </c>
      <c r="H438" t="s">
        <v>438</v>
      </c>
      <c r="I438" t="s">
        <v>45</v>
      </c>
      <c r="J438" t="s">
        <v>48</v>
      </c>
      <c r="K438" t="s">
        <v>48</v>
      </c>
      <c r="L438" t="s">
        <v>48</v>
      </c>
      <c r="M438" t="s">
        <v>48</v>
      </c>
      <c r="N438" s="8">
        <v>0</v>
      </c>
      <c r="O438" s="2">
        <v>45385</v>
      </c>
      <c r="P438" s="2">
        <v>45380</v>
      </c>
      <c r="Q438" s="7">
        <v>4</v>
      </c>
      <c r="R438" s="7">
        <v>4</v>
      </c>
      <c r="S438" s="8">
        <v>0</v>
      </c>
      <c r="T438" s="8">
        <v>241.04</v>
      </c>
      <c r="U438" s="8">
        <v>0</v>
      </c>
      <c r="V438" s="8">
        <v>964.16</v>
      </c>
      <c r="W438" s="8">
        <v>0</v>
      </c>
    </row>
    <row r="439" spans="1:23" x14ac:dyDescent="0.35">
      <c r="A439" t="s">
        <v>385</v>
      </c>
      <c r="B439" t="s">
        <v>60</v>
      </c>
      <c r="C439" t="s">
        <v>391</v>
      </c>
      <c r="D439" s="2">
        <v>44042.594444444447</v>
      </c>
      <c r="E439" t="s">
        <v>1506</v>
      </c>
      <c r="F439" t="s">
        <v>42</v>
      </c>
      <c r="G439" t="s">
        <v>437</v>
      </c>
      <c r="H439" t="s">
        <v>438</v>
      </c>
      <c r="I439" t="s">
        <v>45</v>
      </c>
      <c r="J439" t="s">
        <v>48</v>
      </c>
      <c r="K439" t="s">
        <v>48</v>
      </c>
      <c r="L439" t="s">
        <v>48</v>
      </c>
      <c r="M439" t="s">
        <v>48</v>
      </c>
      <c r="N439" s="8">
        <v>0</v>
      </c>
      <c r="O439" s="2">
        <v>45413</v>
      </c>
      <c r="P439" s="2">
        <v>45408</v>
      </c>
      <c r="Q439" s="7">
        <v>4</v>
      </c>
      <c r="R439" s="7">
        <v>4</v>
      </c>
      <c r="S439" s="8">
        <v>0</v>
      </c>
      <c r="T439" s="8">
        <v>241.04</v>
      </c>
      <c r="U439" s="8">
        <v>0</v>
      </c>
      <c r="V439" s="8">
        <v>964.16</v>
      </c>
      <c r="W439" s="8">
        <v>0</v>
      </c>
    </row>
    <row r="440" spans="1:23" x14ac:dyDescent="0.35">
      <c r="A440" t="s">
        <v>385</v>
      </c>
      <c r="B440" t="s">
        <v>60</v>
      </c>
      <c r="C440" t="s">
        <v>391</v>
      </c>
      <c r="D440" s="2">
        <v>44042.594444444447</v>
      </c>
      <c r="E440" t="s">
        <v>1512</v>
      </c>
      <c r="F440" t="s">
        <v>42</v>
      </c>
      <c r="G440" t="s">
        <v>437</v>
      </c>
      <c r="H440" t="s">
        <v>438</v>
      </c>
      <c r="I440" t="s">
        <v>45</v>
      </c>
      <c r="J440" t="s">
        <v>48</v>
      </c>
      <c r="K440" t="s">
        <v>48</v>
      </c>
      <c r="L440" t="s">
        <v>48</v>
      </c>
      <c r="M440" t="s">
        <v>48</v>
      </c>
      <c r="N440" s="8">
        <v>0</v>
      </c>
      <c r="O440" s="2">
        <v>45446</v>
      </c>
      <c r="P440" s="2">
        <v>45442</v>
      </c>
      <c r="Q440" s="7">
        <v>4</v>
      </c>
      <c r="R440" s="7">
        <v>4</v>
      </c>
      <c r="S440" s="8">
        <v>0</v>
      </c>
      <c r="T440" s="8">
        <v>241.04</v>
      </c>
      <c r="U440" s="8">
        <v>0</v>
      </c>
      <c r="V440" s="8">
        <v>964.16</v>
      </c>
      <c r="W440" s="8">
        <v>0</v>
      </c>
    </row>
    <row r="441" spans="1:23" x14ac:dyDescent="0.35">
      <c r="A441" t="s">
        <v>385</v>
      </c>
      <c r="B441" t="s">
        <v>60</v>
      </c>
      <c r="C441" t="s">
        <v>391</v>
      </c>
      <c r="D441" s="2">
        <v>44042.594444444447</v>
      </c>
      <c r="E441" t="s">
        <v>1517</v>
      </c>
      <c r="F441" t="s">
        <v>42</v>
      </c>
      <c r="G441" t="s">
        <v>437</v>
      </c>
      <c r="H441" t="s">
        <v>438</v>
      </c>
      <c r="I441" t="s">
        <v>45</v>
      </c>
      <c r="J441" t="s">
        <v>48</v>
      </c>
      <c r="K441" t="s">
        <v>48</v>
      </c>
      <c r="L441" t="s">
        <v>48</v>
      </c>
      <c r="M441" t="s">
        <v>48</v>
      </c>
      <c r="N441" s="8">
        <v>0</v>
      </c>
      <c r="O441" s="2">
        <v>45475</v>
      </c>
      <c r="P441" s="2">
        <v>45471</v>
      </c>
      <c r="Q441" s="7">
        <v>4</v>
      </c>
      <c r="R441" s="7">
        <v>4</v>
      </c>
      <c r="S441" s="8">
        <v>0</v>
      </c>
      <c r="T441" s="8">
        <v>241.04</v>
      </c>
      <c r="U441" s="8">
        <v>0</v>
      </c>
      <c r="V441" s="8">
        <v>964.16</v>
      </c>
      <c r="W441" s="8">
        <v>0</v>
      </c>
    </row>
    <row r="442" spans="1:23" x14ac:dyDescent="0.35">
      <c r="A442" t="s">
        <v>385</v>
      </c>
      <c r="B442" t="s">
        <v>60</v>
      </c>
      <c r="C442" t="s">
        <v>391</v>
      </c>
      <c r="D442" s="2">
        <v>44042.594444444447</v>
      </c>
      <c r="E442" t="s">
        <v>1521</v>
      </c>
      <c r="F442" t="s">
        <v>42</v>
      </c>
      <c r="G442" t="s">
        <v>437</v>
      </c>
      <c r="H442" t="s">
        <v>438</v>
      </c>
      <c r="I442" t="s">
        <v>45</v>
      </c>
      <c r="J442" t="s">
        <v>48</v>
      </c>
      <c r="K442" t="s">
        <v>48</v>
      </c>
      <c r="L442" t="s">
        <v>48</v>
      </c>
      <c r="M442" t="s">
        <v>48</v>
      </c>
      <c r="N442" s="8">
        <v>0</v>
      </c>
      <c r="O442" s="2">
        <v>45505</v>
      </c>
      <c r="P442" s="2">
        <v>45499</v>
      </c>
      <c r="Q442" s="7">
        <v>5</v>
      </c>
      <c r="R442" s="7">
        <v>5</v>
      </c>
      <c r="S442" s="8">
        <v>0</v>
      </c>
      <c r="T442" s="8">
        <v>241.04</v>
      </c>
      <c r="U442" s="8">
        <v>0</v>
      </c>
      <c r="V442" s="8">
        <v>1205.2</v>
      </c>
      <c r="W442" s="8">
        <v>0</v>
      </c>
    </row>
    <row r="443" spans="1:23" x14ac:dyDescent="0.35">
      <c r="A443" t="s">
        <v>385</v>
      </c>
      <c r="B443" t="s">
        <v>60</v>
      </c>
      <c r="C443" t="s">
        <v>391</v>
      </c>
      <c r="D443" s="2">
        <v>44042.594444444447</v>
      </c>
      <c r="E443" t="s">
        <v>1524</v>
      </c>
      <c r="F443" t="s">
        <v>42</v>
      </c>
      <c r="G443" t="s">
        <v>437</v>
      </c>
      <c r="H443" t="s">
        <v>438</v>
      </c>
      <c r="I443" t="s">
        <v>45</v>
      </c>
      <c r="J443" t="s">
        <v>48</v>
      </c>
      <c r="K443" t="s">
        <v>48</v>
      </c>
      <c r="L443" t="s">
        <v>48</v>
      </c>
      <c r="M443" t="s">
        <v>48</v>
      </c>
      <c r="N443" s="8">
        <v>0</v>
      </c>
      <c r="O443" s="2">
        <v>45538</v>
      </c>
      <c r="P443" s="2">
        <v>45534</v>
      </c>
      <c r="Q443" s="7">
        <v>4</v>
      </c>
      <c r="R443" s="7">
        <v>4</v>
      </c>
      <c r="S443" s="8">
        <v>0</v>
      </c>
      <c r="T443" s="8">
        <v>241.04</v>
      </c>
      <c r="U443" s="8">
        <v>0</v>
      </c>
      <c r="V443" s="8">
        <v>964.16</v>
      </c>
      <c r="W443" s="8">
        <v>0</v>
      </c>
    </row>
    <row r="444" spans="1:23" x14ac:dyDescent="0.35">
      <c r="A444" t="s">
        <v>385</v>
      </c>
      <c r="B444" t="s">
        <v>60</v>
      </c>
      <c r="C444" t="s">
        <v>391</v>
      </c>
      <c r="D444" s="2">
        <v>44042.594444444447</v>
      </c>
      <c r="E444" t="s">
        <v>1527</v>
      </c>
      <c r="F444" t="s">
        <v>42</v>
      </c>
      <c r="G444" t="s">
        <v>437</v>
      </c>
      <c r="H444" t="s">
        <v>438</v>
      </c>
      <c r="I444" t="s">
        <v>45</v>
      </c>
      <c r="J444" t="s">
        <v>48</v>
      </c>
      <c r="K444" t="s">
        <v>48</v>
      </c>
      <c r="L444" t="s">
        <v>48</v>
      </c>
      <c r="M444" t="s">
        <v>48</v>
      </c>
      <c r="N444" s="8">
        <v>0</v>
      </c>
      <c r="O444" s="2">
        <v>45567</v>
      </c>
      <c r="P444" s="2">
        <v>45562</v>
      </c>
      <c r="Q444" s="7">
        <v>4</v>
      </c>
      <c r="R444" s="7">
        <v>4</v>
      </c>
      <c r="S444" s="8">
        <v>0</v>
      </c>
      <c r="T444" s="8">
        <v>241.04</v>
      </c>
      <c r="U444" s="8">
        <v>0</v>
      </c>
      <c r="V444" s="8">
        <v>964.16</v>
      </c>
      <c r="W444" s="8">
        <v>0</v>
      </c>
    </row>
    <row r="445" spans="1:23" x14ac:dyDescent="0.35">
      <c r="A445" t="s">
        <v>385</v>
      </c>
      <c r="B445" t="s">
        <v>60</v>
      </c>
      <c r="C445" t="s">
        <v>391</v>
      </c>
      <c r="D445" s="2">
        <v>44042.594444444447</v>
      </c>
      <c r="E445" t="s">
        <v>1529</v>
      </c>
      <c r="F445" t="s">
        <v>42</v>
      </c>
      <c r="G445" t="s">
        <v>437</v>
      </c>
      <c r="H445" t="s">
        <v>438</v>
      </c>
      <c r="I445" t="s">
        <v>45</v>
      </c>
      <c r="J445" t="s">
        <v>48</v>
      </c>
      <c r="K445" t="s">
        <v>48</v>
      </c>
      <c r="L445" t="s">
        <v>48</v>
      </c>
      <c r="M445" t="s">
        <v>48</v>
      </c>
      <c r="N445" s="8">
        <v>0</v>
      </c>
      <c r="O445" s="2">
        <v>45597</v>
      </c>
      <c r="P445" s="2">
        <v>45593</v>
      </c>
      <c r="Q445" s="7">
        <v>4</v>
      </c>
      <c r="R445" s="7">
        <v>4</v>
      </c>
      <c r="S445" s="8">
        <v>0</v>
      </c>
      <c r="T445" s="8">
        <v>241.04</v>
      </c>
      <c r="U445" s="8">
        <v>0</v>
      </c>
      <c r="V445" s="8">
        <v>964.16</v>
      </c>
      <c r="W445" s="8">
        <v>0</v>
      </c>
    </row>
    <row r="446" spans="1:23" x14ac:dyDescent="0.35">
      <c r="A446" t="s">
        <v>385</v>
      </c>
      <c r="B446" t="s">
        <v>60</v>
      </c>
      <c r="C446" t="s">
        <v>391</v>
      </c>
      <c r="D446" s="2">
        <v>44042.594444444447</v>
      </c>
      <c r="E446" t="s">
        <v>1533</v>
      </c>
      <c r="F446" t="s">
        <v>42</v>
      </c>
      <c r="G446" t="s">
        <v>437</v>
      </c>
      <c r="H446" t="s">
        <v>438</v>
      </c>
      <c r="I446" t="s">
        <v>45</v>
      </c>
      <c r="J446" t="s">
        <v>48</v>
      </c>
      <c r="K446" t="s">
        <v>48</v>
      </c>
      <c r="L446" t="s">
        <v>48</v>
      </c>
      <c r="M446" t="s">
        <v>48</v>
      </c>
      <c r="N446" s="8">
        <v>0</v>
      </c>
      <c r="O446" s="2">
        <v>45630</v>
      </c>
      <c r="P446" s="2">
        <v>45625</v>
      </c>
      <c r="Q446" s="7">
        <v>8</v>
      </c>
      <c r="R446" s="7">
        <v>8</v>
      </c>
      <c r="S446" s="8">
        <v>0</v>
      </c>
      <c r="T446" s="8">
        <v>241.04</v>
      </c>
      <c r="U446" s="8">
        <v>0</v>
      </c>
      <c r="V446" s="8">
        <v>1928.32</v>
      </c>
      <c r="W446" s="8">
        <v>0</v>
      </c>
    </row>
    <row r="447" spans="1:23" x14ac:dyDescent="0.35">
      <c r="A447" t="s">
        <v>385</v>
      </c>
      <c r="B447" t="s">
        <v>60</v>
      </c>
      <c r="C447" t="s">
        <v>391</v>
      </c>
      <c r="D447" s="2">
        <v>44042.594444444447</v>
      </c>
      <c r="E447" t="s">
        <v>1537</v>
      </c>
      <c r="F447" t="s">
        <v>42</v>
      </c>
      <c r="G447" t="s">
        <v>437</v>
      </c>
      <c r="H447" t="s">
        <v>438</v>
      </c>
      <c r="I447" t="s">
        <v>45</v>
      </c>
      <c r="J447" t="s">
        <v>48</v>
      </c>
      <c r="K447" t="s">
        <v>48</v>
      </c>
      <c r="L447" t="s">
        <v>48</v>
      </c>
      <c r="M447" t="s">
        <v>48</v>
      </c>
      <c r="N447" s="8">
        <v>0</v>
      </c>
      <c r="O447" s="2">
        <v>45687</v>
      </c>
      <c r="P447" s="2">
        <v>45681</v>
      </c>
      <c r="Q447" s="7">
        <v>4</v>
      </c>
      <c r="R447" s="7">
        <v>4</v>
      </c>
      <c r="S447" s="8">
        <v>0</v>
      </c>
      <c r="T447" s="8">
        <v>241.04</v>
      </c>
      <c r="U447" s="8">
        <v>0</v>
      </c>
      <c r="V447" s="8">
        <v>964.16</v>
      </c>
      <c r="W447" s="8">
        <v>0</v>
      </c>
    </row>
    <row r="448" spans="1:23" x14ac:dyDescent="0.35">
      <c r="A448" t="s">
        <v>385</v>
      </c>
      <c r="B448" t="s">
        <v>60</v>
      </c>
      <c r="C448" t="s">
        <v>391</v>
      </c>
      <c r="D448" s="2">
        <v>44042.594444444447</v>
      </c>
      <c r="E448" t="s">
        <v>1539</v>
      </c>
      <c r="F448" t="s">
        <v>42</v>
      </c>
      <c r="G448" t="s">
        <v>437</v>
      </c>
      <c r="H448" t="s">
        <v>438</v>
      </c>
      <c r="I448" t="s">
        <v>45</v>
      </c>
      <c r="J448" t="s">
        <v>48</v>
      </c>
      <c r="K448" t="s">
        <v>48</v>
      </c>
      <c r="L448" t="s">
        <v>48</v>
      </c>
      <c r="M448" t="s">
        <v>48</v>
      </c>
      <c r="N448" s="8">
        <v>0</v>
      </c>
      <c r="O448" s="2">
        <v>45719</v>
      </c>
      <c r="P448" s="2">
        <v>45715</v>
      </c>
      <c r="Q448" s="7">
        <v>4</v>
      </c>
      <c r="R448" s="7">
        <v>4</v>
      </c>
      <c r="S448" s="8">
        <v>0</v>
      </c>
      <c r="T448" s="8">
        <v>241.04</v>
      </c>
      <c r="U448" s="8">
        <v>0</v>
      </c>
      <c r="V448" s="8">
        <v>964.16</v>
      </c>
      <c r="W448" s="8">
        <v>0</v>
      </c>
    </row>
    <row r="449" spans="1:23" x14ac:dyDescent="0.35">
      <c r="A449" t="s">
        <v>385</v>
      </c>
      <c r="B449" t="s">
        <v>60</v>
      </c>
      <c r="C449" t="s">
        <v>391</v>
      </c>
      <c r="D449" s="2">
        <v>44042.594444444447</v>
      </c>
      <c r="E449" t="s">
        <v>1542</v>
      </c>
      <c r="F449" t="s">
        <v>42</v>
      </c>
      <c r="G449" t="s">
        <v>437</v>
      </c>
      <c r="H449" t="s">
        <v>438</v>
      </c>
      <c r="I449" t="s">
        <v>45</v>
      </c>
      <c r="J449" t="s">
        <v>48</v>
      </c>
      <c r="K449" t="s">
        <v>48</v>
      </c>
      <c r="L449" t="s">
        <v>48</v>
      </c>
      <c r="M449" t="s">
        <v>48</v>
      </c>
      <c r="N449" s="8">
        <v>0</v>
      </c>
      <c r="O449" s="2">
        <v>45749</v>
      </c>
      <c r="P449" s="2">
        <v>45744</v>
      </c>
      <c r="Q449" s="7">
        <v>3</v>
      </c>
      <c r="R449" s="7">
        <v>3</v>
      </c>
      <c r="S449" s="8">
        <v>0</v>
      </c>
      <c r="T449" s="8">
        <v>241.04</v>
      </c>
      <c r="U449" s="8">
        <v>0</v>
      </c>
      <c r="V449" s="8">
        <v>723.12</v>
      </c>
      <c r="W449" s="8">
        <v>0</v>
      </c>
    </row>
    <row r="450" spans="1:23" x14ac:dyDescent="0.35">
      <c r="A450" t="s">
        <v>385</v>
      </c>
      <c r="B450" t="s">
        <v>60</v>
      </c>
      <c r="C450" t="s">
        <v>391</v>
      </c>
      <c r="D450" s="2">
        <v>44042.594444444447</v>
      </c>
      <c r="E450" t="s">
        <v>1544</v>
      </c>
      <c r="F450" t="s">
        <v>42</v>
      </c>
      <c r="G450" t="s">
        <v>437</v>
      </c>
      <c r="H450" t="s">
        <v>438</v>
      </c>
      <c r="I450" t="s">
        <v>45</v>
      </c>
      <c r="J450" t="s">
        <v>48</v>
      </c>
      <c r="K450" t="s">
        <v>48</v>
      </c>
      <c r="L450" t="s">
        <v>48</v>
      </c>
      <c r="M450" t="s">
        <v>48</v>
      </c>
      <c r="N450" s="8">
        <v>0</v>
      </c>
      <c r="O450" s="2">
        <v>45778</v>
      </c>
      <c r="P450" s="2">
        <v>45772</v>
      </c>
      <c r="Q450" s="7">
        <v>3</v>
      </c>
      <c r="R450" s="7">
        <v>3</v>
      </c>
      <c r="S450" s="8">
        <v>0</v>
      </c>
      <c r="T450" s="8">
        <v>241.04</v>
      </c>
      <c r="U450" s="8">
        <v>0</v>
      </c>
      <c r="V450" s="8">
        <v>723.12</v>
      </c>
      <c r="W450" s="8">
        <v>0</v>
      </c>
    </row>
    <row r="451" spans="1:23" x14ac:dyDescent="0.35">
      <c r="A451" t="s">
        <v>385</v>
      </c>
      <c r="B451" t="s">
        <v>60</v>
      </c>
      <c r="C451" t="s">
        <v>391</v>
      </c>
      <c r="D451" s="2">
        <v>44042.594444444447</v>
      </c>
      <c r="E451" t="s">
        <v>1545</v>
      </c>
      <c r="F451" t="s">
        <v>42</v>
      </c>
      <c r="G451" t="s">
        <v>437</v>
      </c>
      <c r="H451" t="s">
        <v>438</v>
      </c>
      <c r="I451" t="s">
        <v>45</v>
      </c>
      <c r="J451" t="s">
        <v>48</v>
      </c>
      <c r="K451" t="s">
        <v>48</v>
      </c>
      <c r="L451" t="s">
        <v>48</v>
      </c>
      <c r="M451" t="s">
        <v>48</v>
      </c>
      <c r="N451" s="8">
        <v>0</v>
      </c>
      <c r="O451" s="2">
        <v>45805</v>
      </c>
      <c r="P451" s="2">
        <v>45800</v>
      </c>
      <c r="Q451" s="7">
        <v>3</v>
      </c>
      <c r="R451" s="7">
        <v>3</v>
      </c>
      <c r="S451" s="8">
        <v>0</v>
      </c>
      <c r="T451" s="8">
        <v>241.04</v>
      </c>
      <c r="U451" s="8">
        <v>0</v>
      </c>
      <c r="V451" s="8">
        <v>723.12</v>
      </c>
      <c r="W451" s="8">
        <v>0</v>
      </c>
    </row>
    <row r="452" spans="1:23" x14ac:dyDescent="0.35">
      <c r="A452" t="s">
        <v>276</v>
      </c>
      <c r="B452" t="s">
        <v>60</v>
      </c>
      <c r="C452" t="s">
        <v>1118</v>
      </c>
      <c r="D452" s="2">
        <v>44629.65347222222</v>
      </c>
      <c r="E452" t="s">
        <v>278</v>
      </c>
      <c r="F452" t="s">
        <v>42</v>
      </c>
      <c r="G452" t="s">
        <v>1119</v>
      </c>
      <c r="H452" t="s">
        <v>1120</v>
      </c>
      <c r="I452" t="s">
        <v>45</v>
      </c>
      <c r="J452" t="s">
        <v>1121</v>
      </c>
      <c r="K452" t="s">
        <v>96</v>
      </c>
      <c r="L452" t="s">
        <v>48</v>
      </c>
      <c r="M452" s="11">
        <v>45019.647222222222</v>
      </c>
      <c r="N452" s="8">
        <v>0</v>
      </c>
      <c r="O452" s="2">
        <v>45076</v>
      </c>
      <c r="P452" s="2">
        <v>45072</v>
      </c>
      <c r="Q452" s="7">
        <v>50</v>
      </c>
      <c r="R452" s="7">
        <v>50</v>
      </c>
      <c r="S452" s="8">
        <v>0</v>
      </c>
      <c r="T452" s="8">
        <v>235.91</v>
      </c>
      <c r="U452" s="8">
        <v>0</v>
      </c>
      <c r="V452" s="8">
        <v>11795.5</v>
      </c>
      <c r="W452" s="8">
        <v>0</v>
      </c>
    </row>
    <row r="453" spans="1:23" x14ac:dyDescent="0.35">
      <c r="A453" t="s">
        <v>892</v>
      </c>
      <c r="B453" t="s">
        <v>60</v>
      </c>
      <c r="C453" t="s">
        <v>903</v>
      </c>
      <c r="D453" s="2">
        <v>44799.392361111109</v>
      </c>
      <c r="E453" t="s">
        <v>509</v>
      </c>
      <c r="F453" t="s">
        <v>42</v>
      </c>
      <c r="G453" t="s">
        <v>904</v>
      </c>
      <c r="H453" t="s">
        <v>905</v>
      </c>
      <c r="I453" t="s">
        <v>45</v>
      </c>
      <c r="J453" t="s">
        <v>906</v>
      </c>
      <c r="K453" t="s">
        <v>96</v>
      </c>
      <c r="L453" t="s">
        <v>48</v>
      </c>
      <c r="M453" s="11">
        <v>44991.630555555559</v>
      </c>
      <c r="N453" s="8">
        <v>0</v>
      </c>
      <c r="O453" s="2">
        <v>45022</v>
      </c>
      <c r="P453" s="2">
        <v>45019</v>
      </c>
      <c r="Q453" s="7">
        <v>25</v>
      </c>
      <c r="R453" s="7">
        <v>25</v>
      </c>
      <c r="S453" s="8">
        <v>0</v>
      </c>
      <c r="T453" s="8">
        <v>230.04</v>
      </c>
      <c r="U453" s="8">
        <v>0</v>
      </c>
      <c r="V453" s="8">
        <v>5751</v>
      </c>
      <c r="W453" s="8">
        <v>0</v>
      </c>
    </row>
    <row r="454" spans="1:23" x14ac:dyDescent="0.35">
      <c r="A454" t="s">
        <v>385</v>
      </c>
      <c r="B454" t="s">
        <v>60</v>
      </c>
      <c r="C454" t="s">
        <v>499</v>
      </c>
      <c r="D454" s="2">
        <v>44768.347916666666</v>
      </c>
      <c r="E454" t="s">
        <v>387</v>
      </c>
      <c r="F454" t="s">
        <v>42</v>
      </c>
      <c r="G454" t="s">
        <v>500</v>
      </c>
      <c r="H454" t="s">
        <v>501</v>
      </c>
      <c r="I454" t="s">
        <v>45</v>
      </c>
      <c r="J454" t="s">
        <v>502</v>
      </c>
      <c r="K454" t="s">
        <v>69</v>
      </c>
      <c r="L454" t="s">
        <v>48</v>
      </c>
      <c r="M454" s="11">
        <v>44932.30972222222</v>
      </c>
      <c r="N454" s="8">
        <v>0</v>
      </c>
      <c r="O454" s="2">
        <v>44970</v>
      </c>
      <c r="P454" s="2">
        <v>44963</v>
      </c>
      <c r="Q454" s="7">
        <v>40</v>
      </c>
      <c r="R454" s="7">
        <v>40</v>
      </c>
      <c r="S454" s="8">
        <v>0</v>
      </c>
      <c r="T454" s="8">
        <v>219.39</v>
      </c>
      <c r="U454" s="8">
        <v>0</v>
      </c>
      <c r="V454" s="8">
        <v>8775.6</v>
      </c>
      <c r="W454" s="8">
        <v>0</v>
      </c>
    </row>
    <row r="455" spans="1:23" x14ac:dyDescent="0.35">
      <c r="A455" t="s">
        <v>385</v>
      </c>
      <c r="B455" t="s">
        <v>60</v>
      </c>
      <c r="C455" t="s">
        <v>532</v>
      </c>
      <c r="D455" s="2">
        <v>44768.352777777778</v>
      </c>
      <c r="E455" t="s">
        <v>387</v>
      </c>
      <c r="F455" t="s">
        <v>42</v>
      </c>
      <c r="G455" t="s">
        <v>500</v>
      </c>
      <c r="H455" t="s">
        <v>501</v>
      </c>
      <c r="I455" t="s">
        <v>45</v>
      </c>
      <c r="J455" t="s">
        <v>533</v>
      </c>
      <c r="K455" t="s">
        <v>96</v>
      </c>
      <c r="L455" t="s">
        <v>48</v>
      </c>
      <c r="M455" s="11">
        <v>44935.311805555553</v>
      </c>
      <c r="N455" s="8">
        <v>0</v>
      </c>
      <c r="O455" s="2">
        <v>44970</v>
      </c>
      <c r="P455" s="2">
        <v>44966</v>
      </c>
      <c r="Q455" s="7">
        <v>40</v>
      </c>
      <c r="R455" s="7">
        <v>40</v>
      </c>
      <c r="S455" s="8">
        <v>0</v>
      </c>
      <c r="T455" s="8">
        <v>219.39</v>
      </c>
      <c r="U455" s="8">
        <v>0</v>
      </c>
      <c r="V455" s="8">
        <v>8775.6</v>
      </c>
      <c r="W455" s="8">
        <v>0</v>
      </c>
    </row>
    <row r="456" spans="1:23" x14ac:dyDescent="0.35">
      <c r="A456" t="s">
        <v>63</v>
      </c>
      <c r="B456" t="s">
        <v>39</v>
      </c>
      <c r="C456" t="s">
        <v>267</v>
      </c>
      <c r="D456" s="2">
        <v>44714.465277777781</v>
      </c>
      <c r="E456" t="s">
        <v>92</v>
      </c>
      <c r="F456" t="s">
        <v>42</v>
      </c>
      <c r="G456" t="s">
        <v>268</v>
      </c>
      <c r="H456" t="s">
        <v>269</v>
      </c>
      <c r="I456" t="s">
        <v>45</v>
      </c>
      <c r="J456" t="s">
        <v>270</v>
      </c>
      <c r="K456" t="s">
        <v>47</v>
      </c>
      <c r="M456" s="11">
        <v>44915.320138888885</v>
      </c>
      <c r="N456" s="8">
        <v>0</v>
      </c>
      <c r="O456" s="2">
        <v>44939</v>
      </c>
      <c r="P456" s="2">
        <v>44936</v>
      </c>
      <c r="Q456" s="7">
        <v>50</v>
      </c>
      <c r="R456" s="7">
        <v>50</v>
      </c>
      <c r="S456" s="8">
        <v>0</v>
      </c>
      <c r="T456" s="8">
        <v>204.66</v>
      </c>
      <c r="U456" s="8">
        <v>0</v>
      </c>
      <c r="V456" s="8">
        <v>10233</v>
      </c>
      <c r="W456" s="8">
        <v>0</v>
      </c>
    </row>
    <row r="457" spans="1:23" x14ac:dyDescent="0.35">
      <c r="A457" t="s">
        <v>63</v>
      </c>
      <c r="B457" t="s">
        <v>39</v>
      </c>
      <c r="C457" t="s">
        <v>1193</v>
      </c>
      <c r="D457" s="2">
        <v>44866.584722222222</v>
      </c>
      <c r="E457" t="s">
        <v>92</v>
      </c>
      <c r="F457" t="s">
        <v>42</v>
      </c>
      <c r="G457" t="s">
        <v>268</v>
      </c>
      <c r="H457" t="s">
        <v>269</v>
      </c>
      <c r="I457" t="s">
        <v>45</v>
      </c>
      <c r="J457" t="s">
        <v>1194</v>
      </c>
      <c r="K457" t="s">
        <v>96</v>
      </c>
      <c r="L457" t="s">
        <v>48</v>
      </c>
      <c r="M457" s="11">
        <v>45069.6875</v>
      </c>
      <c r="N457" s="8">
        <v>0</v>
      </c>
      <c r="O457" s="2">
        <v>45096</v>
      </c>
      <c r="P457" s="2">
        <v>45093</v>
      </c>
      <c r="Q457" s="7">
        <v>50</v>
      </c>
      <c r="R457" s="7">
        <v>50</v>
      </c>
      <c r="S457" s="8">
        <v>0</v>
      </c>
      <c r="T457" s="8">
        <v>204.66</v>
      </c>
      <c r="U457" s="8">
        <v>0</v>
      </c>
      <c r="V457" s="8">
        <v>10233</v>
      </c>
      <c r="W457" s="8">
        <v>0</v>
      </c>
    </row>
    <row r="458" spans="1:23" x14ac:dyDescent="0.35">
      <c r="A458" t="s">
        <v>63</v>
      </c>
      <c r="B458" t="s">
        <v>39</v>
      </c>
      <c r="C458" t="s">
        <v>1165</v>
      </c>
      <c r="D458" s="2">
        <v>44868.579166666663</v>
      </c>
      <c r="E458" t="s">
        <v>92</v>
      </c>
      <c r="F458" t="s">
        <v>42</v>
      </c>
      <c r="G458" t="s">
        <v>268</v>
      </c>
      <c r="H458" t="s">
        <v>269</v>
      </c>
      <c r="I458" t="s">
        <v>45</v>
      </c>
      <c r="J458" t="s">
        <v>1166</v>
      </c>
      <c r="K458" t="s">
        <v>96</v>
      </c>
      <c r="L458" t="s">
        <v>48</v>
      </c>
      <c r="M458" s="11">
        <v>44987.367361111115</v>
      </c>
      <c r="N458" s="8">
        <v>0</v>
      </c>
      <c r="O458" s="2">
        <v>45082</v>
      </c>
      <c r="P458" s="2">
        <v>45079</v>
      </c>
      <c r="Q458" s="7">
        <v>50</v>
      </c>
      <c r="R458" s="7">
        <v>50</v>
      </c>
      <c r="S458" s="8">
        <v>0</v>
      </c>
      <c r="T458" s="8">
        <v>204.66</v>
      </c>
      <c r="U458" s="8">
        <v>0</v>
      </c>
      <c r="V458" s="8">
        <v>10233</v>
      </c>
      <c r="W458" s="8">
        <v>0</v>
      </c>
    </row>
    <row r="459" spans="1:23" x14ac:dyDescent="0.35">
      <c r="A459" t="s">
        <v>364</v>
      </c>
      <c r="B459" t="s">
        <v>60</v>
      </c>
      <c r="C459" t="s">
        <v>365</v>
      </c>
      <c r="D459" s="2">
        <v>44783.430555555555</v>
      </c>
      <c r="E459" t="s">
        <v>130</v>
      </c>
      <c r="F459" t="s">
        <v>42</v>
      </c>
      <c r="G459" t="s">
        <v>366</v>
      </c>
      <c r="H459" t="s">
        <v>367</v>
      </c>
      <c r="I459" t="s">
        <v>45</v>
      </c>
      <c r="J459" t="s">
        <v>368</v>
      </c>
      <c r="K459" t="s">
        <v>96</v>
      </c>
      <c r="L459" t="s">
        <v>48</v>
      </c>
      <c r="M459" s="11">
        <v>44943.466666666667</v>
      </c>
      <c r="N459" s="8">
        <v>0</v>
      </c>
      <c r="O459" s="2">
        <v>44952</v>
      </c>
      <c r="P459" s="2">
        <v>44946</v>
      </c>
      <c r="Q459" s="7">
        <v>245</v>
      </c>
      <c r="R459" s="7">
        <v>245</v>
      </c>
      <c r="S459" s="8">
        <v>0</v>
      </c>
      <c r="T459" s="8">
        <v>194.06</v>
      </c>
      <c r="U459" s="8">
        <v>0</v>
      </c>
      <c r="V459" s="8">
        <v>47544.7</v>
      </c>
      <c r="W459" s="8">
        <v>0</v>
      </c>
    </row>
    <row r="460" spans="1:23" x14ac:dyDescent="0.35">
      <c r="A460" t="s">
        <v>385</v>
      </c>
      <c r="B460" t="s">
        <v>60</v>
      </c>
      <c r="C460" t="s">
        <v>391</v>
      </c>
      <c r="D460" s="2">
        <v>44042.594444444447</v>
      </c>
      <c r="E460" t="s">
        <v>1503</v>
      </c>
      <c r="F460" t="s">
        <v>42</v>
      </c>
      <c r="G460" t="s">
        <v>1504</v>
      </c>
      <c r="H460" t="s">
        <v>1505</v>
      </c>
      <c r="I460" t="s">
        <v>45</v>
      </c>
      <c r="J460" t="s">
        <v>48</v>
      </c>
      <c r="K460" t="s">
        <v>48</v>
      </c>
      <c r="L460" t="s">
        <v>48</v>
      </c>
      <c r="M460" t="s">
        <v>48</v>
      </c>
      <c r="N460" s="8">
        <v>0</v>
      </c>
      <c r="O460" s="2">
        <v>45413</v>
      </c>
      <c r="P460" s="2">
        <v>45408</v>
      </c>
      <c r="Q460" s="7">
        <v>16</v>
      </c>
      <c r="R460" s="7">
        <v>16</v>
      </c>
      <c r="S460" s="8">
        <v>0</v>
      </c>
      <c r="T460" s="8">
        <v>191.94</v>
      </c>
      <c r="U460" s="8">
        <v>0</v>
      </c>
      <c r="V460" s="8">
        <v>3071.04</v>
      </c>
      <c r="W460" s="8">
        <v>0</v>
      </c>
    </row>
    <row r="461" spans="1:23" x14ac:dyDescent="0.35">
      <c r="A461" t="s">
        <v>385</v>
      </c>
      <c r="B461" t="s">
        <v>60</v>
      </c>
      <c r="C461" t="s">
        <v>391</v>
      </c>
      <c r="D461" s="2">
        <v>44042.594444444447</v>
      </c>
      <c r="E461" t="s">
        <v>1528</v>
      </c>
      <c r="F461" t="s">
        <v>42</v>
      </c>
      <c r="G461" t="s">
        <v>1504</v>
      </c>
      <c r="H461" t="s">
        <v>1505</v>
      </c>
      <c r="I461" t="s">
        <v>45</v>
      </c>
      <c r="J461" t="s">
        <v>48</v>
      </c>
      <c r="K461" t="s">
        <v>48</v>
      </c>
      <c r="L461" t="s">
        <v>48</v>
      </c>
      <c r="M461" t="s">
        <v>48</v>
      </c>
      <c r="N461" s="8">
        <v>0</v>
      </c>
      <c r="O461" s="2">
        <v>45597</v>
      </c>
      <c r="P461" s="2">
        <v>45593</v>
      </c>
      <c r="Q461" s="7">
        <v>16</v>
      </c>
      <c r="R461" s="7">
        <v>16</v>
      </c>
      <c r="S461" s="8">
        <v>0</v>
      </c>
      <c r="T461" s="8">
        <v>191.94</v>
      </c>
      <c r="U461" s="8">
        <v>0</v>
      </c>
      <c r="V461" s="8">
        <v>3071.04</v>
      </c>
      <c r="W461" s="8">
        <v>0</v>
      </c>
    </row>
    <row r="462" spans="1:23" x14ac:dyDescent="0.35">
      <c r="A462" t="s">
        <v>385</v>
      </c>
      <c r="B462" t="s">
        <v>60</v>
      </c>
      <c r="C462" t="s">
        <v>391</v>
      </c>
      <c r="D462" s="2">
        <v>44042.594444444447</v>
      </c>
      <c r="E462" t="s">
        <v>1547</v>
      </c>
      <c r="F462" t="s">
        <v>42</v>
      </c>
      <c r="G462" t="s">
        <v>1504</v>
      </c>
      <c r="H462" t="s">
        <v>1505</v>
      </c>
      <c r="I462" t="s">
        <v>45</v>
      </c>
      <c r="J462" t="s">
        <v>48</v>
      </c>
      <c r="K462" t="s">
        <v>48</v>
      </c>
      <c r="L462" t="s">
        <v>48</v>
      </c>
      <c r="M462" t="s">
        <v>48</v>
      </c>
      <c r="N462" s="8">
        <v>0</v>
      </c>
      <c r="O462" s="2">
        <v>45811</v>
      </c>
      <c r="P462" s="2">
        <v>45807</v>
      </c>
      <c r="Q462" s="7">
        <v>16</v>
      </c>
      <c r="R462" s="7">
        <v>16</v>
      </c>
      <c r="S462" s="8">
        <v>0</v>
      </c>
      <c r="T462" s="8">
        <v>191.94</v>
      </c>
      <c r="U462" s="8">
        <v>0</v>
      </c>
      <c r="V462" s="8">
        <v>3071.04</v>
      </c>
      <c r="W462" s="8">
        <v>0</v>
      </c>
    </row>
    <row r="463" spans="1:23" x14ac:dyDescent="0.35">
      <c r="A463" t="s">
        <v>63</v>
      </c>
      <c r="B463" t="s">
        <v>39</v>
      </c>
      <c r="C463" t="s">
        <v>639</v>
      </c>
      <c r="D463" s="2">
        <v>44655.467361111107</v>
      </c>
      <c r="E463" t="s">
        <v>92</v>
      </c>
      <c r="F463" t="s">
        <v>42</v>
      </c>
      <c r="G463" t="s">
        <v>106</v>
      </c>
      <c r="H463" t="s">
        <v>107</v>
      </c>
      <c r="I463" t="s">
        <v>45</v>
      </c>
      <c r="J463" t="s">
        <v>640</v>
      </c>
      <c r="K463" t="s">
        <v>96</v>
      </c>
      <c r="L463" t="s">
        <v>48</v>
      </c>
      <c r="M463" s="11">
        <v>44935.551388888889</v>
      </c>
      <c r="N463" s="8">
        <v>0</v>
      </c>
      <c r="O463" s="2">
        <v>44986</v>
      </c>
      <c r="P463" s="2">
        <v>44981</v>
      </c>
      <c r="Q463" s="7">
        <v>20</v>
      </c>
      <c r="R463" s="7">
        <v>20</v>
      </c>
      <c r="S463" s="8">
        <v>0</v>
      </c>
      <c r="T463" s="8">
        <v>190.71</v>
      </c>
      <c r="U463" s="8">
        <v>0</v>
      </c>
      <c r="V463" s="8">
        <v>3814.2</v>
      </c>
      <c r="W463" s="8">
        <v>0</v>
      </c>
    </row>
    <row r="464" spans="1:23" x14ac:dyDescent="0.35">
      <c r="A464" t="s">
        <v>63</v>
      </c>
      <c r="B464" t="s">
        <v>39</v>
      </c>
      <c r="C464" t="s">
        <v>105</v>
      </c>
      <c r="D464" s="2">
        <v>44782.670833333337</v>
      </c>
      <c r="E464" t="s">
        <v>92</v>
      </c>
      <c r="F464" t="s">
        <v>42</v>
      </c>
      <c r="G464" t="s">
        <v>106</v>
      </c>
      <c r="H464" t="s">
        <v>107</v>
      </c>
      <c r="I464" t="s">
        <v>45</v>
      </c>
      <c r="J464" t="s">
        <v>108</v>
      </c>
      <c r="K464" t="s">
        <v>58</v>
      </c>
      <c r="L464" t="s">
        <v>109</v>
      </c>
      <c r="M464" s="11">
        <v>44914.283333333333</v>
      </c>
      <c r="N464" s="8">
        <v>0</v>
      </c>
      <c r="O464" s="2">
        <v>44925</v>
      </c>
      <c r="P464" s="2">
        <v>44922</v>
      </c>
      <c r="Q464" s="7">
        <v>25</v>
      </c>
      <c r="R464" s="7">
        <v>25</v>
      </c>
      <c r="S464" s="8">
        <v>0</v>
      </c>
      <c r="T464" s="8">
        <v>190.71</v>
      </c>
      <c r="U464" s="8">
        <v>0</v>
      </c>
      <c r="V464" s="8">
        <v>4767.75</v>
      </c>
      <c r="W464" s="8">
        <v>0</v>
      </c>
    </row>
    <row r="465" spans="1:24" x14ac:dyDescent="0.35">
      <c r="A465" t="s">
        <v>63</v>
      </c>
      <c r="B465" t="s">
        <v>60</v>
      </c>
      <c r="C465" t="s">
        <v>941</v>
      </c>
      <c r="D465" s="2">
        <v>44818.623611111107</v>
      </c>
      <c r="E465" t="s">
        <v>92</v>
      </c>
      <c r="F465" t="s">
        <v>42</v>
      </c>
      <c r="G465" t="s">
        <v>106</v>
      </c>
      <c r="H465" t="s">
        <v>107</v>
      </c>
      <c r="I465" t="s">
        <v>45</v>
      </c>
      <c r="J465" t="s">
        <v>942</v>
      </c>
      <c r="K465" t="s">
        <v>96</v>
      </c>
      <c r="L465" t="s">
        <v>48</v>
      </c>
      <c r="M465" s="11">
        <v>44992.272916666669</v>
      </c>
      <c r="N465" s="8">
        <v>0</v>
      </c>
      <c r="O465" s="2">
        <v>45026</v>
      </c>
      <c r="P465" s="2">
        <v>45023</v>
      </c>
      <c r="Q465" s="7">
        <v>25</v>
      </c>
      <c r="R465" s="7">
        <v>25</v>
      </c>
      <c r="S465" s="8">
        <v>0</v>
      </c>
      <c r="T465" s="8">
        <v>190.71</v>
      </c>
      <c r="U465" s="8">
        <v>0</v>
      </c>
      <c r="V465" s="8">
        <v>4767.75</v>
      </c>
      <c r="W465" s="8">
        <v>0</v>
      </c>
    </row>
    <row r="466" spans="1:24" x14ac:dyDescent="0.35">
      <c r="A466" t="s">
        <v>76</v>
      </c>
      <c r="B466" t="s">
        <v>60</v>
      </c>
      <c r="C466" t="s">
        <v>558</v>
      </c>
      <c r="D466" s="2">
        <v>44832.884722222225</v>
      </c>
      <c r="E466" t="s">
        <v>559</v>
      </c>
      <c r="F466" t="s">
        <v>42</v>
      </c>
      <c r="G466" t="s">
        <v>560</v>
      </c>
      <c r="H466" t="s">
        <v>561</v>
      </c>
      <c r="I466" t="s">
        <v>45</v>
      </c>
      <c r="J466" t="s">
        <v>562</v>
      </c>
      <c r="K466" t="s">
        <v>96</v>
      </c>
      <c r="L466" t="s">
        <v>48</v>
      </c>
      <c r="M466" s="11">
        <v>44935.354166666672</v>
      </c>
      <c r="N466" s="8">
        <v>0</v>
      </c>
      <c r="O466" s="2">
        <v>44971</v>
      </c>
      <c r="P466" s="2">
        <v>44967</v>
      </c>
      <c r="Q466" s="7">
        <v>104</v>
      </c>
      <c r="R466" s="7">
        <v>104</v>
      </c>
      <c r="S466" s="8">
        <v>0</v>
      </c>
      <c r="T466" s="8">
        <v>188.51</v>
      </c>
      <c r="U466" s="8">
        <v>0</v>
      </c>
      <c r="V466" s="8">
        <v>19605.04</v>
      </c>
      <c r="W466" s="8">
        <v>0</v>
      </c>
    </row>
    <row r="467" spans="1:24" x14ac:dyDescent="0.35">
      <c r="A467" t="s">
        <v>38</v>
      </c>
      <c r="B467" t="s">
        <v>39</v>
      </c>
      <c r="C467" t="s">
        <v>957</v>
      </c>
      <c r="D467" s="2">
        <v>44883.36319444445</v>
      </c>
      <c r="E467" t="s">
        <v>821</v>
      </c>
      <c r="F467" t="s">
        <v>42</v>
      </c>
      <c r="G467" t="s">
        <v>958</v>
      </c>
      <c r="H467" t="s">
        <v>324</v>
      </c>
      <c r="I467" t="s">
        <v>45</v>
      </c>
      <c r="J467" t="s">
        <v>959</v>
      </c>
      <c r="K467" t="s">
        <v>96</v>
      </c>
      <c r="L467" t="s">
        <v>48</v>
      </c>
      <c r="M467" s="11">
        <v>45001.252083333333</v>
      </c>
      <c r="N467" s="8">
        <v>0</v>
      </c>
      <c r="O467" s="2">
        <v>45030</v>
      </c>
      <c r="P467" s="2">
        <v>45028</v>
      </c>
      <c r="Q467" s="7">
        <v>108</v>
      </c>
      <c r="R467" s="7">
        <v>108</v>
      </c>
      <c r="S467" s="8">
        <v>0</v>
      </c>
      <c r="T467" s="8">
        <v>187.82</v>
      </c>
      <c r="U467" s="8">
        <v>0</v>
      </c>
      <c r="V467" s="8">
        <v>20284.560000000001</v>
      </c>
      <c r="W467" s="8">
        <v>0</v>
      </c>
    </row>
    <row r="468" spans="1:24" x14ac:dyDescent="0.35">
      <c r="A468" t="s">
        <v>252</v>
      </c>
      <c r="B468" t="s">
        <v>60</v>
      </c>
      <c r="C468" t="s">
        <v>1244</v>
      </c>
      <c r="D468" s="2">
        <v>44799.381249999999</v>
      </c>
      <c r="E468" t="s">
        <v>254</v>
      </c>
      <c r="F468" t="s">
        <v>42</v>
      </c>
      <c r="G468" t="s">
        <v>958</v>
      </c>
      <c r="H468" t="s">
        <v>324</v>
      </c>
      <c r="I468" t="s">
        <v>45</v>
      </c>
      <c r="J468" t="s">
        <v>1245</v>
      </c>
      <c r="K468" t="s">
        <v>96</v>
      </c>
      <c r="L468" t="s">
        <v>48</v>
      </c>
      <c r="M468" s="11">
        <v>45086.604166666672</v>
      </c>
      <c r="N468" s="8">
        <v>0</v>
      </c>
      <c r="O468" s="2">
        <v>45114</v>
      </c>
      <c r="P468" s="2">
        <v>45110</v>
      </c>
      <c r="Q468" s="7">
        <v>70</v>
      </c>
      <c r="R468" s="7">
        <v>70</v>
      </c>
      <c r="S468" s="8">
        <v>0</v>
      </c>
      <c r="T468" s="8">
        <v>187.38</v>
      </c>
      <c r="U468" s="8">
        <v>0</v>
      </c>
      <c r="V468" s="8">
        <v>13116.6</v>
      </c>
      <c r="W468" s="8">
        <v>0</v>
      </c>
    </row>
    <row r="469" spans="1:24" x14ac:dyDescent="0.35">
      <c r="A469" t="s">
        <v>63</v>
      </c>
      <c r="B469" t="s">
        <v>39</v>
      </c>
      <c r="C469" t="s">
        <v>241</v>
      </c>
      <c r="D469" s="2">
        <v>44770.570833333331</v>
      </c>
      <c r="E469" t="s">
        <v>92</v>
      </c>
      <c r="F469" t="s">
        <v>42</v>
      </c>
      <c r="G469" t="s">
        <v>242</v>
      </c>
      <c r="H469" t="s">
        <v>243</v>
      </c>
      <c r="I469" t="s">
        <v>45</v>
      </c>
      <c r="J469" t="s">
        <v>244</v>
      </c>
      <c r="K469" t="s">
        <v>96</v>
      </c>
      <c r="L469" t="s">
        <v>48</v>
      </c>
      <c r="M469" s="11">
        <v>44922.56527777778</v>
      </c>
      <c r="N469" s="8">
        <v>0</v>
      </c>
      <c r="O469" s="2">
        <v>44938</v>
      </c>
      <c r="P469" s="2">
        <v>44932</v>
      </c>
      <c r="Q469" s="7">
        <v>30</v>
      </c>
      <c r="R469" s="7">
        <v>30</v>
      </c>
      <c r="S469" s="8">
        <v>0</v>
      </c>
      <c r="T469" s="8">
        <v>187.28</v>
      </c>
      <c r="U469" s="8">
        <v>0</v>
      </c>
      <c r="V469" s="8">
        <v>5618.4</v>
      </c>
      <c r="W469" s="8">
        <v>0</v>
      </c>
    </row>
    <row r="470" spans="1:24" x14ac:dyDescent="0.35">
      <c r="A470" t="s">
        <v>63</v>
      </c>
      <c r="B470" t="s">
        <v>39</v>
      </c>
      <c r="C470" t="s">
        <v>1293</v>
      </c>
      <c r="D470" s="2">
        <v>44887.665972222225</v>
      </c>
      <c r="E470" t="s">
        <v>92</v>
      </c>
      <c r="F470" t="s">
        <v>42</v>
      </c>
      <c r="G470" t="s">
        <v>242</v>
      </c>
      <c r="H470" t="s">
        <v>243</v>
      </c>
      <c r="I470" t="s">
        <v>45</v>
      </c>
      <c r="J470" t="s">
        <v>1294</v>
      </c>
      <c r="K470" t="s">
        <v>96</v>
      </c>
      <c r="L470" t="s">
        <v>48</v>
      </c>
      <c r="M470" s="11">
        <v>45110.635416666672</v>
      </c>
      <c r="N470" s="8">
        <v>0</v>
      </c>
      <c r="O470" s="2">
        <v>45141</v>
      </c>
      <c r="P470" s="2">
        <v>45135</v>
      </c>
      <c r="Q470" s="7">
        <v>30</v>
      </c>
      <c r="R470" s="7">
        <v>30</v>
      </c>
      <c r="S470" s="8">
        <v>0</v>
      </c>
      <c r="T470" s="8">
        <v>187.28</v>
      </c>
      <c r="U470" s="8">
        <v>0</v>
      </c>
      <c r="V470" s="8">
        <v>5618.4</v>
      </c>
      <c r="W470" s="8">
        <v>0</v>
      </c>
    </row>
    <row r="471" spans="1:24" x14ac:dyDescent="0.35">
      <c r="A471" t="s">
        <v>145</v>
      </c>
      <c r="B471" t="s">
        <v>60</v>
      </c>
      <c r="C471" t="s">
        <v>804</v>
      </c>
      <c r="D471" s="2">
        <v>44862.447916666672</v>
      </c>
      <c r="E471" t="s">
        <v>278</v>
      </c>
      <c r="F471" t="s">
        <v>42</v>
      </c>
      <c r="G471" t="s">
        <v>805</v>
      </c>
      <c r="H471" t="s">
        <v>473</v>
      </c>
      <c r="I471" t="s">
        <v>45</v>
      </c>
      <c r="J471" t="s">
        <v>806</v>
      </c>
      <c r="K471" t="s">
        <v>96</v>
      </c>
      <c r="L471" t="s">
        <v>48</v>
      </c>
      <c r="M471" s="11">
        <v>44972.331250000003</v>
      </c>
      <c r="N471" s="8">
        <v>0</v>
      </c>
      <c r="O471" s="2">
        <v>45008</v>
      </c>
      <c r="P471" s="2">
        <v>45006</v>
      </c>
      <c r="Q471" s="7">
        <v>250</v>
      </c>
      <c r="R471" s="7">
        <v>250</v>
      </c>
      <c r="S471" s="8">
        <v>0</v>
      </c>
      <c r="T471" s="9">
        <v>186.4</v>
      </c>
      <c r="U471" s="8">
        <v>0</v>
      </c>
      <c r="V471" s="8">
        <v>46600</v>
      </c>
      <c r="W471" s="8">
        <v>0</v>
      </c>
    </row>
    <row r="472" spans="1:24" x14ac:dyDescent="0.35">
      <c r="A472" t="s">
        <v>145</v>
      </c>
      <c r="B472" t="s">
        <v>60</v>
      </c>
      <c r="C472" t="s">
        <v>804</v>
      </c>
      <c r="D472" s="2">
        <v>44862.447916666672</v>
      </c>
      <c r="E472" t="s">
        <v>918</v>
      </c>
      <c r="F472" t="s">
        <v>42</v>
      </c>
      <c r="G472" t="s">
        <v>805</v>
      </c>
      <c r="H472" t="s">
        <v>473</v>
      </c>
      <c r="I472" t="s">
        <v>45</v>
      </c>
      <c r="J472" t="s">
        <v>1323</v>
      </c>
      <c r="K472" t="s">
        <v>96</v>
      </c>
      <c r="L472" t="s">
        <v>48</v>
      </c>
      <c r="M472" s="11">
        <v>45135.604166666672</v>
      </c>
      <c r="N472" s="8">
        <v>0</v>
      </c>
      <c r="O472" s="2">
        <v>45161</v>
      </c>
      <c r="P472" s="2">
        <v>45159</v>
      </c>
      <c r="Q472" s="7">
        <v>250</v>
      </c>
      <c r="R472" s="7">
        <v>250</v>
      </c>
      <c r="S472" s="8">
        <v>0</v>
      </c>
      <c r="T472" s="9">
        <v>186.4</v>
      </c>
      <c r="U472" s="8">
        <v>0</v>
      </c>
      <c r="V472" s="8">
        <v>46600</v>
      </c>
      <c r="W472" s="8">
        <v>0</v>
      </c>
    </row>
    <row r="473" spans="1:24" x14ac:dyDescent="0.35">
      <c r="A473" t="s">
        <v>892</v>
      </c>
      <c r="B473" t="s">
        <v>60</v>
      </c>
      <c r="C473" t="s">
        <v>893</v>
      </c>
      <c r="D473" s="2">
        <v>44783.485416666663</v>
      </c>
      <c r="E473" t="s">
        <v>897</v>
      </c>
      <c r="F473" t="s">
        <v>42</v>
      </c>
      <c r="G473" t="s">
        <v>898</v>
      </c>
      <c r="H473" t="s">
        <v>899</v>
      </c>
      <c r="I473" t="s">
        <v>45</v>
      </c>
      <c r="J473" t="s">
        <v>900</v>
      </c>
      <c r="K473" t="s">
        <v>96</v>
      </c>
      <c r="L473" t="s">
        <v>48</v>
      </c>
      <c r="M473" s="11">
        <v>44964.638194444444</v>
      </c>
      <c r="N473" s="8">
        <v>0</v>
      </c>
      <c r="O473" s="2">
        <v>45019</v>
      </c>
      <c r="P473" s="2">
        <v>45016</v>
      </c>
      <c r="Q473" s="7">
        <v>100</v>
      </c>
      <c r="R473" s="7">
        <v>100</v>
      </c>
      <c r="S473" s="8">
        <v>0</v>
      </c>
      <c r="T473" s="8">
        <v>185.93</v>
      </c>
      <c r="U473" s="8">
        <v>0</v>
      </c>
      <c r="V473" s="8">
        <v>18593</v>
      </c>
      <c r="W473" s="8">
        <v>0</v>
      </c>
    </row>
    <row r="474" spans="1:24" x14ac:dyDescent="0.35">
      <c r="A474" t="s">
        <v>721</v>
      </c>
      <c r="B474" t="s">
        <v>60</v>
      </c>
      <c r="C474" t="s">
        <v>722</v>
      </c>
      <c r="D474" s="2">
        <v>44768.666666666672</v>
      </c>
      <c r="E474" t="s">
        <v>723</v>
      </c>
      <c r="F474" t="s">
        <v>42</v>
      </c>
      <c r="G474" t="s">
        <v>724</v>
      </c>
      <c r="H474" t="s">
        <v>725</v>
      </c>
      <c r="I474" t="s">
        <v>45</v>
      </c>
      <c r="J474" t="s">
        <v>726</v>
      </c>
      <c r="K474" t="s">
        <v>96</v>
      </c>
      <c r="L474" t="s">
        <v>48</v>
      </c>
      <c r="M474" s="11">
        <v>44951.490277777775</v>
      </c>
      <c r="N474" s="8">
        <v>0</v>
      </c>
      <c r="O474" s="2">
        <v>45000</v>
      </c>
      <c r="P474" s="2">
        <v>44998</v>
      </c>
      <c r="Q474" s="7">
        <v>84</v>
      </c>
      <c r="R474" s="7">
        <v>84</v>
      </c>
      <c r="S474" s="8">
        <v>0</v>
      </c>
      <c r="T474" s="8">
        <v>182.81</v>
      </c>
      <c r="U474" s="8">
        <v>0</v>
      </c>
      <c r="V474" s="8">
        <v>15356.04</v>
      </c>
      <c r="W474" s="8">
        <v>0</v>
      </c>
    </row>
    <row r="475" spans="1:24" x14ac:dyDescent="0.35">
      <c r="A475" t="s">
        <v>145</v>
      </c>
      <c r="B475" t="s">
        <v>60</v>
      </c>
      <c r="C475" t="s">
        <v>341</v>
      </c>
      <c r="D475" s="2">
        <v>44701.537499999999</v>
      </c>
      <c r="E475" t="s">
        <v>342</v>
      </c>
      <c r="F475" t="s">
        <v>42</v>
      </c>
      <c r="G475" t="s">
        <v>343</v>
      </c>
      <c r="H475" t="s">
        <v>126</v>
      </c>
      <c r="I475" t="s">
        <v>45</v>
      </c>
      <c r="J475" t="s">
        <v>344</v>
      </c>
      <c r="K475" t="s">
        <v>58</v>
      </c>
      <c r="L475" t="s">
        <v>345</v>
      </c>
      <c r="M475" s="11">
        <v>44917.674305555556</v>
      </c>
      <c r="N475" s="7">
        <v>13</v>
      </c>
      <c r="O475" s="2">
        <v>44951</v>
      </c>
      <c r="P475" s="2">
        <v>44946</v>
      </c>
      <c r="Q475" s="7">
        <v>190</v>
      </c>
      <c r="R475" s="7">
        <v>190</v>
      </c>
      <c r="S475" s="8">
        <v>0</v>
      </c>
      <c r="T475" s="8">
        <v>168.55</v>
      </c>
      <c r="U475" s="8">
        <v>0</v>
      </c>
      <c r="V475" s="8">
        <v>32024.5</v>
      </c>
      <c r="W475" s="8">
        <v>0</v>
      </c>
      <c r="X475" s="5"/>
    </row>
    <row r="476" spans="1:24" x14ac:dyDescent="0.35">
      <c r="A476" t="s">
        <v>145</v>
      </c>
      <c r="B476" t="s">
        <v>60</v>
      </c>
      <c r="C476" t="s">
        <v>341</v>
      </c>
      <c r="D476" s="2">
        <v>44701.537499999999</v>
      </c>
      <c r="E476" t="s">
        <v>148</v>
      </c>
      <c r="F476" t="s">
        <v>42</v>
      </c>
      <c r="G476" t="s">
        <v>343</v>
      </c>
      <c r="H476" t="s">
        <v>126</v>
      </c>
      <c r="I476" t="s">
        <v>45</v>
      </c>
      <c r="J476" t="s">
        <v>378</v>
      </c>
      <c r="K476" t="s">
        <v>69</v>
      </c>
      <c r="L476" t="s">
        <v>48</v>
      </c>
      <c r="M476" s="11">
        <v>44923.302083333328</v>
      </c>
      <c r="N476" s="7">
        <v>13</v>
      </c>
      <c r="O476" s="2">
        <v>44951</v>
      </c>
      <c r="P476" s="2">
        <v>44949</v>
      </c>
      <c r="Q476" s="7">
        <v>6</v>
      </c>
      <c r="R476" s="7">
        <v>6</v>
      </c>
      <c r="S476" s="8">
        <v>0</v>
      </c>
      <c r="T476" s="8">
        <v>168.55</v>
      </c>
      <c r="U476" s="8">
        <v>0</v>
      </c>
      <c r="V476" s="8">
        <v>1011.3</v>
      </c>
      <c r="W476" s="8">
        <v>0</v>
      </c>
    </row>
    <row r="477" spans="1:24" x14ac:dyDescent="0.35">
      <c r="A477" t="s">
        <v>38</v>
      </c>
      <c r="B477" t="s">
        <v>39</v>
      </c>
      <c r="C477" t="s">
        <v>1055</v>
      </c>
      <c r="D477" s="2">
        <v>44763.422222222223</v>
      </c>
      <c r="E477" t="s">
        <v>821</v>
      </c>
      <c r="F477" t="s">
        <v>42</v>
      </c>
      <c r="G477" t="s">
        <v>1056</v>
      </c>
      <c r="H477" t="s">
        <v>1057</v>
      </c>
      <c r="I477" t="s">
        <v>45</v>
      </c>
      <c r="J477" t="s">
        <v>1058</v>
      </c>
      <c r="K477" t="s">
        <v>96</v>
      </c>
      <c r="L477" t="s">
        <v>48</v>
      </c>
      <c r="M477" s="11">
        <v>45035.483333333337</v>
      </c>
      <c r="N477" s="8">
        <v>0</v>
      </c>
      <c r="O477" s="2">
        <v>45051</v>
      </c>
      <c r="P477" s="2">
        <v>45048</v>
      </c>
      <c r="Q477" s="7">
        <v>188</v>
      </c>
      <c r="R477" s="7">
        <v>188</v>
      </c>
      <c r="S477" s="8">
        <v>0</v>
      </c>
      <c r="T477" s="8">
        <v>168.46</v>
      </c>
      <c r="U477" s="8">
        <v>0</v>
      </c>
      <c r="V477" s="8">
        <v>31670.48</v>
      </c>
      <c r="W477" s="8">
        <v>0</v>
      </c>
    </row>
    <row r="478" spans="1:24" x14ac:dyDescent="0.35">
      <c r="A478" t="s">
        <v>38</v>
      </c>
      <c r="B478" t="s">
        <v>39</v>
      </c>
      <c r="C478" t="s">
        <v>1199</v>
      </c>
      <c r="D478" s="2">
        <v>44811.611111111109</v>
      </c>
      <c r="E478" t="s">
        <v>821</v>
      </c>
      <c r="F478" t="s">
        <v>42</v>
      </c>
      <c r="G478" t="s">
        <v>1056</v>
      </c>
      <c r="H478" t="s">
        <v>1057</v>
      </c>
      <c r="I478" t="s">
        <v>45</v>
      </c>
      <c r="J478" t="s">
        <v>1200</v>
      </c>
      <c r="K478" t="s">
        <v>96</v>
      </c>
      <c r="L478" t="s">
        <v>48</v>
      </c>
      <c r="M478" s="11">
        <v>45072.552777777775</v>
      </c>
      <c r="N478" s="8">
        <v>0</v>
      </c>
      <c r="O478" s="2">
        <v>45099</v>
      </c>
      <c r="P478" s="2">
        <v>45097</v>
      </c>
      <c r="Q478" s="7">
        <v>344</v>
      </c>
      <c r="R478" s="7">
        <v>344</v>
      </c>
      <c r="S478" s="8">
        <v>0</v>
      </c>
      <c r="T478" s="8">
        <v>168.46</v>
      </c>
      <c r="U478" s="8">
        <v>0</v>
      </c>
      <c r="V478" s="8">
        <v>57950.239999999998</v>
      </c>
      <c r="W478" s="8">
        <v>0</v>
      </c>
    </row>
    <row r="479" spans="1:24" x14ac:dyDescent="0.35">
      <c r="A479" t="s">
        <v>698</v>
      </c>
      <c r="B479" t="s">
        <v>60</v>
      </c>
      <c r="C479" t="s">
        <v>699</v>
      </c>
      <c r="D479" s="2">
        <v>44854.454861111109</v>
      </c>
      <c r="E479" t="s">
        <v>700</v>
      </c>
      <c r="F479" t="s">
        <v>42</v>
      </c>
      <c r="G479" t="s">
        <v>701</v>
      </c>
      <c r="H479" t="s">
        <v>702</v>
      </c>
      <c r="I479" t="s">
        <v>45</v>
      </c>
      <c r="J479" t="s">
        <v>703</v>
      </c>
      <c r="K479" t="s">
        <v>69</v>
      </c>
      <c r="L479" t="s">
        <v>48</v>
      </c>
      <c r="M479" s="11">
        <v>44944.339583333334</v>
      </c>
      <c r="N479" s="7">
        <v>4</v>
      </c>
      <c r="O479" s="2">
        <v>45001</v>
      </c>
      <c r="P479" s="2">
        <v>44994</v>
      </c>
      <c r="Q479" s="7">
        <v>50</v>
      </c>
      <c r="R479" s="7">
        <v>50</v>
      </c>
      <c r="S479" s="8">
        <v>0</v>
      </c>
      <c r="T479" s="8">
        <v>166.63</v>
      </c>
      <c r="U479" s="8">
        <v>0</v>
      </c>
      <c r="V479" s="8">
        <v>8331.5</v>
      </c>
      <c r="W479" s="8">
        <v>0</v>
      </c>
    </row>
    <row r="480" spans="1:24" x14ac:dyDescent="0.35">
      <c r="A480" t="s">
        <v>63</v>
      </c>
      <c r="B480" t="s">
        <v>39</v>
      </c>
      <c r="C480" t="s">
        <v>1132</v>
      </c>
      <c r="D480" s="2">
        <v>44845.379861111112</v>
      </c>
      <c r="E480" t="s">
        <v>92</v>
      </c>
      <c r="F480" t="s">
        <v>42</v>
      </c>
      <c r="G480" t="s">
        <v>1133</v>
      </c>
      <c r="H480" t="s">
        <v>1134</v>
      </c>
      <c r="I480" t="s">
        <v>45</v>
      </c>
      <c r="J480" t="s">
        <v>1135</v>
      </c>
      <c r="K480" t="s">
        <v>96</v>
      </c>
      <c r="L480" t="s">
        <v>48</v>
      </c>
      <c r="M480" s="11">
        <v>44960.552083333328</v>
      </c>
      <c r="N480" s="8">
        <v>0</v>
      </c>
      <c r="O480" s="2">
        <v>45076</v>
      </c>
      <c r="P480" s="2">
        <v>45072</v>
      </c>
      <c r="Q480" s="7">
        <v>25</v>
      </c>
      <c r="R480" s="7">
        <v>25</v>
      </c>
      <c r="S480" s="8">
        <v>0</v>
      </c>
      <c r="T480" s="8">
        <v>165.16</v>
      </c>
      <c r="U480" s="8">
        <v>0</v>
      </c>
      <c r="V480" s="8">
        <v>4129</v>
      </c>
      <c r="W480" s="8">
        <v>0</v>
      </c>
    </row>
    <row r="481" spans="1:24" x14ac:dyDescent="0.35">
      <c r="A481" t="s">
        <v>63</v>
      </c>
      <c r="B481" t="s">
        <v>39</v>
      </c>
      <c r="C481" t="s">
        <v>1215</v>
      </c>
      <c r="D481" s="2">
        <v>44875.685416666667</v>
      </c>
      <c r="E481" t="s">
        <v>92</v>
      </c>
      <c r="F481" t="s">
        <v>42</v>
      </c>
      <c r="G481" t="s">
        <v>1133</v>
      </c>
      <c r="H481" t="s">
        <v>1134</v>
      </c>
      <c r="I481" t="s">
        <v>45</v>
      </c>
      <c r="J481" t="s">
        <v>1216</v>
      </c>
      <c r="K481" t="s">
        <v>96</v>
      </c>
      <c r="L481" t="s">
        <v>48</v>
      </c>
      <c r="M481" s="11">
        <v>45076.62777777778</v>
      </c>
      <c r="N481" s="8">
        <v>0</v>
      </c>
      <c r="O481" s="2">
        <v>45103</v>
      </c>
      <c r="P481" s="2">
        <v>45100</v>
      </c>
      <c r="Q481" s="7">
        <v>25</v>
      </c>
      <c r="R481" s="7">
        <v>25</v>
      </c>
      <c r="S481" s="8">
        <v>0</v>
      </c>
      <c r="T481" s="8">
        <v>165.16</v>
      </c>
      <c r="U481" s="8">
        <v>0</v>
      </c>
      <c r="V481" s="8">
        <v>4129</v>
      </c>
      <c r="W481" s="8">
        <v>0</v>
      </c>
    </row>
    <row r="482" spans="1:24" x14ac:dyDescent="0.35">
      <c r="A482" t="s">
        <v>385</v>
      </c>
      <c r="B482" t="s">
        <v>60</v>
      </c>
      <c r="C482" t="s">
        <v>391</v>
      </c>
      <c r="D482" s="2">
        <v>44042.594444444447</v>
      </c>
      <c r="E482" t="s">
        <v>432</v>
      </c>
      <c r="F482" t="s">
        <v>42</v>
      </c>
      <c r="G482" t="s">
        <v>433</v>
      </c>
      <c r="H482" t="s">
        <v>434</v>
      </c>
      <c r="I482" t="s">
        <v>45</v>
      </c>
      <c r="J482" t="s">
        <v>435</v>
      </c>
      <c r="K482" t="s">
        <v>69</v>
      </c>
      <c r="L482" t="s">
        <v>48</v>
      </c>
      <c r="M482" s="11">
        <v>44931.359027777777</v>
      </c>
      <c r="N482" s="8">
        <v>0</v>
      </c>
      <c r="O482" s="2">
        <v>44958</v>
      </c>
      <c r="P482" s="2">
        <v>44953</v>
      </c>
      <c r="Q482" s="7">
        <v>20</v>
      </c>
      <c r="R482" s="7">
        <v>20</v>
      </c>
      <c r="S482" s="8">
        <v>0</v>
      </c>
      <c r="T482" s="8">
        <v>161.28</v>
      </c>
      <c r="U482" s="8">
        <v>0</v>
      </c>
      <c r="V482" s="8">
        <v>3225.6</v>
      </c>
      <c r="W482" s="8">
        <v>0</v>
      </c>
      <c r="X482" s="16" t="e">
        <f>AVERAGEIFS(T479:T1078,  D479:D1078, "&gt;=1/1/2023", D479:D1078, "&lt;=12/31/2023")</f>
        <v>#DIV/0!</v>
      </c>
    </row>
    <row r="483" spans="1:24" x14ac:dyDescent="0.35">
      <c r="A483" t="s">
        <v>385</v>
      </c>
      <c r="B483" t="s">
        <v>60</v>
      </c>
      <c r="C483" t="s">
        <v>391</v>
      </c>
      <c r="D483" s="2">
        <v>44042.594444444447</v>
      </c>
      <c r="E483" t="s">
        <v>873</v>
      </c>
      <c r="F483" t="s">
        <v>42</v>
      </c>
      <c r="G483" t="s">
        <v>433</v>
      </c>
      <c r="H483" t="s">
        <v>434</v>
      </c>
      <c r="I483" t="s">
        <v>45</v>
      </c>
      <c r="J483" t="s">
        <v>874</v>
      </c>
      <c r="K483" t="s">
        <v>96</v>
      </c>
      <c r="L483" t="s">
        <v>48</v>
      </c>
      <c r="M483" s="11">
        <v>44949.545833333337</v>
      </c>
      <c r="N483" s="8">
        <v>0</v>
      </c>
      <c r="O483" s="2">
        <v>45019</v>
      </c>
      <c r="P483" s="2">
        <v>45015</v>
      </c>
      <c r="Q483" s="7">
        <v>20</v>
      </c>
      <c r="R483" s="7">
        <v>20</v>
      </c>
      <c r="S483" s="8">
        <v>0</v>
      </c>
      <c r="T483" s="8">
        <v>161.28</v>
      </c>
      <c r="U483" s="8">
        <v>0</v>
      </c>
      <c r="V483" s="8">
        <v>3225.6</v>
      </c>
      <c r="W483" s="8">
        <v>0</v>
      </c>
    </row>
    <row r="484" spans="1:24" x14ac:dyDescent="0.35">
      <c r="A484" t="s">
        <v>385</v>
      </c>
      <c r="B484" t="s">
        <v>60</v>
      </c>
      <c r="C484" t="s">
        <v>391</v>
      </c>
      <c r="D484" s="2">
        <v>44042.594444444447</v>
      </c>
      <c r="E484" t="s">
        <v>1124</v>
      </c>
      <c r="F484" t="s">
        <v>42</v>
      </c>
      <c r="G484" t="s">
        <v>433</v>
      </c>
      <c r="H484" t="s">
        <v>434</v>
      </c>
      <c r="I484" t="s">
        <v>45</v>
      </c>
      <c r="J484" t="s">
        <v>1125</v>
      </c>
      <c r="K484" t="s">
        <v>96</v>
      </c>
      <c r="L484" t="s">
        <v>48</v>
      </c>
      <c r="M484" s="11">
        <v>44985.655555555553</v>
      </c>
      <c r="N484" s="8">
        <v>0</v>
      </c>
      <c r="O484" s="2">
        <v>45078</v>
      </c>
      <c r="P484" s="2">
        <v>45072</v>
      </c>
      <c r="Q484" s="7">
        <v>20</v>
      </c>
      <c r="R484" s="7">
        <v>20</v>
      </c>
      <c r="S484" s="8">
        <v>0</v>
      </c>
      <c r="T484" s="8">
        <v>161.28</v>
      </c>
      <c r="U484" s="8">
        <v>0</v>
      </c>
      <c r="V484" s="8">
        <v>3225.6</v>
      </c>
      <c r="W484" s="8">
        <v>0</v>
      </c>
    </row>
    <row r="485" spans="1:24" x14ac:dyDescent="0.35">
      <c r="A485" t="s">
        <v>385</v>
      </c>
      <c r="B485" t="s">
        <v>60</v>
      </c>
      <c r="C485" t="s">
        <v>391</v>
      </c>
      <c r="D485" s="2">
        <v>44042.594444444447</v>
      </c>
      <c r="E485" t="s">
        <v>1228</v>
      </c>
      <c r="F485" t="s">
        <v>42</v>
      </c>
      <c r="G485" t="s">
        <v>433</v>
      </c>
      <c r="H485" t="s">
        <v>434</v>
      </c>
      <c r="I485" t="s">
        <v>45</v>
      </c>
      <c r="J485" t="s">
        <v>1229</v>
      </c>
      <c r="K485" t="s">
        <v>96</v>
      </c>
      <c r="L485" t="s">
        <v>48</v>
      </c>
      <c r="M485" s="11">
        <v>45082.6875</v>
      </c>
      <c r="N485" s="8">
        <v>0</v>
      </c>
      <c r="O485" s="2">
        <v>45110</v>
      </c>
      <c r="P485" s="2">
        <v>45106</v>
      </c>
      <c r="Q485" s="7">
        <v>20</v>
      </c>
      <c r="R485" s="7">
        <v>20</v>
      </c>
      <c r="S485" s="8">
        <v>0</v>
      </c>
      <c r="T485" s="8">
        <v>161.28</v>
      </c>
      <c r="U485" s="8">
        <v>0</v>
      </c>
      <c r="V485" s="8">
        <v>3225.6</v>
      </c>
      <c r="W485" s="8">
        <v>0</v>
      </c>
    </row>
    <row r="486" spans="1:24" x14ac:dyDescent="0.35">
      <c r="A486" t="s">
        <v>385</v>
      </c>
      <c r="B486" t="s">
        <v>60</v>
      </c>
      <c r="C486" t="s">
        <v>391</v>
      </c>
      <c r="D486" s="2">
        <v>44042.594444444447</v>
      </c>
      <c r="E486" t="s">
        <v>1338</v>
      </c>
      <c r="F486" t="s">
        <v>42</v>
      </c>
      <c r="G486" t="s">
        <v>433</v>
      </c>
      <c r="H486" t="s">
        <v>434</v>
      </c>
      <c r="I486" t="s">
        <v>45</v>
      </c>
      <c r="J486" t="s">
        <v>1339</v>
      </c>
      <c r="K486" t="s">
        <v>96</v>
      </c>
      <c r="L486" t="s">
        <v>48</v>
      </c>
      <c r="M486" s="11">
        <v>45139.6875</v>
      </c>
      <c r="N486" s="8">
        <v>0</v>
      </c>
      <c r="O486" s="2">
        <v>45169</v>
      </c>
      <c r="P486" s="2">
        <v>45163</v>
      </c>
      <c r="Q486" s="7">
        <v>20</v>
      </c>
      <c r="R486" s="7">
        <v>20</v>
      </c>
      <c r="S486" s="8">
        <v>0</v>
      </c>
      <c r="T486" s="8">
        <v>161.28</v>
      </c>
      <c r="U486" s="8">
        <v>0</v>
      </c>
      <c r="V486" s="8">
        <v>3225.6</v>
      </c>
      <c r="W486" s="8">
        <v>0</v>
      </c>
    </row>
    <row r="487" spans="1:24" x14ac:dyDescent="0.35">
      <c r="A487" t="s">
        <v>385</v>
      </c>
      <c r="B487" t="s">
        <v>60</v>
      </c>
      <c r="C487" t="s">
        <v>391</v>
      </c>
      <c r="D487" s="2">
        <v>44042.594444444447</v>
      </c>
      <c r="E487" t="s">
        <v>1380</v>
      </c>
      <c r="F487" t="s">
        <v>42</v>
      </c>
      <c r="G487" t="s">
        <v>433</v>
      </c>
      <c r="H487" t="s">
        <v>434</v>
      </c>
      <c r="I487" t="s">
        <v>45</v>
      </c>
      <c r="J487" t="s">
        <v>1381</v>
      </c>
      <c r="K487" t="s">
        <v>96</v>
      </c>
      <c r="L487" t="s">
        <v>48</v>
      </c>
      <c r="M487" s="11">
        <v>45174.6875</v>
      </c>
      <c r="N487" s="8">
        <v>0</v>
      </c>
      <c r="O487" s="2">
        <v>45202</v>
      </c>
      <c r="P487" s="2">
        <v>45198</v>
      </c>
      <c r="Q487" s="7">
        <v>20</v>
      </c>
      <c r="R487" s="7">
        <v>20</v>
      </c>
      <c r="S487" s="8">
        <v>0</v>
      </c>
      <c r="T487" s="8">
        <v>161.28</v>
      </c>
      <c r="U487" s="8">
        <v>0</v>
      </c>
      <c r="V487" s="8">
        <v>3225.6</v>
      </c>
      <c r="W487" s="8">
        <v>0</v>
      </c>
    </row>
    <row r="488" spans="1:24" x14ac:dyDescent="0.35">
      <c r="A488" t="s">
        <v>385</v>
      </c>
      <c r="B488" t="s">
        <v>60</v>
      </c>
      <c r="C488" t="s">
        <v>391</v>
      </c>
      <c r="D488" s="2">
        <v>44042.594444444447</v>
      </c>
      <c r="E488" t="s">
        <v>1448</v>
      </c>
      <c r="F488" t="s">
        <v>42</v>
      </c>
      <c r="G488" t="s">
        <v>433</v>
      </c>
      <c r="H488" t="s">
        <v>434</v>
      </c>
      <c r="I488" t="s">
        <v>45</v>
      </c>
      <c r="J488" t="s">
        <v>1449</v>
      </c>
      <c r="K488" t="s">
        <v>96</v>
      </c>
      <c r="L488" t="s">
        <v>48</v>
      </c>
      <c r="M488" s="11">
        <v>45236.6875</v>
      </c>
      <c r="N488" s="8">
        <v>0</v>
      </c>
      <c r="O488" s="2">
        <v>45264</v>
      </c>
      <c r="P488" s="2">
        <v>45260</v>
      </c>
      <c r="Q488" s="7">
        <v>20</v>
      </c>
      <c r="R488" s="7">
        <v>20</v>
      </c>
      <c r="S488" s="8">
        <v>0</v>
      </c>
      <c r="T488" s="8">
        <v>161.28</v>
      </c>
      <c r="U488" s="8">
        <v>0</v>
      </c>
      <c r="V488" s="8">
        <v>3225.6</v>
      </c>
      <c r="W488" s="8">
        <v>0</v>
      </c>
    </row>
    <row r="489" spans="1:24" x14ac:dyDescent="0.35">
      <c r="A489" t="s">
        <v>385</v>
      </c>
      <c r="B489" t="s">
        <v>60</v>
      </c>
      <c r="C489" t="s">
        <v>391</v>
      </c>
      <c r="D489" s="2">
        <v>44042.594444444447</v>
      </c>
      <c r="E489" t="s">
        <v>1484</v>
      </c>
      <c r="F489" t="s">
        <v>42</v>
      </c>
      <c r="G489" t="s">
        <v>433</v>
      </c>
      <c r="H489" t="s">
        <v>434</v>
      </c>
      <c r="I489" t="s">
        <v>45</v>
      </c>
      <c r="J489" t="s">
        <v>48</v>
      </c>
      <c r="K489" t="s">
        <v>48</v>
      </c>
      <c r="L489" t="s">
        <v>48</v>
      </c>
      <c r="M489" t="s">
        <v>48</v>
      </c>
      <c r="N489" s="8">
        <v>0</v>
      </c>
      <c r="O489" s="2">
        <v>45322</v>
      </c>
      <c r="P489" s="2">
        <v>45317</v>
      </c>
      <c r="Q489" s="7">
        <v>20</v>
      </c>
      <c r="R489" s="7">
        <v>20</v>
      </c>
      <c r="S489" s="8">
        <v>0</v>
      </c>
      <c r="T489" s="8">
        <v>161.28</v>
      </c>
      <c r="U489" s="8">
        <v>0</v>
      </c>
      <c r="V489" s="8">
        <v>3225.6</v>
      </c>
      <c r="W489" s="8">
        <v>0</v>
      </c>
    </row>
    <row r="490" spans="1:24" x14ac:dyDescent="0.35">
      <c r="A490" t="s">
        <v>385</v>
      </c>
      <c r="B490" t="s">
        <v>60</v>
      </c>
      <c r="C490" t="s">
        <v>391</v>
      </c>
      <c r="D490" s="2">
        <v>44042.594444444447</v>
      </c>
      <c r="E490" t="s">
        <v>1496</v>
      </c>
      <c r="F490" t="s">
        <v>42</v>
      </c>
      <c r="G490" t="s">
        <v>433</v>
      </c>
      <c r="H490" t="s">
        <v>434</v>
      </c>
      <c r="I490" t="s">
        <v>45</v>
      </c>
      <c r="J490" t="s">
        <v>48</v>
      </c>
      <c r="K490" t="s">
        <v>48</v>
      </c>
      <c r="L490" t="s">
        <v>48</v>
      </c>
      <c r="M490" t="s">
        <v>48</v>
      </c>
      <c r="N490" s="8">
        <v>0</v>
      </c>
      <c r="O490" s="2">
        <v>45385</v>
      </c>
      <c r="P490" s="2">
        <v>45380</v>
      </c>
      <c r="Q490" s="7">
        <v>20</v>
      </c>
      <c r="R490" s="7">
        <v>20</v>
      </c>
      <c r="S490" s="8">
        <v>0</v>
      </c>
      <c r="T490" s="8">
        <v>161.28</v>
      </c>
      <c r="U490" s="8">
        <v>0</v>
      </c>
      <c r="V490" s="8">
        <v>3225.6</v>
      </c>
      <c r="W490" s="8">
        <v>0</v>
      </c>
    </row>
    <row r="491" spans="1:24" x14ac:dyDescent="0.35">
      <c r="A491" t="s">
        <v>385</v>
      </c>
      <c r="B491" t="s">
        <v>60</v>
      </c>
      <c r="C491" t="s">
        <v>391</v>
      </c>
      <c r="D491" s="2">
        <v>44042.594444444447</v>
      </c>
      <c r="E491" t="s">
        <v>1510</v>
      </c>
      <c r="F491" t="s">
        <v>42</v>
      </c>
      <c r="G491" t="s">
        <v>433</v>
      </c>
      <c r="H491" t="s">
        <v>434</v>
      </c>
      <c r="I491" t="s">
        <v>45</v>
      </c>
      <c r="J491" t="s">
        <v>48</v>
      </c>
      <c r="K491" t="s">
        <v>48</v>
      </c>
      <c r="L491" t="s">
        <v>48</v>
      </c>
      <c r="M491" t="s">
        <v>48</v>
      </c>
      <c r="N491" s="8">
        <v>0</v>
      </c>
      <c r="O491" s="2">
        <v>45446</v>
      </c>
      <c r="P491" s="2">
        <v>45442</v>
      </c>
      <c r="Q491" s="7">
        <v>20</v>
      </c>
      <c r="R491" s="7">
        <v>20</v>
      </c>
      <c r="S491" s="8">
        <v>0</v>
      </c>
      <c r="T491" s="8">
        <v>161.28</v>
      </c>
      <c r="U491" s="8">
        <v>0</v>
      </c>
      <c r="V491" s="8">
        <v>3225.6</v>
      </c>
      <c r="W491" s="8">
        <v>0</v>
      </c>
    </row>
    <row r="492" spans="1:24" x14ac:dyDescent="0.35">
      <c r="A492" t="s">
        <v>385</v>
      </c>
      <c r="B492" t="s">
        <v>60</v>
      </c>
      <c r="C492" t="s">
        <v>391</v>
      </c>
      <c r="D492" s="2">
        <v>44042.594444444447</v>
      </c>
      <c r="E492" t="s">
        <v>1519</v>
      </c>
      <c r="F492" t="s">
        <v>42</v>
      </c>
      <c r="G492" t="s">
        <v>433</v>
      </c>
      <c r="H492" t="s">
        <v>434</v>
      </c>
      <c r="I492" t="s">
        <v>45</v>
      </c>
      <c r="J492" t="s">
        <v>48</v>
      </c>
      <c r="K492" t="s">
        <v>48</v>
      </c>
      <c r="L492" t="s">
        <v>48</v>
      </c>
      <c r="M492" t="s">
        <v>48</v>
      </c>
      <c r="N492" s="8">
        <v>0</v>
      </c>
      <c r="O492" s="2">
        <v>45505</v>
      </c>
      <c r="P492" s="2">
        <v>45499</v>
      </c>
      <c r="Q492" s="7">
        <v>20</v>
      </c>
      <c r="R492" s="7">
        <v>20</v>
      </c>
      <c r="S492" s="8">
        <v>0</v>
      </c>
      <c r="T492" s="8">
        <v>161.28</v>
      </c>
      <c r="U492" s="8">
        <v>0</v>
      </c>
      <c r="V492" s="8">
        <v>3225.6</v>
      </c>
      <c r="W492" s="8">
        <v>0</v>
      </c>
    </row>
    <row r="493" spans="1:24" x14ac:dyDescent="0.35">
      <c r="A493" t="s">
        <v>385</v>
      </c>
      <c r="B493" t="s">
        <v>60</v>
      </c>
      <c r="C493" t="s">
        <v>391</v>
      </c>
      <c r="D493" s="2">
        <v>44042.594444444447</v>
      </c>
      <c r="E493" t="s">
        <v>1525</v>
      </c>
      <c r="F493" t="s">
        <v>42</v>
      </c>
      <c r="G493" t="s">
        <v>433</v>
      </c>
      <c r="H493" t="s">
        <v>434</v>
      </c>
      <c r="I493" t="s">
        <v>45</v>
      </c>
      <c r="J493" t="s">
        <v>48</v>
      </c>
      <c r="K493" t="s">
        <v>48</v>
      </c>
      <c r="L493" t="s">
        <v>48</v>
      </c>
      <c r="M493" t="s">
        <v>48</v>
      </c>
      <c r="N493" s="8">
        <v>0</v>
      </c>
      <c r="O493" s="2">
        <v>45567</v>
      </c>
      <c r="P493" s="2">
        <v>45562</v>
      </c>
      <c r="Q493" s="7">
        <v>20</v>
      </c>
      <c r="R493" s="7">
        <v>20</v>
      </c>
      <c r="S493" s="8">
        <v>0</v>
      </c>
      <c r="T493" s="8">
        <v>161.28</v>
      </c>
      <c r="U493" s="8">
        <v>0</v>
      </c>
      <c r="V493" s="8">
        <v>3225.6</v>
      </c>
      <c r="W493" s="8">
        <v>0</v>
      </c>
    </row>
    <row r="494" spans="1:24" x14ac:dyDescent="0.35">
      <c r="A494" t="s">
        <v>385</v>
      </c>
      <c r="B494" t="s">
        <v>60</v>
      </c>
      <c r="C494" t="s">
        <v>391</v>
      </c>
      <c r="D494" s="2">
        <v>44042.594444444447</v>
      </c>
      <c r="E494" t="s">
        <v>1531</v>
      </c>
      <c r="F494" t="s">
        <v>42</v>
      </c>
      <c r="G494" t="s">
        <v>433</v>
      </c>
      <c r="H494" t="s">
        <v>434</v>
      </c>
      <c r="I494" t="s">
        <v>45</v>
      </c>
      <c r="J494" t="s">
        <v>48</v>
      </c>
      <c r="K494" t="s">
        <v>48</v>
      </c>
      <c r="L494" t="s">
        <v>48</v>
      </c>
      <c r="M494" t="s">
        <v>48</v>
      </c>
      <c r="N494" s="8">
        <v>0</v>
      </c>
      <c r="O494" s="2">
        <v>45630</v>
      </c>
      <c r="P494" s="2">
        <v>45625</v>
      </c>
      <c r="Q494" s="7">
        <v>20</v>
      </c>
      <c r="R494" s="7">
        <v>20</v>
      </c>
      <c r="S494" s="8">
        <v>0</v>
      </c>
      <c r="T494" s="8">
        <v>161.28</v>
      </c>
      <c r="U494" s="8">
        <v>0</v>
      </c>
      <c r="V494" s="8">
        <v>3225.6</v>
      </c>
      <c r="W494" s="8">
        <v>0</v>
      </c>
    </row>
    <row r="495" spans="1:24" x14ac:dyDescent="0.35">
      <c r="A495" t="s">
        <v>385</v>
      </c>
      <c r="B495" t="s">
        <v>60</v>
      </c>
      <c r="C495" t="s">
        <v>391</v>
      </c>
      <c r="D495" s="2">
        <v>44042.594444444447</v>
      </c>
      <c r="E495" t="s">
        <v>1535</v>
      </c>
      <c r="F495" t="s">
        <v>42</v>
      </c>
      <c r="G495" t="s">
        <v>433</v>
      </c>
      <c r="H495" t="s">
        <v>434</v>
      </c>
      <c r="I495" t="s">
        <v>45</v>
      </c>
      <c r="J495" t="s">
        <v>48</v>
      </c>
      <c r="K495" t="s">
        <v>48</v>
      </c>
      <c r="L495" t="s">
        <v>48</v>
      </c>
      <c r="M495" t="s">
        <v>48</v>
      </c>
      <c r="N495" s="8">
        <v>0</v>
      </c>
      <c r="O495" s="2">
        <v>45687</v>
      </c>
      <c r="P495" s="2">
        <v>45681</v>
      </c>
      <c r="Q495" s="7">
        <v>20</v>
      </c>
      <c r="R495" s="7">
        <v>20</v>
      </c>
      <c r="S495" s="8">
        <v>0</v>
      </c>
      <c r="T495" s="8">
        <v>161.28</v>
      </c>
      <c r="U495" s="8">
        <v>0</v>
      </c>
      <c r="V495" s="8">
        <v>3225.6</v>
      </c>
      <c r="W495" s="8">
        <v>0</v>
      </c>
    </row>
    <row r="496" spans="1:24" x14ac:dyDescent="0.35">
      <c r="A496" t="s">
        <v>385</v>
      </c>
      <c r="B496" t="s">
        <v>60</v>
      </c>
      <c r="C496" t="s">
        <v>391</v>
      </c>
      <c r="D496" s="2">
        <v>44042.594444444447</v>
      </c>
      <c r="E496" t="s">
        <v>1540</v>
      </c>
      <c r="F496" t="s">
        <v>42</v>
      </c>
      <c r="G496" t="s">
        <v>433</v>
      </c>
      <c r="H496" t="s">
        <v>434</v>
      </c>
      <c r="I496" t="s">
        <v>45</v>
      </c>
      <c r="J496" t="s">
        <v>48</v>
      </c>
      <c r="K496" t="s">
        <v>48</v>
      </c>
      <c r="L496" t="s">
        <v>48</v>
      </c>
      <c r="M496" t="s">
        <v>48</v>
      </c>
      <c r="N496" s="8">
        <v>0</v>
      </c>
      <c r="O496" s="2">
        <v>45749</v>
      </c>
      <c r="P496" s="2">
        <v>45744</v>
      </c>
      <c r="Q496" s="7">
        <v>20</v>
      </c>
      <c r="R496" s="7">
        <v>20</v>
      </c>
      <c r="S496" s="8">
        <v>0</v>
      </c>
      <c r="T496" s="8">
        <v>161.28</v>
      </c>
      <c r="U496" s="8">
        <v>0</v>
      </c>
      <c r="V496" s="8">
        <v>3225.6</v>
      </c>
      <c r="W496" s="8">
        <v>0</v>
      </c>
    </row>
    <row r="497" spans="1:24" x14ac:dyDescent="0.35">
      <c r="A497" t="s">
        <v>385</v>
      </c>
      <c r="B497" t="s">
        <v>60</v>
      </c>
      <c r="C497" t="s">
        <v>391</v>
      </c>
      <c r="D497" s="2">
        <v>44042.594444444447</v>
      </c>
      <c r="E497" t="s">
        <v>1550</v>
      </c>
      <c r="F497" t="s">
        <v>42</v>
      </c>
      <c r="G497" t="s">
        <v>433</v>
      </c>
      <c r="H497" t="s">
        <v>434</v>
      </c>
      <c r="I497" t="s">
        <v>45</v>
      </c>
      <c r="J497" t="s">
        <v>48</v>
      </c>
      <c r="K497" t="s">
        <v>48</v>
      </c>
      <c r="L497" t="s">
        <v>48</v>
      </c>
      <c r="M497" t="s">
        <v>48</v>
      </c>
      <c r="N497" s="8">
        <v>0</v>
      </c>
      <c r="O497" s="2">
        <v>45877</v>
      </c>
      <c r="P497" s="2">
        <v>45873</v>
      </c>
      <c r="Q497" s="7">
        <v>4</v>
      </c>
      <c r="R497" s="7">
        <v>4</v>
      </c>
      <c r="S497" s="8">
        <v>0</v>
      </c>
      <c r="T497" s="8">
        <v>161.28</v>
      </c>
      <c r="U497" s="8">
        <v>0</v>
      </c>
      <c r="V497" s="8">
        <v>645.12</v>
      </c>
      <c r="W497" s="8">
        <v>0</v>
      </c>
    </row>
    <row r="498" spans="1:24" x14ac:dyDescent="0.35">
      <c r="A498" t="s">
        <v>76</v>
      </c>
      <c r="B498" t="s">
        <v>60</v>
      </c>
      <c r="C498" t="s">
        <v>584</v>
      </c>
      <c r="D498" s="2">
        <v>44832.875694444447</v>
      </c>
      <c r="E498" t="s">
        <v>585</v>
      </c>
      <c r="F498" t="s">
        <v>42</v>
      </c>
      <c r="G498" t="s">
        <v>586</v>
      </c>
      <c r="H498" t="s">
        <v>587</v>
      </c>
      <c r="I498" t="s">
        <v>45</v>
      </c>
      <c r="J498" t="s">
        <v>588</v>
      </c>
      <c r="K498" t="s">
        <v>96</v>
      </c>
      <c r="L498" t="s">
        <v>48</v>
      </c>
      <c r="M498" s="11">
        <v>44943.388888888891</v>
      </c>
      <c r="N498" s="8">
        <v>0</v>
      </c>
      <c r="O498" s="2">
        <v>44977</v>
      </c>
      <c r="P498" s="2">
        <v>44974</v>
      </c>
      <c r="Q498" s="7">
        <v>27</v>
      </c>
      <c r="R498" s="7">
        <v>27</v>
      </c>
      <c r="S498" s="8">
        <v>0</v>
      </c>
      <c r="T498" s="8">
        <v>159.77000000000001</v>
      </c>
      <c r="U498" s="8">
        <v>0</v>
      </c>
      <c r="V498" s="8">
        <v>4313.79</v>
      </c>
      <c r="W498" s="8">
        <v>0</v>
      </c>
    </row>
    <row r="499" spans="1:24" x14ac:dyDescent="0.35">
      <c r="A499" t="s">
        <v>194</v>
      </c>
      <c r="B499" t="s">
        <v>229</v>
      </c>
      <c r="C499" t="s">
        <v>263</v>
      </c>
      <c r="D499" s="2">
        <v>44721.59375</v>
      </c>
      <c r="E499" t="s">
        <v>196</v>
      </c>
      <c r="F499" t="s">
        <v>42</v>
      </c>
      <c r="G499" t="s">
        <v>264</v>
      </c>
      <c r="H499" t="s">
        <v>265</v>
      </c>
      <c r="I499" t="s">
        <v>45</v>
      </c>
      <c r="J499" t="s">
        <v>266</v>
      </c>
      <c r="K499" t="s">
        <v>96</v>
      </c>
      <c r="L499" t="s">
        <v>48</v>
      </c>
      <c r="M499" s="11">
        <v>44943.476388888885</v>
      </c>
      <c r="N499" s="8">
        <v>0</v>
      </c>
      <c r="O499" s="2">
        <v>44938</v>
      </c>
      <c r="P499" s="2">
        <v>44936</v>
      </c>
      <c r="Q499" s="7">
        <v>25</v>
      </c>
      <c r="R499" s="7">
        <v>25</v>
      </c>
      <c r="S499" s="8">
        <v>0</v>
      </c>
      <c r="T499" s="8">
        <v>156.72999999999999</v>
      </c>
      <c r="U499" s="8">
        <v>0</v>
      </c>
      <c r="V499" s="8">
        <v>3918.25</v>
      </c>
      <c r="W499" s="8">
        <v>0</v>
      </c>
    </row>
    <row r="500" spans="1:24" x14ac:dyDescent="0.35">
      <c r="A500" t="s">
        <v>194</v>
      </c>
      <c r="B500" t="s">
        <v>229</v>
      </c>
      <c r="C500" t="s">
        <v>263</v>
      </c>
      <c r="D500" s="2">
        <v>44721.59375</v>
      </c>
      <c r="E500" t="s">
        <v>416</v>
      </c>
      <c r="F500" t="s">
        <v>42</v>
      </c>
      <c r="G500" t="s">
        <v>264</v>
      </c>
      <c r="H500" t="s">
        <v>265</v>
      </c>
      <c r="I500" t="s">
        <v>45</v>
      </c>
      <c r="J500" t="s">
        <v>1344</v>
      </c>
      <c r="K500" t="s">
        <v>96</v>
      </c>
      <c r="L500" t="s">
        <v>48</v>
      </c>
      <c r="M500" s="11">
        <v>45142.604166666672</v>
      </c>
      <c r="N500" s="8">
        <v>0</v>
      </c>
      <c r="O500" s="2">
        <v>45169</v>
      </c>
      <c r="P500" s="2">
        <v>45167</v>
      </c>
      <c r="Q500" s="7">
        <v>25</v>
      </c>
      <c r="R500" s="7">
        <v>25</v>
      </c>
      <c r="S500" s="8">
        <v>0</v>
      </c>
      <c r="T500" s="8">
        <v>156.72999999999999</v>
      </c>
      <c r="U500" s="8">
        <v>0</v>
      </c>
      <c r="V500" s="8">
        <v>3918.25</v>
      </c>
      <c r="W500" s="8">
        <v>0</v>
      </c>
    </row>
    <row r="501" spans="1:24" x14ac:dyDescent="0.35">
      <c r="A501" t="s">
        <v>63</v>
      </c>
      <c r="B501" t="s">
        <v>39</v>
      </c>
      <c r="C501" t="s">
        <v>694</v>
      </c>
      <c r="D501" s="2">
        <v>44840.429861111115</v>
      </c>
      <c r="E501" t="s">
        <v>92</v>
      </c>
      <c r="F501" t="s">
        <v>42</v>
      </c>
      <c r="G501" t="s">
        <v>695</v>
      </c>
      <c r="H501" t="s">
        <v>696</v>
      </c>
      <c r="I501" t="s">
        <v>45</v>
      </c>
      <c r="J501" t="s">
        <v>697</v>
      </c>
      <c r="K501" t="s">
        <v>96</v>
      </c>
      <c r="L501" t="s">
        <v>48</v>
      </c>
      <c r="M501" s="11">
        <v>44949.348611111112</v>
      </c>
      <c r="N501" s="8">
        <v>0</v>
      </c>
      <c r="O501" s="2">
        <v>44995</v>
      </c>
      <c r="P501" s="2">
        <v>44992</v>
      </c>
      <c r="Q501" s="7">
        <v>50</v>
      </c>
      <c r="R501" s="7">
        <v>50</v>
      </c>
      <c r="S501" s="8">
        <v>0</v>
      </c>
      <c r="T501" s="9">
        <v>155.9</v>
      </c>
      <c r="U501" s="8">
        <v>0</v>
      </c>
      <c r="V501" s="8">
        <v>7795</v>
      </c>
      <c r="W501" s="8">
        <v>0</v>
      </c>
    </row>
    <row r="502" spans="1:24" x14ac:dyDescent="0.35">
      <c r="A502" t="s">
        <v>63</v>
      </c>
      <c r="B502" t="s">
        <v>39</v>
      </c>
      <c r="C502" t="s">
        <v>1217</v>
      </c>
      <c r="D502" s="2">
        <v>44875.46597222222</v>
      </c>
      <c r="E502" t="s">
        <v>92</v>
      </c>
      <c r="F502" t="s">
        <v>42</v>
      </c>
      <c r="G502" t="s">
        <v>214</v>
      </c>
      <c r="H502" t="s">
        <v>215</v>
      </c>
      <c r="I502" t="s">
        <v>45</v>
      </c>
      <c r="J502" t="s">
        <v>1218</v>
      </c>
      <c r="K502" t="s">
        <v>96</v>
      </c>
      <c r="L502" t="s">
        <v>48</v>
      </c>
      <c r="M502" s="11">
        <v>45079.572916666672</v>
      </c>
      <c r="N502" s="8">
        <v>0</v>
      </c>
      <c r="O502" s="2">
        <v>45106</v>
      </c>
      <c r="P502" s="2">
        <v>45103</v>
      </c>
      <c r="Q502" s="7">
        <v>30</v>
      </c>
      <c r="R502" s="7">
        <v>30</v>
      </c>
      <c r="S502" s="8">
        <v>0</v>
      </c>
      <c r="T502" s="8">
        <v>151.43</v>
      </c>
      <c r="U502" s="8">
        <v>0</v>
      </c>
      <c r="V502" s="8">
        <v>4542.8999999999996</v>
      </c>
      <c r="W502" s="8">
        <v>0</v>
      </c>
    </row>
    <row r="503" spans="1:24" x14ac:dyDescent="0.35">
      <c r="A503" t="s">
        <v>330</v>
      </c>
      <c r="B503" t="s">
        <v>39</v>
      </c>
      <c r="C503" t="s">
        <v>513</v>
      </c>
      <c r="D503" s="2">
        <v>44749.626388888893</v>
      </c>
      <c r="E503" t="s">
        <v>1501</v>
      </c>
      <c r="F503" t="s">
        <v>42</v>
      </c>
      <c r="G503" t="s">
        <v>472</v>
      </c>
      <c r="H503" t="s">
        <v>473</v>
      </c>
      <c r="I503" t="s">
        <v>45</v>
      </c>
      <c r="J503" t="s">
        <v>48</v>
      </c>
      <c r="K503" t="s">
        <v>48</v>
      </c>
      <c r="L503" t="s">
        <v>48</v>
      </c>
      <c r="M503" t="s">
        <v>48</v>
      </c>
      <c r="N503" s="8">
        <v>0</v>
      </c>
      <c r="O503" s="2">
        <v>45405</v>
      </c>
      <c r="P503" s="2">
        <v>45401</v>
      </c>
      <c r="Q503" s="7">
        <v>40</v>
      </c>
      <c r="R503" s="7">
        <v>40</v>
      </c>
      <c r="S503" s="8">
        <v>0</v>
      </c>
      <c r="T503" s="8">
        <v>149.71</v>
      </c>
      <c r="U503" s="8">
        <v>0</v>
      </c>
      <c r="V503" s="8">
        <v>5988.4</v>
      </c>
      <c r="W503" s="8">
        <v>0</v>
      </c>
    </row>
    <row r="504" spans="1:24" x14ac:dyDescent="0.35">
      <c r="A504" t="s">
        <v>330</v>
      </c>
      <c r="B504" t="s">
        <v>39</v>
      </c>
      <c r="C504" t="s">
        <v>513</v>
      </c>
      <c r="D504" s="2">
        <v>44749.626388888893</v>
      </c>
      <c r="E504" t="s">
        <v>1507</v>
      </c>
      <c r="F504" t="s">
        <v>42</v>
      </c>
      <c r="G504" t="s">
        <v>472</v>
      </c>
      <c r="H504" t="s">
        <v>473</v>
      </c>
      <c r="I504" t="s">
        <v>45</v>
      </c>
      <c r="J504" t="s">
        <v>48</v>
      </c>
      <c r="K504" t="s">
        <v>48</v>
      </c>
      <c r="L504" t="s">
        <v>48</v>
      </c>
      <c r="M504" t="s">
        <v>48</v>
      </c>
      <c r="N504" s="8">
        <v>0</v>
      </c>
      <c r="O504" s="2">
        <v>45418</v>
      </c>
      <c r="P504" s="2">
        <v>45415</v>
      </c>
      <c r="Q504" s="7">
        <v>11</v>
      </c>
      <c r="R504" s="7">
        <v>11</v>
      </c>
      <c r="S504" s="8">
        <v>0</v>
      </c>
      <c r="T504" s="8">
        <v>149.71</v>
      </c>
      <c r="U504" s="8">
        <v>0</v>
      </c>
      <c r="V504" s="8">
        <v>1646.81</v>
      </c>
      <c r="W504" s="8">
        <v>0</v>
      </c>
    </row>
    <row r="505" spans="1:24" x14ac:dyDescent="0.35">
      <c r="A505" t="s">
        <v>320</v>
      </c>
      <c r="B505" t="s">
        <v>60</v>
      </c>
      <c r="C505" t="s">
        <v>321</v>
      </c>
      <c r="D505" s="2">
        <v>44785.598611111112</v>
      </c>
      <c r="E505" t="s">
        <v>322</v>
      </c>
      <c r="F505" t="s">
        <v>42</v>
      </c>
      <c r="G505" t="s">
        <v>323</v>
      </c>
      <c r="H505" t="s">
        <v>324</v>
      </c>
      <c r="I505" t="s">
        <v>45</v>
      </c>
      <c r="J505" t="s">
        <v>325</v>
      </c>
      <c r="K505" t="s">
        <v>58</v>
      </c>
      <c r="L505" t="s">
        <v>82</v>
      </c>
      <c r="M505" s="11">
        <v>44915.307638888888</v>
      </c>
      <c r="N505" s="8">
        <v>0</v>
      </c>
      <c r="O505" s="2">
        <v>44946</v>
      </c>
      <c r="P505" s="2">
        <v>44942</v>
      </c>
      <c r="Q505" s="7">
        <v>250</v>
      </c>
      <c r="R505" s="7">
        <v>250</v>
      </c>
      <c r="S505" s="8">
        <v>0</v>
      </c>
      <c r="T505" s="8">
        <v>149.19</v>
      </c>
      <c r="U505" s="8">
        <v>0</v>
      </c>
      <c r="V505" s="8">
        <v>37297.5</v>
      </c>
      <c r="W505" s="8">
        <v>0</v>
      </c>
    </row>
    <row r="506" spans="1:24" x14ac:dyDescent="0.35">
      <c r="A506" t="s">
        <v>63</v>
      </c>
      <c r="B506" t="s">
        <v>39</v>
      </c>
      <c r="C506" t="s">
        <v>1075</v>
      </c>
      <c r="D506" s="2">
        <v>44880.63680555555</v>
      </c>
      <c r="E506" t="s">
        <v>92</v>
      </c>
      <c r="F506" t="s">
        <v>42</v>
      </c>
      <c r="G506" t="s">
        <v>1076</v>
      </c>
      <c r="H506" t="s">
        <v>1077</v>
      </c>
      <c r="I506" t="s">
        <v>45</v>
      </c>
      <c r="J506" t="s">
        <v>1078</v>
      </c>
      <c r="K506" t="s">
        <v>96</v>
      </c>
      <c r="L506" t="s">
        <v>48</v>
      </c>
      <c r="M506" s="11">
        <v>44987.660416666666</v>
      </c>
      <c r="N506" s="8">
        <v>0</v>
      </c>
      <c r="O506" s="2">
        <v>45054</v>
      </c>
      <c r="P506" s="2">
        <v>45051</v>
      </c>
      <c r="Q506" s="7">
        <v>50</v>
      </c>
      <c r="R506" s="7">
        <v>50</v>
      </c>
      <c r="S506" s="8">
        <v>0</v>
      </c>
      <c r="T506" s="8">
        <v>149.08000000000001</v>
      </c>
      <c r="U506" s="8">
        <v>0</v>
      </c>
      <c r="V506" s="8">
        <v>7454</v>
      </c>
      <c r="W506" s="8">
        <v>0</v>
      </c>
    </row>
    <row r="507" spans="1:24" x14ac:dyDescent="0.35">
      <c r="A507" t="s">
        <v>330</v>
      </c>
      <c r="B507" t="s">
        <v>60</v>
      </c>
      <c r="C507" t="s">
        <v>604</v>
      </c>
      <c r="D507" s="2">
        <v>44328.640972222223</v>
      </c>
      <c r="E507" t="s">
        <v>381</v>
      </c>
      <c r="F507" t="s">
        <v>42</v>
      </c>
      <c r="G507" t="s">
        <v>472</v>
      </c>
      <c r="H507" t="s">
        <v>473</v>
      </c>
      <c r="I507" t="s">
        <v>45</v>
      </c>
      <c r="J507" t="s">
        <v>1178</v>
      </c>
      <c r="K507" t="s">
        <v>96</v>
      </c>
      <c r="L507" t="s">
        <v>48</v>
      </c>
      <c r="M507" s="11">
        <v>45062.6875</v>
      </c>
      <c r="N507" s="8">
        <v>0</v>
      </c>
      <c r="O507" s="2">
        <v>45088</v>
      </c>
      <c r="P507" s="2">
        <v>45086</v>
      </c>
      <c r="Q507" s="7">
        <v>25</v>
      </c>
      <c r="R507" s="7">
        <v>25</v>
      </c>
      <c r="S507" s="8">
        <v>0</v>
      </c>
      <c r="T507" s="8">
        <v>147.46</v>
      </c>
      <c r="U507" s="8">
        <v>0</v>
      </c>
      <c r="V507" s="8">
        <v>3686.5</v>
      </c>
      <c r="W507" s="8">
        <v>0</v>
      </c>
    </row>
    <row r="508" spans="1:24" x14ac:dyDescent="0.35">
      <c r="A508" t="s">
        <v>330</v>
      </c>
      <c r="B508" t="s">
        <v>39</v>
      </c>
      <c r="C508" t="s">
        <v>471</v>
      </c>
      <c r="D508" s="2">
        <v>44532.548611111109</v>
      </c>
      <c r="E508" t="s">
        <v>316</v>
      </c>
      <c r="F508" t="s">
        <v>42</v>
      </c>
      <c r="G508" t="s">
        <v>472</v>
      </c>
      <c r="H508" t="s">
        <v>473</v>
      </c>
      <c r="I508" t="s">
        <v>45</v>
      </c>
      <c r="J508" t="s">
        <v>474</v>
      </c>
      <c r="K508" t="s">
        <v>69</v>
      </c>
      <c r="L508" t="s">
        <v>48</v>
      </c>
      <c r="M508" s="11">
        <v>44932.486111111109</v>
      </c>
      <c r="N508" s="8">
        <v>0</v>
      </c>
      <c r="O508" s="2">
        <v>44964</v>
      </c>
      <c r="P508" s="2">
        <v>44960</v>
      </c>
      <c r="Q508" s="7">
        <v>83</v>
      </c>
      <c r="R508" s="7">
        <v>83</v>
      </c>
      <c r="S508" s="8">
        <v>0</v>
      </c>
      <c r="T508" s="8">
        <v>147.46</v>
      </c>
      <c r="U508" s="8">
        <v>0</v>
      </c>
      <c r="V508" s="8">
        <v>12239.18</v>
      </c>
      <c r="W508" s="8">
        <v>0</v>
      </c>
    </row>
    <row r="509" spans="1:24" x14ac:dyDescent="0.35">
      <c r="A509" t="s">
        <v>330</v>
      </c>
      <c r="B509" t="s">
        <v>60</v>
      </c>
      <c r="C509" t="s">
        <v>1146</v>
      </c>
      <c r="D509" s="2">
        <v>44624.649305555555</v>
      </c>
      <c r="E509" t="s">
        <v>316</v>
      </c>
      <c r="F509" t="s">
        <v>42</v>
      </c>
      <c r="G509" t="s">
        <v>472</v>
      </c>
      <c r="H509" t="s">
        <v>473</v>
      </c>
      <c r="I509" t="s">
        <v>45</v>
      </c>
      <c r="J509" t="s">
        <v>1147</v>
      </c>
      <c r="K509" t="s">
        <v>96</v>
      </c>
      <c r="L509" t="s">
        <v>48</v>
      </c>
      <c r="M509" s="11">
        <v>44950.484027777777</v>
      </c>
      <c r="N509" s="8">
        <v>0</v>
      </c>
      <c r="O509" s="2">
        <v>45077</v>
      </c>
      <c r="P509" s="2">
        <v>45075</v>
      </c>
      <c r="Q509" s="7">
        <v>2</v>
      </c>
      <c r="R509" s="7">
        <v>2</v>
      </c>
      <c r="S509" s="8">
        <v>0</v>
      </c>
      <c r="T509" s="8">
        <v>147.46</v>
      </c>
      <c r="U509" s="8">
        <v>0</v>
      </c>
      <c r="V509" s="8">
        <v>294.92</v>
      </c>
      <c r="W509" s="8">
        <v>0</v>
      </c>
    </row>
    <row r="510" spans="1:24" x14ac:dyDescent="0.35">
      <c r="A510" t="s">
        <v>330</v>
      </c>
      <c r="B510" t="s">
        <v>39</v>
      </c>
      <c r="C510" t="s">
        <v>513</v>
      </c>
      <c r="D510" s="2">
        <v>44749.626388888893</v>
      </c>
      <c r="E510" t="s">
        <v>1004</v>
      </c>
      <c r="F510" t="s">
        <v>42</v>
      </c>
      <c r="G510" t="s">
        <v>472</v>
      </c>
      <c r="H510" t="s">
        <v>473</v>
      </c>
      <c r="I510" t="s">
        <v>45</v>
      </c>
      <c r="J510" t="s">
        <v>1005</v>
      </c>
      <c r="K510" t="s">
        <v>96</v>
      </c>
      <c r="L510" t="s">
        <v>48</v>
      </c>
      <c r="M510" s="11">
        <v>44971.293749999997</v>
      </c>
      <c r="N510" s="8">
        <v>0</v>
      </c>
      <c r="O510" s="2">
        <v>45035</v>
      </c>
      <c r="P510" s="2">
        <v>45033</v>
      </c>
      <c r="Q510" s="7">
        <v>110</v>
      </c>
      <c r="R510" s="7">
        <v>110</v>
      </c>
      <c r="S510" s="8">
        <v>0</v>
      </c>
      <c r="T510" s="8">
        <v>147.46</v>
      </c>
      <c r="U510" s="8">
        <v>0</v>
      </c>
      <c r="V510" s="8">
        <v>16220.6</v>
      </c>
      <c r="W510" s="8">
        <v>0</v>
      </c>
    </row>
    <row r="511" spans="1:24" x14ac:dyDescent="0.35">
      <c r="A511" t="s">
        <v>330</v>
      </c>
      <c r="B511" t="s">
        <v>39</v>
      </c>
      <c r="C511" t="s">
        <v>513</v>
      </c>
      <c r="D511" s="2">
        <v>44749.626388888893</v>
      </c>
      <c r="E511" t="s">
        <v>1435</v>
      </c>
      <c r="F511" t="s">
        <v>42</v>
      </c>
      <c r="G511" t="s">
        <v>472</v>
      </c>
      <c r="H511" t="s">
        <v>473</v>
      </c>
      <c r="I511" t="s">
        <v>45</v>
      </c>
      <c r="J511" t="s">
        <v>1436</v>
      </c>
      <c r="K511" t="s">
        <v>96</v>
      </c>
      <c r="L511" t="s">
        <v>48</v>
      </c>
      <c r="M511" s="11">
        <v>45219.604166666672</v>
      </c>
      <c r="N511" s="8">
        <v>0</v>
      </c>
      <c r="O511" s="2">
        <v>45245</v>
      </c>
      <c r="P511" s="2">
        <v>45243</v>
      </c>
      <c r="Q511" s="7">
        <v>90</v>
      </c>
      <c r="R511" s="7">
        <v>90</v>
      </c>
      <c r="S511" s="8">
        <v>0</v>
      </c>
      <c r="T511" s="8">
        <v>147.46</v>
      </c>
      <c r="U511" s="8">
        <v>0</v>
      </c>
      <c r="V511" s="8">
        <v>13271.4</v>
      </c>
      <c r="W511" s="8">
        <v>0</v>
      </c>
    </row>
    <row r="512" spans="1:24" x14ac:dyDescent="0.35">
      <c r="A512" t="s">
        <v>63</v>
      </c>
      <c r="B512" t="s">
        <v>39</v>
      </c>
      <c r="C512" t="s">
        <v>213</v>
      </c>
      <c r="D512" s="2">
        <v>44698.693055555559</v>
      </c>
      <c r="E512" t="s">
        <v>92</v>
      </c>
      <c r="F512" t="s">
        <v>42</v>
      </c>
      <c r="G512" t="s">
        <v>214</v>
      </c>
      <c r="H512" t="s">
        <v>215</v>
      </c>
      <c r="I512" t="s">
        <v>45</v>
      </c>
      <c r="J512" t="s">
        <v>216</v>
      </c>
      <c r="K512" t="s">
        <v>69</v>
      </c>
      <c r="L512" t="s">
        <v>48</v>
      </c>
      <c r="M512" s="11">
        <v>44917.299305555556</v>
      </c>
      <c r="N512" s="8">
        <v>0</v>
      </c>
      <c r="O512" s="2">
        <v>44931</v>
      </c>
      <c r="P512" s="2">
        <v>44928</v>
      </c>
      <c r="Q512" s="7">
        <v>24</v>
      </c>
      <c r="R512" s="7">
        <v>24</v>
      </c>
      <c r="S512" s="8">
        <v>0</v>
      </c>
      <c r="T512" s="8">
        <v>146.35</v>
      </c>
      <c r="U512" s="8">
        <v>0</v>
      </c>
      <c r="V512" s="8">
        <v>3512.4</v>
      </c>
      <c r="W512" s="8"/>
      <c r="X512" s="4"/>
    </row>
    <row r="513" spans="1:24" x14ac:dyDescent="0.35">
      <c r="A513" t="s">
        <v>63</v>
      </c>
      <c r="B513" t="s">
        <v>39</v>
      </c>
      <c r="C513" t="s">
        <v>217</v>
      </c>
      <c r="D513" s="2">
        <v>44796.529861111107</v>
      </c>
      <c r="E513" t="s">
        <v>92</v>
      </c>
      <c r="F513" t="s">
        <v>42</v>
      </c>
      <c r="G513" t="s">
        <v>214</v>
      </c>
      <c r="H513" t="s">
        <v>215</v>
      </c>
      <c r="I513" t="s">
        <v>45</v>
      </c>
      <c r="J513" t="s">
        <v>218</v>
      </c>
      <c r="K513" t="s">
        <v>69</v>
      </c>
      <c r="L513" t="s">
        <v>48</v>
      </c>
      <c r="M513" s="11">
        <v>44917.411111111112</v>
      </c>
      <c r="N513" s="8">
        <v>0</v>
      </c>
      <c r="O513" s="2">
        <v>44931</v>
      </c>
      <c r="P513" s="2">
        <v>44928</v>
      </c>
      <c r="Q513" s="7">
        <v>24</v>
      </c>
      <c r="R513" s="7">
        <v>24</v>
      </c>
      <c r="S513" s="8">
        <v>0</v>
      </c>
      <c r="T513" s="8">
        <v>146.35</v>
      </c>
      <c r="U513" s="8">
        <v>0</v>
      </c>
      <c r="V513" s="8">
        <v>3512.4</v>
      </c>
      <c r="W513" s="8"/>
      <c r="X513" s="4"/>
    </row>
    <row r="514" spans="1:24" x14ac:dyDescent="0.35">
      <c r="A514" t="s">
        <v>619</v>
      </c>
      <c r="B514" t="s">
        <v>229</v>
      </c>
      <c r="C514" t="s">
        <v>620</v>
      </c>
      <c r="D514" s="2">
        <v>44833.477083333331</v>
      </c>
      <c r="E514" t="s">
        <v>621</v>
      </c>
      <c r="F514" t="s">
        <v>42</v>
      </c>
      <c r="G514" t="s">
        <v>622</v>
      </c>
      <c r="H514" t="s">
        <v>623</v>
      </c>
      <c r="I514" t="s">
        <v>45</v>
      </c>
      <c r="J514" t="s">
        <v>624</v>
      </c>
      <c r="K514" t="s">
        <v>96</v>
      </c>
      <c r="L514" t="s">
        <v>48</v>
      </c>
      <c r="M514" s="11">
        <v>44950.252083333333</v>
      </c>
      <c r="N514" s="8">
        <v>0</v>
      </c>
      <c r="O514" s="2">
        <v>44985</v>
      </c>
      <c r="P514" s="2">
        <v>44981</v>
      </c>
      <c r="Q514" s="7">
        <v>23</v>
      </c>
      <c r="R514" s="7">
        <v>23</v>
      </c>
      <c r="S514" s="8">
        <v>0</v>
      </c>
      <c r="T514" s="8">
        <v>145.31</v>
      </c>
      <c r="U514" s="8">
        <v>0</v>
      </c>
      <c r="V514" s="8">
        <v>3342.13</v>
      </c>
      <c r="W514" s="8">
        <v>0</v>
      </c>
    </row>
    <row r="515" spans="1:24" x14ac:dyDescent="0.35">
      <c r="A515" t="s">
        <v>619</v>
      </c>
      <c r="B515" t="s">
        <v>229</v>
      </c>
      <c r="C515" t="s">
        <v>620</v>
      </c>
      <c r="D515" s="2">
        <v>44833.477083333331</v>
      </c>
      <c r="E515" t="s">
        <v>715</v>
      </c>
      <c r="F515" t="s">
        <v>42</v>
      </c>
      <c r="G515" t="s">
        <v>622</v>
      </c>
      <c r="H515" t="s">
        <v>623</v>
      </c>
      <c r="I515" t="s">
        <v>45</v>
      </c>
      <c r="J515" t="s">
        <v>716</v>
      </c>
      <c r="K515" t="s">
        <v>96</v>
      </c>
      <c r="L515" t="s">
        <v>48</v>
      </c>
      <c r="M515" s="11">
        <v>44950.353472222225</v>
      </c>
      <c r="N515" s="8">
        <v>0</v>
      </c>
      <c r="O515" s="2">
        <v>45000</v>
      </c>
      <c r="P515" s="2">
        <v>44995</v>
      </c>
      <c r="Q515" s="7">
        <v>20</v>
      </c>
      <c r="R515" s="7">
        <v>20</v>
      </c>
      <c r="S515" s="8">
        <v>0</v>
      </c>
      <c r="T515" s="8">
        <v>145.31</v>
      </c>
      <c r="U515" s="8">
        <v>0</v>
      </c>
      <c r="V515" s="8">
        <v>2906.2</v>
      </c>
      <c r="W515" s="8">
        <v>0</v>
      </c>
    </row>
    <row r="516" spans="1:24" x14ac:dyDescent="0.35">
      <c r="A516" t="s">
        <v>619</v>
      </c>
      <c r="B516" t="s">
        <v>229</v>
      </c>
      <c r="C516" t="s">
        <v>620</v>
      </c>
      <c r="D516" s="2">
        <v>44833.477083333331</v>
      </c>
      <c r="E516" t="s">
        <v>984</v>
      </c>
      <c r="F516" t="s">
        <v>42</v>
      </c>
      <c r="G516" t="s">
        <v>622</v>
      </c>
      <c r="H516" t="s">
        <v>623</v>
      </c>
      <c r="I516" t="s">
        <v>45</v>
      </c>
      <c r="J516" t="s">
        <v>985</v>
      </c>
      <c r="K516" t="s">
        <v>96</v>
      </c>
      <c r="L516" t="s">
        <v>48</v>
      </c>
      <c r="M516" s="11">
        <v>44952.538194444445</v>
      </c>
      <c r="N516" s="8">
        <v>0</v>
      </c>
      <c r="O516" s="2">
        <v>45036</v>
      </c>
      <c r="P516" s="2">
        <v>45030</v>
      </c>
      <c r="Q516" s="7">
        <v>20</v>
      </c>
      <c r="R516" s="7">
        <v>20</v>
      </c>
      <c r="S516" s="8">
        <v>0</v>
      </c>
      <c r="T516" s="8">
        <v>145.31</v>
      </c>
      <c r="U516" s="8">
        <v>0</v>
      </c>
      <c r="V516" s="8">
        <v>2906.2</v>
      </c>
      <c r="W516" s="8">
        <v>0</v>
      </c>
    </row>
    <row r="517" spans="1:24" x14ac:dyDescent="0.35">
      <c r="A517" t="s">
        <v>619</v>
      </c>
      <c r="B517" t="s">
        <v>229</v>
      </c>
      <c r="C517" t="s">
        <v>620</v>
      </c>
      <c r="D517" s="2">
        <v>44833.477083333331</v>
      </c>
      <c r="E517" t="s">
        <v>1408</v>
      </c>
      <c r="F517" t="s">
        <v>42</v>
      </c>
      <c r="G517" t="s">
        <v>622</v>
      </c>
      <c r="H517" t="s">
        <v>623</v>
      </c>
      <c r="I517" t="s">
        <v>45</v>
      </c>
      <c r="J517" t="s">
        <v>1409</v>
      </c>
      <c r="K517" t="s">
        <v>96</v>
      </c>
      <c r="L517" t="s">
        <v>48</v>
      </c>
      <c r="M517" s="11">
        <v>45201.6875</v>
      </c>
      <c r="N517" s="8">
        <v>0</v>
      </c>
      <c r="O517" s="2">
        <v>45229</v>
      </c>
      <c r="P517" s="2">
        <v>45225</v>
      </c>
      <c r="Q517" s="7">
        <v>20</v>
      </c>
      <c r="R517" s="7">
        <v>20</v>
      </c>
      <c r="S517" s="8">
        <v>0</v>
      </c>
      <c r="T517" s="8">
        <v>145.31</v>
      </c>
      <c r="U517" s="8">
        <v>0</v>
      </c>
      <c r="V517" s="8">
        <v>2906.2</v>
      </c>
      <c r="W517" s="8">
        <v>0</v>
      </c>
    </row>
    <row r="518" spans="1:24" x14ac:dyDescent="0.35">
      <c r="A518" t="s">
        <v>619</v>
      </c>
      <c r="B518" t="s">
        <v>229</v>
      </c>
      <c r="C518" t="s">
        <v>620</v>
      </c>
      <c r="D518" s="2">
        <v>44833.477083333331</v>
      </c>
      <c r="E518" t="s">
        <v>1439</v>
      </c>
      <c r="F518" t="s">
        <v>42</v>
      </c>
      <c r="G518" t="s">
        <v>622</v>
      </c>
      <c r="H518" t="s">
        <v>623</v>
      </c>
      <c r="I518" t="s">
        <v>45</v>
      </c>
      <c r="J518" t="s">
        <v>1440</v>
      </c>
      <c r="K518" t="s">
        <v>96</v>
      </c>
      <c r="L518" t="s">
        <v>48</v>
      </c>
      <c r="M518" s="11">
        <v>45226.604166666672</v>
      </c>
      <c r="N518" s="8">
        <v>0</v>
      </c>
      <c r="O518" s="2">
        <v>45255</v>
      </c>
      <c r="P518" s="2">
        <v>45251</v>
      </c>
      <c r="Q518" s="7">
        <v>20</v>
      </c>
      <c r="R518" s="7">
        <v>20</v>
      </c>
      <c r="S518" s="8">
        <v>0</v>
      </c>
      <c r="T518" s="8">
        <v>145.31</v>
      </c>
      <c r="U518" s="8">
        <v>0</v>
      </c>
      <c r="V518" s="8">
        <v>2906.2</v>
      </c>
      <c r="W518" s="8">
        <v>0</v>
      </c>
    </row>
    <row r="519" spans="1:24" x14ac:dyDescent="0.35">
      <c r="A519" t="s">
        <v>418</v>
      </c>
      <c r="B519" t="s">
        <v>60</v>
      </c>
      <c r="C519" t="s">
        <v>419</v>
      </c>
      <c r="D519" s="2">
        <v>44804.690972222219</v>
      </c>
      <c r="E519" t="s">
        <v>420</v>
      </c>
      <c r="F519" t="s">
        <v>42</v>
      </c>
      <c r="G519" t="s">
        <v>421</v>
      </c>
      <c r="H519" t="s">
        <v>422</v>
      </c>
      <c r="I519" t="s">
        <v>45</v>
      </c>
      <c r="J519" t="s">
        <v>423</v>
      </c>
      <c r="K519" t="s">
        <v>69</v>
      </c>
      <c r="L519" t="s">
        <v>48</v>
      </c>
      <c r="M519" s="11">
        <v>44935.450694444444</v>
      </c>
      <c r="N519" s="8">
        <v>0</v>
      </c>
      <c r="O519" s="2">
        <v>44958</v>
      </c>
      <c r="P519" s="2">
        <v>44953</v>
      </c>
      <c r="Q519" s="7">
        <v>105</v>
      </c>
      <c r="R519" s="7">
        <v>105</v>
      </c>
      <c r="S519" s="8">
        <v>0</v>
      </c>
      <c r="T519" s="8">
        <v>143.41</v>
      </c>
      <c r="U519" s="8">
        <v>0</v>
      </c>
      <c r="V519" s="8">
        <v>15058.05</v>
      </c>
      <c r="W519" s="8">
        <v>0</v>
      </c>
    </row>
    <row r="520" spans="1:24" x14ac:dyDescent="0.35">
      <c r="A520" t="s">
        <v>426</v>
      </c>
      <c r="B520" t="s">
        <v>60</v>
      </c>
      <c r="C520" t="s">
        <v>709</v>
      </c>
      <c r="D520" s="2">
        <v>44848.561111111107</v>
      </c>
      <c r="E520" t="s">
        <v>289</v>
      </c>
      <c r="F520" t="s">
        <v>42</v>
      </c>
      <c r="G520" t="s">
        <v>421</v>
      </c>
      <c r="H520" t="s">
        <v>422</v>
      </c>
      <c r="I520" t="s">
        <v>45</v>
      </c>
      <c r="J520" t="s">
        <v>710</v>
      </c>
      <c r="K520" t="s">
        <v>96</v>
      </c>
      <c r="L520" t="s">
        <v>48</v>
      </c>
      <c r="M520" s="11">
        <v>44949.438194444447</v>
      </c>
      <c r="N520" s="8">
        <v>0</v>
      </c>
      <c r="O520" s="2">
        <v>44998</v>
      </c>
      <c r="P520" s="2">
        <v>44995</v>
      </c>
      <c r="Q520" s="7">
        <v>100</v>
      </c>
      <c r="R520" s="7">
        <v>100</v>
      </c>
      <c r="S520" s="8">
        <v>0</v>
      </c>
      <c r="T520" s="8">
        <v>143.4076</v>
      </c>
      <c r="U520" s="8">
        <v>0</v>
      </c>
      <c r="V520" s="8">
        <v>14340.76</v>
      </c>
      <c r="W520" s="8">
        <v>0</v>
      </c>
    </row>
    <row r="521" spans="1:24" x14ac:dyDescent="0.35">
      <c r="A521" t="s">
        <v>194</v>
      </c>
      <c r="B521" t="s">
        <v>229</v>
      </c>
      <c r="C521" t="s">
        <v>230</v>
      </c>
      <c r="D521" s="2">
        <v>44742.469444444447</v>
      </c>
      <c r="E521" t="s">
        <v>196</v>
      </c>
      <c r="F521" t="s">
        <v>69</v>
      </c>
      <c r="G521" t="s">
        <v>231</v>
      </c>
      <c r="H521" t="s">
        <v>232</v>
      </c>
      <c r="I521" t="s">
        <v>45</v>
      </c>
      <c r="J521" t="s">
        <v>233</v>
      </c>
      <c r="K521" t="s">
        <v>47</v>
      </c>
      <c r="L521" t="s">
        <v>48</v>
      </c>
      <c r="M521" t="s">
        <v>48</v>
      </c>
      <c r="N521" s="8">
        <v>0</v>
      </c>
      <c r="O521" s="2">
        <v>44935</v>
      </c>
      <c r="P521" s="2">
        <v>44932</v>
      </c>
      <c r="Q521" s="7">
        <v>25</v>
      </c>
      <c r="R521" s="7">
        <v>25</v>
      </c>
      <c r="S521" s="8">
        <v>0</v>
      </c>
      <c r="T521" s="8">
        <v>140.16999999999999</v>
      </c>
      <c r="U521" s="8">
        <v>0</v>
      </c>
      <c r="V521" s="8">
        <v>3504.25</v>
      </c>
      <c r="W521" s="8"/>
    </row>
    <row r="522" spans="1:24" x14ac:dyDescent="0.35">
      <c r="A522" t="s">
        <v>194</v>
      </c>
      <c r="B522" t="s">
        <v>229</v>
      </c>
      <c r="C522" t="s">
        <v>230</v>
      </c>
      <c r="D522" s="2">
        <v>44742.469444444447</v>
      </c>
      <c r="E522" t="s">
        <v>416</v>
      </c>
      <c r="F522" t="s">
        <v>42</v>
      </c>
      <c r="G522" t="s">
        <v>231</v>
      </c>
      <c r="H522" t="s">
        <v>232</v>
      </c>
      <c r="I522" t="s">
        <v>45</v>
      </c>
      <c r="J522" t="s">
        <v>1345</v>
      </c>
      <c r="K522" t="s">
        <v>96</v>
      </c>
      <c r="L522" t="s">
        <v>48</v>
      </c>
      <c r="M522" s="11">
        <v>45142.604166666672</v>
      </c>
      <c r="N522" s="8">
        <v>0</v>
      </c>
      <c r="O522" s="2">
        <v>45169</v>
      </c>
      <c r="P522" s="2">
        <v>45167</v>
      </c>
      <c r="Q522" s="7">
        <v>25</v>
      </c>
      <c r="R522" s="7">
        <v>25</v>
      </c>
      <c r="S522" s="8">
        <v>0</v>
      </c>
      <c r="T522" s="8">
        <v>140.16999999999999</v>
      </c>
      <c r="U522" s="8">
        <v>0</v>
      </c>
      <c r="V522" s="8">
        <v>3504.25</v>
      </c>
      <c r="W522" s="8">
        <v>0</v>
      </c>
    </row>
    <row r="523" spans="1:24" x14ac:dyDescent="0.35">
      <c r="A523" t="s">
        <v>385</v>
      </c>
      <c r="B523" t="s">
        <v>60</v>
      </c>
      <c r="C523" t="s">
        <v>391</v>
      </c>
      <c r="D523" s="2">
        <v>44042.594444444447</v>
      </c>
      <c r="E523" t="s">
        <v>392</v>
      </c>
      <c r="F523" t="s">
        <v>42</v>
      </c>
      <c r="G523" t="s">
        <v>393</v>
      </c>
      <c r="H523" t="s">
        <v>394</v>
      </c>
      <c r="I523" t="s">
        <v>45</v>
      </c>
      <c r="J523" t="s">
        <v>395</v>
      </c>
      <c r="K523" t="s">
        <v>69</v>
      </c>
      <c r="L523" t="s">
        <v>48</v>
      </c>
      <c r="M523" s="11">
        <v>44931.373611111107</v>
      </c>
      <c r="N523" s="8">
        <v>0</v>
      </c>
      <c r="O523" s="2">
        <v>44953</v>
      </c>
      <c r="P523" s="2">
        <v>44949</v>
      </c>
      <c r="Q523" s="7">
        <v>90</v>
      </c>
      <c r="R523" s="7">
        <v>90</v>
      </c>
      <c r="S523" s="8">
        <v>0</v>
      </c>
      <c r="T523" s="8">
        <v>137.93</v>
      </c>
      <c r="U523" s="8">
        <v>0</v>
      </c>
      <c r="V523" s="8">
        <v>12413.7</v>
      </c>
      <c r="W523" s="8">
        <v>0</v>
      </c>
    </row>
    <row r="524" spans="1:24" x14ac:dyDescent="0.35">
      <c r="A524" t="s">
        <v>385</v>
      </c>
      <c r="B524" t="s">
        <v>60</v>
      </c>
      <c r="C524" t="s">
        <v>391</v>
      </c>
      <c r="D524" s="2">
        <v>44042.594444444447</v>
      </c>
      <c r="E524" t="s">
        <v>635</v>
      </c>
      <c r="F524" t="s">
        <v>42</v>
      </c>
      <c r="G524" t="s">
        <v>393</v>
      </c>
      <c r="H524" t="s">
        <v>394</v>
      </c>
      <c r="I524" t="s">
        <v>45</v>
      </c>
      <c r="J524" t="s">
        <v>636</v>
      </c>
      <c r="K524" t="s">
        <v>69</v>
      </c>
      <c r="L524" t="s">
        <v>48</v>
      </c>
      <c r="M524" s="11">
        <v>44939.490277777775</v>
      </c>
      <c r="N524" s="8">
        <v>0</v>
      </c>
      <c r="O524" s="2">
        <v>44986</v>
      </c>
      <c r="P524" s="2">
        <v>44981</v>
      </c>
      <c r="Q524" s="7">
        <v>90</v>
      </c>
      <c r="R524" s="7">
        <v>90</v>
      </c>
      <c r="S524" s="8">
        <v>0</v>
      </c>
      <c r="T524" s="8">
        <v>137.93</v>
      </c>
      <c r="U524" s="8">
        <v>0</v>
      </c>
      <c r="V524" s="8">
        <v>12413.7</v>
      </c>
      <c r="W524" s="8">
        <v>0</v>
      </c>
    </row>
    <row r="525" spans="1:24" x14ac:dyDescent="0.35">
      <c r="A525" t="s">
        <v>385</v>
      </c>
      <c r="B525" t="s">
        <v>60</v>
      </c>
      <c r="C525" t="s">
        <v>391</v>
      </c>
      <c r="D525" s="2">
        <v>44042.594444444447</v>
      </c>
      <c r="E525" t="s">
        <v>871</v>
      </c>
      <c r="F525" t="s">
        <v>42</v>
      </c>
      <c r="G525" t="s">
        <v>393</v>
      </c>
      <c r="H525" t="s">
        <v>394</v>
      </c>
      <c r="I525" t="s">
        <v>45</v>
      </c>
      <c r="J525" t="s">
        <v>872</v>
      </c>
      <c r="K525" t="s">
        <v>96</v>
      </c>
      <c r="L525" t="s">
        <v>48</v>
      </c>
      <c r="M525" s="11">
        <v>44951.272222222222</v>
      </c>
      <c r="N525" s="8">
        <v>0</v>
      </c>
      <c r="O525" s="2">
        <v>45019</v>
      </c>
      <c r="P525" s="2">
        <v>45015</v>
      </c>
      <c r="Q525" s="7">
        <v>90</v>
      </c>
      <c r="R525" s="7">
        <v>90</v>
      </c>
      <c r="S525" s="8">
        <v>0</v>
      </c>
      <c r="T525" s="8">
        <v>137.93</v>
      </c>
      <c r="U525" s="8">
        <v>0</v>
      </c>
      <c r="V525" s="8">
        <v>12413.7</v>
      </c>
      <c r="W525" s="8">
        <v>0</v>
      </c>
    </row>
    <row r="526" spans="1:24" x14ac:dyDescent="0.35">
      <c r="A526" t="s">
        <v>385</v>
      </c>
      <c r="B526" t="s">
        <v>60</v>
      </c>
      <c r="C526" t="s">
        <v>391</v>
      </c>
      <c r="D526" s="2">
        <v>44042.594444444447</v>
      </c>
      <c r="E526" t="s">
        <v>1048</v>
      </c>
      <c r="F526" t="s">
        <v>42</v>
      </c>
      <c r="G526" t="s">
        <v>393</v>
      </c>
      <c r="H526" t="s">
        <v>394</v>
      </c>
      <c r="I526" t="s">
        <v>45</v>
      </c>
      <c r="J526" t="s">
        <v>1049</v>
      </c>
      <c r="K526" t="s">
        <v>96</v>
      </c>
      <c r="L526" t="s">
        <v>48</v>
      </c>
      <c r="M526" s="11">
        <v>44980.470833333333</v>
      </c>
      <c r="N526" s="8">
        <v>0</v>
      </c>
      <c r="O526" s="2">
        <v>45049</v>
      </c>
      <c r="P526" s="2">
        <v>45044</v>
      </c>
      <c r="Q526" s="7">
        <v>90</v>
      </c>
      <c r="R526" s="7">
        <v>90</v>
      </c>
      <c r="S526" s="8">
        <v>0</v>
      </c>
      <c r="T526" s="8">
        <v>137.93</v>
      </c>
      <c r="U526" s="8">
        <v>0</v>
      </c>
      <c r="V526" s="8">
        <v>12413.7</v>
      </c>
      <c r="W526" s="8">
        <v>0</v>
      </c>
    </row>
    <row r="527" spans="1:24" x14ac:dyDescent="0.35">
      <c r="A527" t="s">
        <v>385</v>
      </c>
      <c r="B527" t="s">
        <v>60</v>
      </c>
      <c r="C527" t="s">
        <v>391</v>
      </c>
      <c r="D527" s="2">
        <v>44042.594444444447</v>
      </c>
      <c r="E527" t="s">
        <v>1126</v>
      </c>
      <c r="F527" t="s">
        <v>42</v>
      </c>
      <c r="G527" t="s">
        <v>393</v>
      </c>
      <c r="H527" t="s">
        <v>394</v>
      </c>
      <c r="I527" t="s">
        <v>45</v>
      </c>
      <c r="J527" t="s">
        <v>1127</v>
      </c>
      <c r="K527" t="s">
        <v>96</v>
      </c>
      <c r="L527" t="s">
        <v>48</v>
      </c>
      <c r="M527" s="11">
        <v>44956.451388888891</v>
      </c>
      <c r="N527" s="8">
        <v>0</v>
      </c>
      <c r="O527" s="2">
        <v>45078</v>
      </c>
      <c r="P527" s="2">
        <v>45072</v>
      </c>
      <c r="Q527" s="7">
        <v>48</v>
      </c>
      <c r="R527" s="7">
        <v>48</v>
      </c>
      <c r="S527" s="8">
        <v>0</v>
      </c>
      <c r="T527" s="8">
        <v>137.93</v>
      </c>
      <c r="U527" s="8">
        <v>0</v>
      </c>
      <c r="V527" s="8">
        <v>6620.64</v>
      </c>
      <c r="W527" s="8">
        <v>0</v>
      </c>
    </row>
    <row r="528" spans="1:24" x14ac:dyDescent="0.35">
      <c r="A528" t="s">
        <v>385</v>
      </c>
      <c r="B528" t="s">
        <v>60</v>
      </c>
      <c r="C528" t="s">
        <v>391</v>
      </c>
      <c r="D528" s="2">
        <v>44042.594444444447</v>
      </c>
      <c r="E528" t="s">
        <v>1230</v>
      </c>
      <c r="F528" t="s">
        <v>42</v>
      </c>
      <c r="G528" t="s">
        <v>393</v>
      </c>
      <c r="H528" t="s">
        <v>394</v>
      </c>
      <c r="I528" t="s">
        <v>45</v>
      </c>
      <c r="J528" t="s">
        <v>1231</v>
      </c>
      <c r="K528" t="s">
        <v>96</v>
      </c>
      <c r="L528" t="s">
        <v>48</v>
      </c>
      <c r="M528" s="11">
        <v>45082.6875</v>
      </c>
      <c r="N528" s="8">
        <v>0</v>
      </c>
      <c r="O528" s="2">
        <v>45110</v>
      </c>
      <c r="P528" s="2">
        <v>45106</v>
      </c>
      <c r="Q528" s="7">
        <v>90</v>
      </c>
      <c r="R528" s="7">
        <v>90</v>
      </c>
      <c r="S528" s="8">
        <v>0</v>
      </c>
      <c r="T528" s="8">
        <v>137.93</v>
      </c>
      <c r="U528" s="8">
        <v>0</v>
      </c>
      <c r="V528" s="8">
        <v>12413.7</v>
      </c>
      <c r="W528" s="8">
        <v>0</v>
      </c>
    </row>
    <row r="529" spans="1:23" x14ac:dyDescent="0.35">
      <c r="A529" t="s">
        <v>385</v>
      </c>
      <c r="B529" t="s">
        <v>60</v>
      </c>
      <c r="C529" t="s">
        <v>391</v>
      </c>
      <c r="D529" s="2">
        <v>44042.594444444447</v>
      </c>
      <c r="E529" t="s">
        <v>1289</v>
      </c>
      <c r="F529" t="s">
        <v>42</v>
      </c>
      <c r="G529" t="s">
        <v>393</v>
      </c>
      <c r="H529" t="s">
        <v>394</v>
      </c>
      <c r="I529" t="s">
        <v>45</v>
      </c>
      <c r="J529" t="s">
        <v>1290</v>
      </c>
      <c r="K529" t="s">
        <v>96</v>
      </c>
      <c r="L529" t="s">
        <v>48</v>
      </c>
      <c r="M529" s="11">
        <v>45110.666666666672</v>
      </c>
      <c r="N529" s="8">
        <v>0</v>
      </c>
      <c r="O529" s="2">
        <v>45140</v>
      </c>
      <c r="P529" s="2">
        <v>45135</v>
      </c>
      <c r="Q529" s="7">
        <v>70</v>
      </c>
      <c r="R529" s="7">
        <v>70</v>
      </c>
      <c r="S529" s="8">
        <v>0</v>
      </c>
      <c r="T529" s="8">
        <v>137.93</v>
      </c>
      <c r="U529" s="8">
        <v>0</v>
      </c>
      <c r="V529" s="8">
        <v>9655.1</v>
      </c>
      <c r="W529" s="8">
        <v>0</v>
      </c>
    </row>
    <row r="530" spans="1:23" x14ac:dyDescent="0.35">
      <c r="A530" t="s">
        <v>385</v>
      </c>
      <c r="B530" t="s">
        <v>60</v>
      </c>
      <c r="C530" t="s">
        <v>391</v>
      </c>
      <c r="D530" s="2">
        <v>44042.594444444447</v>
      </c>
      <c r="E530" t="s">
        <v>1340</v>
      </c>
      <c r="F530" t="s">
        <v>42</v>
      </c>
      <c r="G530" t="s">
        <v>393</v>
      </c>
      <c r="H530" t="s">
        <v>394</v>
      </c>
      <c r="I530" t="s">
        <v>45</v>
      </c>
      <c r="J530" t="s">
        <v>1341</v>
      </c>
      <c r="K530" t="s">
        <v>96</v>
      </c>
      <c r="L530" t="s">
        <v>48</v>
      </c>
      <c r="M530" s="11">
        <v>45139.6875</v>
      </c>
      <c r="N530" s="8">
        <v>0</v>
      </c>
      <c r="O530" s="2">
        <v>45169</v>
      </c>
      <c r="P530" s="2">
        <v>45163</v>
      </c>
      <c r="Q530" s="7">
        <v>70</v>
      </c>
      <c r="R530" s="7">
        <v>70</v>
      </c>
      <c r="S530" s="8">
        <v>0</v>
      </c>
      <c r="T530" s="8">
        <v>137.93</v>
      </c>
      <c r="U530" s="8">
        <v>0</v>
      </c>
      <c r="V530" s="8">
        <v>9655.1</v>
      </c>
      <c r="W530" s="8">
        <v>0</v>
      </c>
    </row>
    <row r="531" spans="1:23" x14ac:dyDescent="0.35">
      <c r="A531" t="s">
        <v>385</v>
      </c>
      <c r="B531" t="s">
        <v>60</v>
      </c>
      <c r="C531" t="s">
        <v>391</v>
      </c>
      <c r="D531" s="2">
        <v>44042.594444444447</v>
      </c>
      <c r="E531" t="s">
        <v>1382</v>
      </c>
      <c r="F531" t="s">
        <v>42</v>
      </c>
      <c r="G531" t="s">
        <v>393</v>
      </c>
      <c r="H531" t="s">
        <v>394</v>
      </c>
      <c r="I531" t="s">
        <v>45</v>
      </c>
      <c r="J531" t="s">
        <v>1383</v>
      </c>
      <c r="K531" t="s">
        <v>96</v>
      </c>
      <c r="L531" t="s">
        <v>48</v>
      </c>
      <c r="M531" s="11">
        <v>45174.6875</v>
      </c>
      <c r="N531" s="8">
        <v>0</v>
      </c>
      <c r="O531" s="2">
        <v>45202</v>
      </c>
      <c r="P531" s="2">
        <v>45198</v>
      </c>
      <c r="Q531" s="7">
        <v>70</v>
      </c>
      <c r="R531" s="7">
        <v>70</v>
      </c>
      <c r="S531" s="8">
        <v>0</v>
      </c>
      <c r="T531" s="8">
        <v>137.93</v>
      </c>
      <c r="U531" s="8">
        <v>0</v>
      </c>
      <c r="V531" s="8">
        <v>9655.1</v>
      </c>
      <c r="W531" s="8">
        <v>0</v>
      </c>
    </row>
    <row r="532" spans="1:23" x14ac:dyDescent="0.35">
      <c r="A532" t="s">
        <v>385</v>
      </c>
      <c r="B532" t="s">
        <v>60</v>
      </c>
      <c r="C532" t="s">
        <v>391</v>
      </c>
      <c r="D532" s="2">
        <v>44042.594444444447</v>
      </c>
      <c r="E532" t="s">
        <v>1416</v>
      </c>
      <c r="F532" t="s">
        <v>42</v>
      </c>
      <c r="G532" t="s">
        <v>393</v>
      </c>
      <c r="H532" t="s">
        <v>394</v>
      </c>
      <c r="I532" t="s">
        <v>45</v>
      </c>
      <c r="J532" t="s">
        <v>1417</v>
      </c>
      <c r="K532" t="s">
        <v>96</v>
      </c>
      <c r="L532" t="s">
        <v>48</v>
      </c>
      <c r="M532" s="11">
        <v>45202.6875</v>
      </c>
      <c r="N532" s="8">
        <v>0</v>
      </c>
      <c r="O532" s="2">
        <v>45231</v>
      </c>
      <c r="P532" s="2">
        <v>45226</v>
      </c>
      <c r="Q532" s="7">
        <v>70</v>
      </c>
      <c r="R532" s="7">
        <v>70</v>
      </c>
      <c r="S532" s="8">
        <v>0</v>
      </c>
      <c r="T532" s="8">
        <v>137.93</v>
      </c>
      <c r="U532" s="8">
        <v>0</v>
      </c>
      <c r="V532" s="8">
        <v>9655.1</v>
      </c>
      <c r="W532" s="8">
        <v>0</v>
      </c>
    </row>
    <row r="533" spans="1:23" x14ac:dyDescent="0.35">
      <c r="A533" t="s">
        <v>385</v>
      </c>
      <c r="B533" t="s">
        <v>60</v>
      </c>
      <c r="C533" t="s">
        <v>391</v>
      </c>
      <c r="D533" s="2">
        <v>44042.594444444447</v>
      </c>
      <c r="E533" t="s">
        <v>1450</v>
      </c>
      <c r="F533" t="s">
        <v>42</v>
      </c>
      <c r="G533" t="s">
        <v>393</v>
      </c>
      <c r="H533" t="s">
        <v>394</v>
      </c>
      <c r="I533" t="s">
        <v>45</v>
      </c>
      <c r="J533" t="s">
        <v>1451</v>
      </c>
      <c r="K533" t="s">
        <v>96</v>
      </c>
      <c r="L533" t="s">
        <v>48</v>
      </c>
      <c r="M533" s="11">
        <v>45236.6875</v>
      </c>
      <c r="N533" s="8">
        <v>0</v>
      </c>
      <c r="O533" s="2">
        <v>45264</v>
      </c>
      <c r="P533" s="2">
        <v>45260</v>
      </c>
      <c r="Q533" s="7">
        <v>70</v>
      </c>
      <c r="R533" s="7">
        <v>70</v>
      </c>
      <c r="S533" s="8">
        <v>0</v>
      </c>
      <c r="T533" s="8">
        <v>137.93</v>
      </c>
      <c r="U533" s="8">
        <v>0</v>
      </c>
      <c r="V533" s="8">
        <v>9655.1</v>
      </c>
      <c r="W533" s="8">
        <v>0</v>
      </c>
    </row>
    <row r="534" spans="1:23" x14ac:dyDescent="0.35">
      <c r="A534" t="s">
        <v>385</v>
      </c>
      <c r="B534" t="s">
        <v>60</v>
      </c>
      <c r="C534" t="s">
        <v>391</v>
      </c>
      <c r="D534" s="2">
        <v>44042.594444444447</v>
      </c>
      <c r="E534" t="s">
        <v>1467</v>
      </c>
      <c r="F534" t="s">
        <v>42</v>
      </c>
      <c r="G534" t="s">
        <v>393</v>
      </c>
      <c r="H534" t="s">
        <v>394</v>
      </c>
      <c r="I534" t="s">
        <v>45</v>
      </c>
      <c r="J534" t="s">
        <v>1468</v>
      </c>
      <c r="K534" t="s">
        <v>96</v>
      </c>
      <c r="L534" t="s">
        <v>48</v>
      </c>
      <c r="M534" s="11">
        <v>45252.6875</v>
      </c>
      <c r="N534" s="8">
        <v>0</v>
      </c>
      <c r="O534" s="2">
        <v>45282</v>
      </c>
      <c r="P534" s="2">
        <v>45278</v>
      </c>
      <c r="Q534" s="7">
        <v>70</v>
      </c>
      <c r="R534" s="7">
        <v>70</v>
      </c>
      <c r="S534" s="8">
        <v>0</v>
      </c>
      <c r="T534" s="8">
        <v>137.93</v>
      </c>
      <c r="U534" s="8">
        <v>0</v>
      </c>
      <c r="V534" s="8">
        <v>9655.1</v>
      </c>
      <c r="W534" s="8">
        <v>0</v>
      </c>
    </row>
    <row r="535" spans="1:23" x14ac:dyDescent="0.35">
      <c r="A535" t="s">
        <v>385</v>
      </c>
      <c r="B535" t="s">
        <v>60</v>
      </c>
      <c r="C535" t="s">
        <v>391</v>
      </c>
      <c r="D535" s="2">
        <v>44042.594444444447</v>
      </c>
      <c r="E535" t="s">
        <v>1485</v>
      </c>
      <c r="F535" t="s">
        <v>42</v>
      </c>
      <c r="G535" t="s">
        <v>393</v>
      </c>
      <c r="H535" t="s">
        <v>394</v>
      </c>
      <c r="I535" t="s">
        <v>45</v>
      </c>
      <c r="J535" t="s">
        <v>48</v>
      </c>
      <c r="K535" t="s">
        <v>48</v>
      </c>
      <c r="L535" t="s">
        <v>48</v>
      </c>
      <c r="M535" t="s">
        <v>48</v>
      </c>
      <c r="N535" s="8">
        <v>0</v>
      </c>
      <c r="O535" s="2">
        <v>45323</v>
      </c>
      <c r="P535" s="2">
        <v>45317</v>
      </c>
      <c r="Q535" s="7">
        <v>70</v>
      </c>
      <c r="R535" s="7">
        <v>70</v>
      </c>
      <c r="S535" s="8">
        <v>0</v>
      </c>
      <c r="T535" s="8">
        <v>137.93</v>
      </c>
      <c r="U535" s="8">
        <v>0</v>
      </c>
      <c r="V535" s="8">
        <v>9655.1</v>
      </c>
      <c r="W535" s="8">
        <v>0</v>
      </c>
    </row>
    <row r="536" spans="1:23" x14ac:dyDescent="0.35">
      <c r="A536" t="s">
        <v>385</v>
      </c>
      <c r="B536" t="s">
        <v>60</v>
      </c>
      <c r="C536" t="s">
        <v>391</v>
      </c>
      <c r="D536" s="2">
        <v>44042.594444444447</v>
      </c>
      <c r="E536" t="s">
        <v>1489</v>
      </c>
      <c r="F536" t="s">
        <v>42</v>
      </c>
      <c r="G536" t="s">
        <v>393</v>
      </c>
      <c r="H536" t="s">
        <v>394</v>
      </c>
      <c r="I536" t="s">
        <v>45</v>
      </c>
      <c r="J536" t="s">
        <v>48</v>
      </c>
      <c r="K536" t="s">
        <v>48</v>
      </c>
      <c r="L536" t="s">
        <v>48</v>
      </c>
      <c r="M536" t="s">
        <v>48</v>
      </c>
      <c r="N536" s="8">
        <v>0</v>
      </c>
      <c r="O536" s="2">
        <v>45352</v>
      </c>
      <c r="P536" s="2">
        <v>45348</v>
      </c>
      <c r="Q536" s="7">
        <v>70</v>
      </c>
      <c r="R536" s="7">
        <v>70</v>
      </c>
      <c r="S536" s="8">
        <v>0</v>
      </c>
      <c r="T536" s="8">
        <v>137.93</v>
      </c>
      <c r="U536" s="8">
        <v>0</v>
      </c>
      <c r="V536" s="8">
        <v>9655.1</v>
      </c>
      <c r="W536" s="8">
        <v>0</v>
      </c>
    </row>
    <row r="537" spans="1:23" x14ac:dyDescent="0.35">
      <c r="A537" t="s">
        <v>385</v>
      </c>
      <c r="B537" t="s">
        <v>60</v>
      </c>
      <c r="C537" t="s">
        <v>391</v>
      </c>
      <c r="D537" s="2">
        <v>44042.594444444447</v>
      </c>
      <c r="E537" t="s">
        <v>1497</v>
      </c>
      <c r="F537" t="s">
        <v>42</v>
      </c>
      <c r="G537" t="s">
        <v>393</v>
      </c>
      <c r="H537" t="s">
        <v>394</v>
      </c>
      <c r="I537" t="s">
        <v>45</v>
      </c>
      <c r="J537" t="s">
        <v>48</v>
      </c>
      <c r="K537" t="s">
        <v>48</v>
      </c>
      <c r="L537" t="s">
        <v>48</v>
      </c>
      <c r="M537" t="s">
        <v>48</v>
      </c>
      <c r="N537" s="8">
        <v>0</v>
      </c>
      <c r="O537" s="2">
        <v>45385</v>
      </c>
      <c r="P537" s="2">
        <v>45380</v>
      </c>
      <c r="Q537" s="7">
        <v>70</v>
      </c>
      <c r="R537" s="7">
        <v>70</v>
      </c>
      <c r="S537" s="8">
        <v>0</v>
      </c>
      <c r="T537" s="8">
        <v>137.93</v>
      </c>
      <c r="U537" s="8">
        <v>0</v>
      </c>
      <c r="V537" s="8">
        <v>9655.1</v>
      </c>
      <c r="W537" s="8">
        <v>0</v>
      </c>
    </row>
    <row r="538" spans="1:23" x14ac:dyDescent="0.35">
      <c r="A538" t="s">
        <v>385</v>
      </c>
      <c r="B538" t="s">
        <v>60</v>
      </c>
      <c r="C538" t="s">
        <v>391</v>
      </c>
      <c r="D538" s="2">
        <v>44042.594444444447</v>
      </c>
      <c r="E538" t="s">
        <v>1502</v>
      </c>
      <c r="F538" t="s">
        <v>42</v>
      </c>
      <c r="G538" t="s">
        <v>393</v>
      </c>
      <c r="H538" t="s">
        <v>394</v>
      </c>
      <c r="I538" t="s">
        <v>45</v>
      </c>
      <c r="J538" t="s">
        <v>48</v>
      </c>
      <c r="K538" t="s">
        <v>48</v>
      </c>
      <c r="L538" t="s">
        <v>48</v>
      </c>
      <c r="M538" t="s">
        <v>48</v>
      </c>
      <c r="N538" s="8">
        <v>0</v>
      </c>
      <c r="O538" s="2">
        <v>45413</v>
      </c>
      <c r="P538" s="2">
        <v>45408</v>
      </c>
      <c r="Q538" s="7">
        <v>70</v>
      </c>
      <c r="R538" s="7">
        <v>70</v>
      </c>
      <c r="S538" s="8">
        <v>0</v>
      </c>
      <c r="T538" s="8">
        <v>137.93</v>
      </c>
      <c r="U538" s="8">
        <v>0</v>
      </c>
      <c r="V538" s="8">
        <v>9655.1</v>
      </c>
      <c r="W538" s="8">
        <v>0</v>
      </c>
    </row>
    <row r="539" spans="1:23" x14ac:dyDescent="0.35">
      <c r="A539" t="s">
        <v>385</v>
      </c>
      <c r="B539" t="s">
        <v>60</v>
      </c>
      <c r="C539" t="s">
        <v>391</v>
      </c>
      <c r="D539" s="2">
        <v>44042.594444444447</v>
      </c>
      <c r="E539" t="s">
        <v>1511</v>
      </c>
      <c r="F539" t="s">
        <v>42</v>
      </c>
      <c r="G539" t="s">
        <v>393</v>
      </c>
      <c r="H539" t="s">
        <v>394</v>
      </c>
      <c r="I539" t="s">
        <v>45</v>
      </c>
      <c r="J539" t="s">
        <v>48</v>
      </c>
      <c r="K539" t="s">
        <v>48</v>
      </c>
      <c r="L539" t="s">
        <v>48</v>
      </c>
      <c r="M539" t="s">
        <v>48</v>
      </c>
      <c r="N539" s="8">
        <v>0</v>
      </c>
      <c r="O539" s="2">
        <v>45446</v>
      </c>
      <c r="P539" s="2">
        <v>45442</v>
      </c>
      <c r="Q539" s="7">
        <v>70</v>
      </c>
      <c r="R539" s="7">
        <v>70</v>
      </c>
      <c r="S539" s="8">
        <v>0</v>
      </c>
      <c r="T539" s="8">
        <v>137.93</v>
      </c>
      <c r="U539" s="8">
        <v>0</v>
      </c>
      <c r="V539" s="8">
        <v>9655.1</v>
      </c>
      <c r="W539" s="8">
        <v>0</v>
      </c>
    </row>
    <row r="540" spans="1:23" x14ac:dyDescent="0.35">
      <c r="A540" t="s">
        <v>385</v>
      </c>
      <c r="B540" t="s">
        <v>60</v>
      </c>
      <c r="C540" t="s">
        <v>391</v>
      </c>
      <c r="D540" s="2">
        <v>44042.594444444447</v>
      </c>
      <c r="E540" t="s">
        <v>1516</v>
      </c>
      <c r="F540" t="s">
        <v>42</v>
      </c>
      <c r="G540" t="s">
        <v>393</v>
      </c>
      <c r="H540" t="s">
        <v>394</v>
      </c>
      <c r="I540" t="s">
        <v>45</v>
      </c>
      <c r="J540" t="s">
        <v>48</v>
      </c>
      <c r="K540" t="s">
        <v>48</v>
      </c>
      <c r="L540" t="s">
        <v>48</v>
      </c>
      <c r="M540" t="s">
        <v>48</v>
      </c>
      <c r="N540" s="8">
        <v>0</v>
      </c>
      <c r="O540" s="2">
        <v>45475</v>
      </c>
      <c r="P540" s="2">
        <v>45471</v>
      </c>
      <c r="Q540" s="7">
        <v>70</v>
      </c>
      <c r="R540" s="7">
        <v>70</v>
      </c>
      <c r="S540" s="8">
        <v>0</v>
      </c>
      <c r="T540" s="8">
        <v>137.93</v>
      </c>
      <c r="U540" s="8">
        <v>0</v>
      </c>
      <c r="V540" s="8">
        <v>9655.1</v>
      </c>
      <c r="W540" s="8">
        <v>0</v>
      </c>
    </row>
    <row r="541" spans="1:23" x14ac:dyDescent="0.35">
      <c r="A541" t="s">
        <v>385</v>
      </c>
      <c r="B541" t="s">
        <v>60</v>
      </c>
      <c r="C541" t="s">
        <v>391</v>
      </c>
      <c r="D541" s="2">
        <v>44042.594444444447</v>
      </c>
      <c r="E541" t="s">
        <v>1520</v>
      </c>
      <c r="F541" t="s">
        <v>42</v>
      </c>
      <c r="G541" t="s">
        <v>393</v>
      </c>
      <c r="H541" t="s">
        <v>394</v>
      </c>
      <c r="I541" t="s">
        <v>45</v>
      </c>
      <c r="J541" t="s">
        <v>48</v>
      </c>
      <c r="K541" t="s">
        <v>48</v>
      </c>
      <c r="L541" t="s">
        <v>48</v>
      </c>
      <c r="M541" t="s">
        <v>48</v>
      </c>
      <c r="N541" s="8">
        <v>0</v>
      </c>
      <c r="O541" s="2">
        <v>45505</v>
      </c>
      <c r="P541" s="2">
        <v>45499</v>
      </c>
      <c r="Q541" s="7">
        <v>70</v>
      </c>
      <c r="R541" s="7">
        <v>70</v>
      </c>
      <c r="S541" s="8">
        <v>0</v>
      </c>
      <c r="T541" s="8">
        <v>137.93</v>
      </c>
      <c r="U541" s="8">
        <v>0</v>
      </c>
      <c r="V541" s="8">
        <v>9655.1</v>
      </c>
      <c r="W541" s="8">
        <v>0</v>
      </c>
    </row>
    <row r="542" spans="1:23" x14ac:dyDescent="0.35">
      <c r="A542" t="s">
        <v>385</v>
      </c>
      <c r="B542" t="s">
        <v>60</v>
      </c>
      <c r="C542" t="s">
        <v>391</v>
      </c>
      <c r="D542" s="2">
        <v>44042.594444444447</v>
      </c>
      <c r="E542" t="s">
        <v>1523</v>
      </c>
      <c r="F542" t="s">
        <v>42</v>
      </c>
      <c r="G542" t="s">
        <v>393</v>
      </c>
      <c r="H542" t="s">
        <v>394</v>
      </c>
      <c r="I542" t="s">
        <v>45</v>
      </c>
      <c r="J542" t="s">
        <v>48</v>
      </c>
      <c r="K542" t="s">
        <v>48</v>
      </c>
      <c r="L542" t="s">
        <v>48</v>
      </c>
      <c r="M542" t="s">
        <v>48</v>
      </c>
      <c r="N542" s="8">
        <v>0</v>
      </c>
      <c r="O542" s="2">
        <v>45538</v>
      </c>
      <c r="P542" s="2">
        <v>45534</v>
      </c>
      <c r="Q542" s="7">
        <v>70</v>
      </c>
      <c r="R542" s="7">
        <v>70</v>
      </c>
      <c r="S542" s="8">
        <v>0</v>
      </c>
      <c r="T542" s="8">
        <v>137.93</v>
      </c>
      <c r="U542" s="8">
        <v>0</v>
      </c>
      <c r="V542" s="8">
        <v>9655.1</v>
      </c>
      <c r="W542" s="8">
        <v>0</v>
      </c>
    </row>
    <row r="543" spans="1:23" x14ac:dyDescent="0.35">
      <c r="A543" t="s">
        <v>385</v>
      </c>
      <c r="B543" t="s">
        <v>60</v>
      </c>
      <c r="C543" t="s">
        <v>391</v>
      </c>
      <c r="D543" s="2">
        <v>44042.594444444447</v>
      </c>
      <c r="E543" t="s">
        <v>1526</v>
      </c>
      <c r="F543" t="s">
        <v>42</v>
      </c>
      <c r="G543" t="s">
        <v>393</v>
      </c>
      <c r="H543" t="s">
        <v>394</v>
      </c>
      <c r="I543" t="s">
        <v>45</v>
      </c>
      <c r="J543" t="s">
        <v>48</v>
      </c>
      <c r="K543" t="s">
        <v>48</v>
      </c>
      <c r="L543" t="s">
        <v>48</v>
      </c>
      <c r="M543" t="s">
        <v>48</v>
      </c>
      <c r="N543" s="8">
        <v>0</v>
      </c>
      <c r="O543" s="2">
        <v>45567</v>
      </c>
      <c r="P543" s="2">
        <v>45562</v>
      </c>
      <c r="Q543" s="7">
        <v>70</v>
      </c>
      <c r="R543" s="7">
        <v>70</v>
      </c>
      <c r="S543" s="8">
        <v>0</v>
      </c>
      <c r="T543" s="8">
        <v>137.93</v>
      </c>
      <c r="U543" s="8">
        <v>0</v>
      </c>
      <c r="V543" s="8">
        <v>9655.1</v>
      </c>
      <c r="W543" s="8">
        <v>0</v>
      </c>
    </row>
    <row r="544" spans="1:23" x14ac:dyDescent="0.35">
      <c r="A544" t="s">
        <v>385</v>
      </c>
      <c r="B544" t="s">
        <v>60</v>
      </c>
      <c r="C544" t="s">
        <v>391</v>
      </c>
      <c r="D544" s="2">
        <v>44042.594444444447</v>
      </c>
      <c r="E544" t="s">
        <v>1530</v>
      </c>
      <c r="F544" t="s">
        <v>42</v>
      </c>
      <c r="G544" t="s">
        <v>393</v>
      </c>
      <c r="H544" t="s">
        <v>394</v>
      </c>
      <c r="I544" t="s">
        <v>45</v>
      </c>
      <c r="J544" t="s">
        <v>48</v>
      </c>
      <c r="K544" t="s">
        <v>48</v>
      </c>
      <c r="L544" t="s">
        <v>48</v>
      </c>
      <c r="M544" t="s">
        <v>48</v>
      </c>
      <c r="N544" s="8">
        <v>0</v>
      </c>
      <c r="O544" s="2">
        <v>45601</v>
      </c>
      <c r="P544" s="2">
        <v>45597</v>
      </c>
      <c r="Q544" s="7">
        <v>70</v>
      </c>
      <c r="R544" s="7">
        <v>70</v>
      </c>
      <c r="S544" s="8">
        <v>0</v>
      </c>
      <c r="T544" s="8">
        <v>137.93</v>
      </c>
      <c r="U544" s="8">
        <v>0</v>
      </c>
      <c r="V544" s="8">
        <v>9655.1</v>
      </c>
      <c r="W544" s="8">
        <v>0</v>
      </c>
    </row>
    <row r="545" spans="1:23" x14ac:dyDescent="0.35">
      <c r="A545" t="s">
        <v>385</v>
      </c>
      <c r="B545" t="s">
        <v>60</v>
      </c>
      <c r="C545" t="s">
        <v>391</v>
      </c>
      <c r="D545" s="2">
        <v>44042.594444444447</v>
      </c>
      <c r="E545" t="s">
        <v>1532</v>
      </c>
      <c r="F545" t="s">
        <v>42</v>
      </c>
      <c r="G545" t="s">
        <v>393</v>
      </c>
      <c r="H545" t="s">
        <v>394</v>
      </c>
      <c r="I545" t="s">
        <v>45</v>
      </c>
      <c r="J545" t="s">
        <v>48</v>
      </c>
      <c r="K545" t="s">
        <v>48</v>
      </c>
      <c r="L545" t="s">
        <v>48</v>
      </c>
      <c r="M545" t="s">
        <v>48</v>
      </c>
      <c r="N545" s="8">
        <v>0</v>
      </c>
      <c r="O545" s="2">
        <v>45630</v>
      </c>
      <c r="P545" s="2">
        <v>45625</v>
      </c>
      <c r="Q545" s="7">
        <v>70</v>
      </c>
      <c r="R545" s="7">
        <v>70</v>
      </c>
      <c r="S545" s="8">
        <v>0</v>
      </c>
      <c r="T545" s="8">
        <v>137.93</v>
      </c>
      <c r="U545" s="8">
        <v>0</v>
      </c>
      <c r="V545" s="8">
        <v>9655.1</v>
      </c>
      <c r="W545" s="8">
        <v>0</v>
      </c>
    </row>
    <row r="546" spans="1:23" x14ac:dyDescent="0.35">
      <c r="A546" t="s">
        <v>385</v>
      </c>
      <c r="B546" t="s">
        <v>60</v>
      </c>
      <c r="C546" t="s">
        <v>391</v>
      </c>
      <c r="D546" s="2">
        <v>44042.594444444447</v>
      </c>
      <c r="E546" t="s">
        <v>1534</v>
      </c>
      <c r="F546" t="s">
        <v>42</v>
      </c>
      <c r="G546" t="s">
        <v>393</v>
      </c>
      <c r="H546" t="s">
        <v>394</v>
      </c>
      <c r="I546" t="s">
        <v>45</v>
      </c>
      <c r="J546" t="s">
        <v>48</v>
      </c>
      <c r="K546" t="s">
        <v>48</v>
      </c>
      <c r="L546" t="s">
        <v>48</v>
      </c>
      <c r="M546" t="s">
        <v>48</v>
      </c>
      <c r="N546" s="8">
        <v>0</v>
      </c>
      <c r="O546" s="2">
        <v>45649</v>
      </c>
      <c r="P546" s="2">
        <v>45645</v>
      </c>
      <c r="Q546" s="7">
        <v>70</v>
      </c>
      <c r="R546" s="7">
        <v>70</v>
      </c>
      <c r="S546" s="8">
        <v>0</v>
      </c>
      <c r="T546" s="8">
        <v>137.93</v>
      </c>
      <c r="U546" s="8">
        <v>0</v>
      </c>
      <c r="V546" s="8">
        <v>9655.1</v>
      </c>
      <c r="W546" s="8">
        <v>0</v>
      </c>
    </row>
    <row r="547" spans="1:23" x14ac:dyDescent="0.35">
      <c r="A547" t="s">
        <v>385</v>
      </c>
      <c r="B547" t="s">
        <v>60</v>
      </c>
      <c r="C547" t="s">
        <v>391</v>
      </c>
      <c r="D547" s="2">
        <v>44042.594444444447</v>
      </c>
      <c r="E547" t="s">
        <v>1536</v>
      </c>
      <c r="F547" t="s">
        <v>42</v>
      </c>
      <c r="G547" t="s">
        <v>393</v>
      </c>
      <c r="H547" t="s">
        <v>394</v>
      </c>
      <c r="I547" t="s">
        <v>45</v>
      </c>
      <c r="J547" t="s">
        <v>48</v>
      </c>
      <c r="K547" t="s">
        <v>48</v>
      </c>
      <c r="L547" t="s">
        <v>48</v>
      </c>
      <c r="M547" t="s">
        <v>48</v>
      </c>
      <c r="N547" s="8">
        <v>0</v>
      </c>
      <c r="O547" s="2">
        <v>45687</v>
      </c>
      <c r="P547" s="2">
        <v>45681</v>
      </c>
      <c r="Q547" s="7">
        <v>70</v>
      </c>
      <c r="R547" s="7">
        <v>70</v>
      </c>
      <c r="S547" s="8">
        <v>0</v>
      </c>
      <c r="T547" s="8">
        <v>137.93</v>
      </c>
      <c r="U547" s="8">
        <v>0</v>
      </c>
      <c r="V547" s="8">
        <v>9655.1</v>
      </c>
      <c r="W547" s="8">
        <v>0</v>
      </c>
    </row>
    <row r="548" spans="1:23" x14ac:dyDescent="0.35">
      <c r="A548" t="s">
        <v>385</v>
      </c>
      <c r="B548" t="s">
        <v>60</v>
      </c>
      <c r="C548" t="s">
        <v>391</v>
      </c>
      <c r="D548" s="2">
        <v>44042.594444444447</v>
      </c>
      <c r="E548" t="s">
        <v>1538</v>
      </c>
      <c r="F548" t="s">
        <v>42</v>
      </c>
      <c r="G548" t="s">
        <v>393</v>
      </c>
      <c r="H548" t="s">
        <v>394</v>
      </c>
      <c r="I548" t="s">
        <v>45</v>
      </c>
      <c r="J548" t="s">
        <v>48</v>
      </c>
      <c r="K548" t="s">
        <v>48</v>
      </c>
      <c r="L548" t="s">
        <v>48</v>
      </c>
      <c r="M548" t="s">
        <v>48</v>
      </c>
      <c r="N548" s="8">
        <v>0</v>
      </c>
      <c r="O548" s="2">
        <v>45719</v>
      </c>
      <c r="P548" s="2">
        <v>45715</v>
      </c>
      <c r="Q548" s="7">
        <v>70</v>
      </c>
      <c r="R548" s="7">
        <v>70</v>
      </c>
      <c r="S548" s="8">
        <v>0</v>
      </c>
      <c r="T548" s="8">
        <v>137.93</v>
      </c>
      <c r="U548" s="8">
        <v>0</v>
      </c>
      <c r="V548" s="8">
        <v>9655.1</v>
      </c>
      <c r="W548" s="8">
        <v>0</v>
      </c>
    </row>
    <row r="549" spans="1:23" x14ac:dyDescent="0.35">
      <c r="A549" t="s">
        <v>385</v>
      </c>
      <c r="B549" t="s">
        <v>60</v>
      </c>
      <c r="C549" t="s">
        <v>391</v>
      </c>
      <c r="D549" s="2">
        <v>44042.594444444447</v>
      </c>
      <c r="E549" t="s">
        <v>1541</v>
      </c>
      <c r="F549" t="s">
        <v>42</v>
      </c>
      <c r="G549" t="s">
        <v>393</v>
      </c>
      <c r="H549" t="s">
        <v>394</v>
      </c>
      <c r="I549" t="s">
        <v>45</v>
      </c>
      <c r="J549" t="s">
        <v>48</v>
      </c>
      <c r="K549" t="s">
        <v>48</v>
      </c>
      <c r="L549" t="s">
        <v>48</v>
      </c>
      <c r="M549" t="s">
        <v>48</v>
      </c>
      <c r="N549" s="8">
        <v>0</v>
      </c>
      <c r="O549" s="2">
        <v>45749</v>
      </c>
      <c r="P549" s="2">
        <v>45744</v>
      </c>
      <c r="Q549" s="7">
        <v>70</v>
      </c>
      <c r="R549" s="7">
        <v>70</v>
      </c>
      <c r="S549" s="8">
        <v>0</v>
      </c>
      <c r="T549" s="8">
        <v>137.93</v>
      </c>
      <c r="U549" s="8">
        <v>0</v>
      </c>
      <c r="V549" s="8">
        <v>9655.1</v>
      </c>
      <c r="W549" s="8">
        <v>0</v>
      </c>
    </row>
    <row r="550" spans="1:23" x14ac:dyDescent="0.35">
      <c r="A550" t="s">
        <v>385</v>
      </c>
      <c r="B550" t="s">
        <v>60</v>
      </c>
      <c r="C550" t="s">
        <v>391</v>
      </c>
      <c r="D550" s="2">
        <v>44042.594444444447</v>
      </c>
      <c r="E550" t="s">
        <v>1543</v>
      </c>
      <c r="F550" t="s">
        <v>42</v>
      </c>
      <c r="G550" t="s">
        <v>393</v>
      </c>
      <c r="H550" t="s">
        <v>394</v>
      </c>
      <c r="I550" t="s">
        <v>45</v>
      </c>
      <c r="J550" t="s">
        <v>48</v>
      </c>
      <c r="K550" t="s">
        <v>48</v>
      </c>
      <c r="L550" t="s">
        <v>48</v>
      </c>
      <c r="M550" t="s">
        <v>48</v>
      </c>
      <c r="N550" s="8">
        <v>0</v>
      </c>
      <c r="O550" s="2">
        <v>45778</v>
      </c>
      <c r="P550" s="2">
        <v>45772</v>
      </c>
      <c r="Q550" s="7">
        <v>70</v>
      </c>
      <c r="R550" s="7">
        <v>70</v>
      </c>
      <c r="S550" s="8">
        <v>0</v>
      </c>
      <c r="T550" s="8">
        <v>137.93</v>
      </c>
      <c r="U550" s="8">
        <v>0</v>
      </c>
      <c r="V550" s="8">
        <v>9655.1</v>
      </c>
      <c r="W550" s="8">
        <v>0</v>
      </c>
    </row>
    <row r="551" spans="1:23" x14ac:dyDescent="0.35">
      <c r="A551" t="s">
        <v>385</v>
      </c>
      <c r="B551" t="s">
        <v>60</v>
      </c>
      <c r="C551" t="s">
        <v>391</v>
      </c>
      <c r="D551" s="2">
        <v>44042.594444444447</v>
      </c>
      <c r="E551" t="s">
        <v>1546</v>
      </c>
      <c r="F551" t="s">
        <v>42</v>
      </c>
      <c r="G551" t="s">
        <v>393</v>
      </c>
      <c r="H551" t="s">
        <v>394</v>
      </c>
      <c r="I551" t="s">
        <v>45</v>
      </c>
      <c r="J551" t="s">
        <v>48</v>
      </c>
      <c r="K551" t="s">
        <v>48</v>
      </c>
      <c r="L551" t="s">
        <v>48</v>
      </c>
      <c r="M551" t="s">
        <v>48</v>
      </c>
      <c r="N551" s="8">
        <v>0</v>
      </c>
      <c r="O551" s="2">
        <v>45811</v>
      </c>
      <c r="P551" s="2">
        <v>45807</v>
      </c>
      <c r="Q551" s="7">
        <v>70</v>
      </c>
      <c r="R551" s="7">
        <v>70</v>
      </c>
      <c r="S551" s="8">
        <v>0</v>
      </c>
      <c r="T551" s="8">
        <v>137.93</v>
      </c>
      <c r="U551" s="8">
        <v>0</v>
      </c>
      <c r="V551" s="8">
        <v>9655.1</v>
      </c>
      <c r="W551" s="8">
        <v>0</v>
      </c>
    </row>
    <row r="552" spans="1:23" x14ac:dyDescent="0.35">
      <c r="A552" t="s">
        <v>385</v>
      </c>
      <c r="B552" t="s">
        <v>60</v>
      </c>
      <c r="C552" t="s">
        <v>391</v>
      </c>
      <c r="D552" s="2">
        <v>44042.594444444447</v>
      </c>
      <c r="E552" t="s">
        <v>1548</v>
      </c>
      <c r="F552" t="s">
        <v>42</v>
      </c>
      <c r="G552" t="s">
        <v>393</v>
      </c>
      <c r="H552" t="s">
        <v>394</v>
      </c>
      <c r="I552" t="s">
        <v>45</v>
      </c>
      <c r="J552" t="s">
        <v>48</v>
      </c>
      <c r="K552" t="s">
        <v>48</v>
      </c>
      <c r="L552" t="s">
        <v>48</v>
      </c>
      <c r="M552" t="s">
        <v>48</v>
      </c>
      <c r="N552" s="8">
        <v>0</v>
      </c>
      <c r="O552" s="2">
        <v>45839</v>
      </c>
      <c r="P552" s="2">
        <v>45835</v>
      </c>
      <c r="Q552" s="7">
        <v>70</v>
      </c>
      <c r="R552" s="7">
        <v>70</v>
      </c>
      <c r="S552" s="8">
        <v>0</v>
      </c>
      <c r="T552" s="8">
        <v>137.93</v>
      </c>
      <c r="U552" s="8">
        <v>0</v>
      </c>
      <c r="V552" s="8">
        <v>9655.1</v>
      </c>
      <c r="W552" s="8">
        <v>0</v>
      </c>
    </row>
    <row r="553" spans="1:23" x14ac:dyDescent="0.35">
      <c r="A553" t="s">
        <v>385</v>
      </c>
      <c r="B553" t="s">
        <v>60</v>
      </c>
      <c r="C553" t="s">
        <v>391</v>
      </c>
      <c r="D553" s="2">
        <v>44042.594444444447</v>
      </c>
      <c r="E553" t="s">
        <v>1549</v>
      </c>
      <c r="F553" t="s">
        <v>42</v>
      </c>
      <c r="G553" t="s">
        <v>393</v>
      </c>
      <c r="H553" t="s">
        <v>394</v>
      </c>
      <c r="I553" t="s">
        <v>45</v>
      </c>
      <c r="J553" t="s">
        <v>48</v>
      </c>
      <c r="K553" t="s">
        <v>48</v>
      </c>
      <c r="L553" t="s">
        <v>48</v>
      </c>
      <c r="M553" t="s">
        <v>48</v>
      </c>
      <c r="N553" s="8">
        <v>0</v>
      </c>
      <c r="O553" s="2">
        <v>45873</v>
      </c>
      <c r="P553" s="2">
        <v>45869</v>
      </c>
      <c r="Q553" s="7">
        <v>57</v>
      </c>
      <c r="R553" s="7">
        <v>57</v>
      </c>
      <c r="S553" s="8">
        <v>0</v>
      </c>
      <c r="T553" s="8">
        <v>137.93</v>
      </c>
      <c r="U553" s="8">
        <v>0</v>
      </c>
      <c r="V553" s="8">
        <v>7862.01</v>
      </c>
      <c r="W553" s="8">
        <v>0</v>
      </c>
    </row>
    <row r="554" spans="1:23" x14ac:dyDescent="0.35">
      <c r="A554" t="s">
        <v>330</v>
      </c>
      <c r="B554" t="s">
        <v>39</v>
      </c>
      <c r="C554" t="s">
        <v>513</v>
      </c>
      <c r="D554" s="2">
        <v>44749.626388888893</v>
      </c>
      <c r="E554" t="s">
        <v>1226</v>
      </c>
      <c r="F554" t="s">
        <v>42</v>
      </c>
      <c r="G554" t="s">
        <v>1253</v>
      </c>
      <c r="H554" t="s">
        <v>1262</v>
      </c>
      <c r="I554" t="s">
        <v>896</v>
      </c>
      <c r="J554" t="s">
        <v>48</v>
      </c>
      <c r="K554" t="s">
        <v>48</v>
      </c>
      <c r="L554" t="s">
        <v>48</v>
      </c>
      <c r="M554" t="s">
        <v>48</v>
      </c>
      <c r="N554" s="8">
        <v>0</v>
      </c>
      <c r="O554" s="2">
        <v>45300</v>
      </c>
      <c r="P554" s="2">
        <v>45296</v>
      </c>
      <c r="Q554" s="7">
        <v>26</v>
      </c>
      <c r="R554" s="7">
        <v>26</v>
      </c>
      <c r="S554" s="8">
        <v>0</v>
      </c>
      <c r="T554" s="8">
        <v>130.79</v>
      </c>
      <c r="U554" s="8">
        <v>0</v>
      </c>
      <c r="V554" s="8">
        <v>3400.54</v>
      </c>
      <c r="W554" s="8">
        <v>0</v>
      </c>
    </row>
    <row r="555" spans="1:23" x14ac:dyDescent="0.35">
      <c r="A555" t="s">
        <v>330</v>
      </c>
      <c r="B555" t="s">
        <v>39</v>
      </c>
      <c r="C555" t="s">
        <v>513</v>
      </c>
      <c r="D555" s="2">
        <v>44749.626388888893</v>
      </c>
      <c r="E555" t="s">
        <v>1514</v>
      </c>
      <c r="F555" t="s">
        <v>42</v>
      </c>
      <c r="G555" t="s">
        <v>1253</v>
      </c>
      <c r="H555" t="s">
        <v>1262</v>
      </c>
      <c r="I555" t="s">
        <v>896</v>
      </c>
      <c r="J555" t="s">
        <v>48</v>
      </c>
      <c r="K555" t="s">
        <v>48</v>
      </c>
      <c r="L555" t="s">
        <v>48</v>
      </c>
      <c r="M555" t="s">
        <v>48</v>
      </c>
      <c r="N555" s="8">
        <v>0</v>
      </c>
      <c r="O555" s="2">
        <v>45449</v>
      </c>
      <c r="P555" s="2">
        <v>45447</v>
      </c>
      <c r="Q555" s="7">
        <v>8</v>
      </c>
      <c r="R555" s="7">
        <v>8</v>
      </c>
      <c r="S555" s="8">
        <v>0</v>
      </c>
      <c r="T555" s="8">
        <v>130.79</v>
      </c>
      <c r="U555" s="8">
        <v>0</v>
      </c>
      <c r="V555" s="8">
        <v>1046.32</v>
      </c>
      <c r="W555" s="8">
        <v>0</v>
      </c>
    </row>
    <row r="556" spans="1:23" x14ac:dyDescent="0.35">
      <c r="A556" t="s">
        <v>63</v>
      </c>
      <c r="B556" t="s">
        <v>39</v>
      </c>
      <c r="C556" t="s">
        <v>552</v>
      </c>
      <c r="D556" s="2">
        <v>44636.657638888893</v>
      </c>
      <c r="E556" t="s">
        <v>92</v>
      </c>
      <c r="F556" t="s">
        <v>42</v>
      </c>
      <c r="G556" t="s">
        <v>553</v>
      </c>
      <c r="H556" t="s">
        <v>554</v>
      </c>
      <c r="I556" t="s">
        <v>45</v>
      </c>
      <c r="J556" t="s">
        <v>555</v>
      </c>
      <c r="K556" t="s">
        <v>96</v>
      </c>
      <c r="L556" t="s">
        <v>48</v>
      </c>
      <c r="M556" s="11">
        <v>44951.632638888885</v>
      </c>
      <c r="N556" s="8">
        <v>0</v>
      </c>
      <c r="O556" s="2">
        <v>44972</v>
      </c>
      <c r="P556" s="2">
        <v>44967</v>
      </c>
      <c r="Q556" s="7">
        <v>750</v>
      </c>
      <c r="R556" s="7">
        <v>750</v>
      </c>
      <c r="S556" s="8">
        <v>0</v>
      </c>
      <c r="T556" s="8">
        <v>129.46</v>
      </c>
      <c r="U556" s="8">
        <v>0</v>
      </c>
      <c r="V556" s="8">
        <v>97095</v>
      </c>
      <c r="W556" s="8">
        <v>0</v>
      </c>
    </row>
    <row r="557" spans="1:23" x14ac:dyDescent="0.35">
      <c r="A557" t="s">
        <v>63</v>
      </c>
      <c r="B557" t="s">
        <v>39</v>
      </c>
      <c r="C557" t="s">
        <v>1006</v>
      </c>
      <c r="D557" s="2">
        <v>44636.662499999999</v>
      </c>
      <c r="E557" t="s">
        <v>92</v>
      </c>
      <c r="F557" t="s">
        <v>42</v>
      </c>
      <c r="G557" t="s">
        <v>1007</v>
      </c>
      <c r="H557" t="s">
        <v>1008</v>
      </c>
      <c r="I557" t="s">
        <v>45</v>
      </c>
      <c r="J557" t="s">
        <v>1009</v>
      </c>
      <c r="K557" t="s">
        <v>96</v>
      </c>
      <c r="L557" t="s">
        <v>48</v>
      </c>
      <c r="M557" s="11">
        <v>44952.572222222225</v>
      </c>
      <c r="N557" s="8">
        <v>0</v>
      </c>
      <c r="O557" s="2">
        <v>45036</v>
      </c>
      <c r="P557" s="2">
        <v>45033</v>
      </c>
      <c r="Q557" s="7">
        <v>24</v>
      </c>
      <c r="R557" s="7">
        <v>24</v>
      </c>
      <c r="S557" s="8">
        <v>0</v>
      </c>
      <c r="T557" s="8">
        <v>129.24</v>
      </c>
      <c r="U557" s="8">
        <v>0</v>
      </c>
      <c r="V557" s="8">
        <v>3101.76</v>
      </c>
      <c r="W557" s="8">
        <v>0</v>
      </c>
    </row>
    <row r="558" spans="1:23" x14ac:dyDescent="0.35">
      <c r="A558" t="s">
        <v>330</v>
      </c>
      <c r="B558" t="s">
        <v>39</v>
      </c>
      <c r="C558" t="s">
        <v>513</v>
      </c>
      <c r="D558" s="2">
        <v>44749.626388888893</v>
      </c>
      <c r="E558" t="s">
        <v>1261</v>
      </c>
      <c r="F558" t="s">
        <v>42</v>
      </c>
      <c r="G558" t="s">
        <v>1253</v>
      </c>
      <c r="H558" t="s">
        <v>1262</v>
      </c>
      <c r="I558" t="s">
        <v>896</v>
      </c>
      <c r="J558" t="s">
        <v>1263</v>
      </c>
      <c r="K558" t="s">
        <v>96</v>
      </c>
      <c r="L558" t="s">
        <v>48</v>
      </c>
      <c r="M558" s="11">
        <v>45097.6875</v>
      </c>
      <c r="N558" s="8">
        <v>0</v>
      </c>
      <c r="O558" s="2">
        <v>45125</v>
      </c>
      <c r="P558" s="2">
        <v>45121</v>
      </c>
      <c r="Q558" s="7">
        <v>30</v>
      </c>
      <c r="R558" s="7">
        <v>30</v>
      </c>
      <c r="S558" s="8">
        <v>0</v>
      </c>
      <c r="T558" s="8">
        <v>128.83000000000001</v>
      </c>
      <c r="U558" s="8">
        <v>0</v>
      </c>
      <c r="V558" s="8">
        <v>3864.9</v>
      </c>
      <c r="W558" s="8">
        <v>0</v>
      </c>
    </row>
    <row r="559" spans="1:23" x14ac:dyDescent="0.35">
      <c r="A559" t="s">
        <v>63</v>
      </c>
      <c r="B559" t="s">
        <v>39</v>
      </c>
      <c r="C559" t="s">
        <v>1195</v>
      </c>
      <c r="D559" s="2">
        <v>44860.690972222219</v>
      </c>
      <c r="E559" t="s">
        <v>92</v>
      </c>
      <c r="F559" t="s">
        <v>42</v>
      </c>
      <c r="G559" t="s">
        <v>1196</v>
      </c>
      <c r="H559" t="s">
        <v>1197</v>
      </c>
      <c r="I559" t="s">
        <v>45</v>
      </c>
      <c r="J559" t="s">
        <v>1198</v>
      </c>
      <c r="K559" t="s">
        <v>96</v>
      </c>
      <c r="L559" t="s">
        <v>48</v>
      </c>
      <c r="M559" s="11">
        <v>45072.576388888891</v>
      </c>
      <c r="N559" s="8">
        <v>0</v>
      </c>
      <c r="O559" s="2">
        <v>45099</v>
      </c>
      <c r="P559" s="2">
        <v>45096</v>
      </c>
      <c r="Q559" s="7">
        <v>150</v>
      </c>
      <c r="R559" s="7">
        <v>150</v>
      </c>
      <c r="S559" s="8">
        <v>0</v>
      </c>
      <c r="T559" s="8">
        <v>128.08000000000001</v>
      </c>
      <c r="U559" s="8">
        <v>0</v>
      </c>
      <c r="V559" s="8">
        <v>19212</v>
      </c>
      <c r="W559" s="8">
        <v>0</v>
      </c>
    </row>
    <row r="560" spans="1:23" x14ac:dyDescent="0.35">
      <c r="A560" t="s">
        <v>330</v>
      </c>
      <c r="B560" t="s">
        <v>39</v>
      </c>
      <c r="C560" t="s">
        <v>380</v>
      </c>
      <c r="D560" s="2">
        <v>44337.467361111107</v>
      </c>
      <c r="E560" t="s">
        <v>869</v>
      </c>
      <c r="F560" t="s">
        <v>42</v>
      </c>
      <c r="G560" t="s">
        <v>1253</v>
      </c>
      <c r="H560" t="s">
        <v>602</v>
      </c>
      <c r="I560" t="s">
        <v>45</v>
      </c>
      <c r="J560" t="s">
        <v>1254</v>
      </c>
      <c r="K560" t="s">
        <v>96</v>
      </c>
      <c r="L560" t="s">
        <v>48</v>
      </c>
      <c r="M560" s="11">
        <v>45090.6875</v>
      </c>
      <c r="N560" s="8">
        <v>0</v>
      </c>
      <c r="O560" s="2">
        <v>45118</v>
      </c>
      <c r="P560" s="2">
        <v>45114</v>
      </c>
      <c r="Q560" s="7">
        <v>3</v>
      </c>
      <c r="R560" s="7">
        <v>3</v>
      </c>
      <c r="S560" s="8">
        <v>0</v>
      </c>
      <c r="T560" s="9">
        <v>126.9</v>
      </c>
      <c r="U560" s="8">
        <v>0</v>
      </c>
      <c r="V560" s="8">
        <v>380.7</v>
      </c>
      <c r="W560" s="8">
        <v>0</v>
      </c>
    </row>
    <row r="561" spans="1:24" x14ac:dyDescent="0.35">
      <c r="A561" t="s">
        <v>76</v>
      </c>
      <c r="B561" t="s">
        <v>60</v>
      </c>
      <c r="C561" t="s">
        <v>785</v>
      </c>
      <c r="D561" s="2">
        <v>44865.461111111115</v>
      </c>
      <c r="E561" t="s">
        <v>786</v>
      </c>
      <c r="F561" t="s">
        <v>42</v>
      </c>
      <c r="G561" t="s">
        <v>787</v>
      </c>
      <c r="H561" t="s">
        <v>788</v>
      </c>
      <c r="I561" t="s">
        <v>45</v>
      </c>
      <c r="J561" t="s">
        <v>789</v>
      </c>
      <c r="K561" t="s">
        <v>96</v>
      </c>
      <c r="L561" t="s">
        <v>48</v>
      </c>
      <c r="M561" s="11">
        <v>44966.39444444445</v>
      </c>
      <c r="N561" s="8">
        <v>0</v>
      </c>
      <c r="O561" s="2">
        <v>45006</v>
      </c>
      <c r="P561" s="2">
        <v>45002</v>
      </c>
      <c r="Q561" s="7">
        <v>254</v>
      </c>
      <c r="R561" s="7">
        <v>254</v>
      </c>
      <c r="S561" s="8">
        <v>0</v>
      </c>
      <c r="T561" s="8">
        <v>122.18</v>
      </c>
      <c r="U561" s="8">
        <v>0</v>
      </c>
      <c r="V561" s="8">
        <v>31033.72</v>
      </c>
      <c r="W561" s="8">
        <v>0</v>
      </c>
    </row>
    <row r="562" spans="1:24" x14ac:dyDescent="0.35">
      <c r="A562" t="s">
        <v>76</v>
      </c>
      <c r="B562" t="s">
        <v>60</v>
      </c>
      <c r="C562" t="s">
        <v>800</v>
      </c>
      <c r="D562" s="2">
        <v>44868.412499999999</v>
      </c>
      <c r="E562" t="s">
        <v>801</v>
      </c>
      <c r="F562" t="s">
        <v>69</v>
      </c>
      <c r="G562" t="s">
        <v>802</v>
      </c>
      <c r="H562" t="s">
        <v>803</v>
      </c>
      <c r="I562" t="s">
        <v>45</v>
      </c>
      <c r="J562" t="s">
        <v>48</v>
      </c>
      <c r="K562" t="s">
        <v>48</v>
      </c>
      <c r="L562" t="s">
        <v>48</v>
      </c>
      <c r="M562" t="s">
        <v>48</v>
      </c>
      <c r="N562" s="8">
        <v>0</v>
      </c>
      <c r="O562" s="2">
        <v>45008</v>
      </c>
      <c r="P562" s="2">
        <v>45005</v>
      </c>
      <c r="Q562" s="7">
        <v>113</v>
      </c>
      <c r="R562" s="7">
        <v>113</v>
      </c>
      <c r="S562" s="8">
        <v>0</v>
      </c>
      <c r="T562" s="8">
        <v>120.89</v>
      </c>
      <c r="U562" s="8">
        <v>0</v>
      </c>
      <c r="V562" s="8">
        <v>13660.57</v>
      </c>
      <c r="W562" s="8">
        <v>0</v>
      </c>
      <c r="X562" s="4"/>
    </row>
    <row r="563" spans="1:24" x14ac:dyDescent="0.35">
      <c r="A563" t="s">
        <v>1060</v>
      </c>
      <c r="B563" t="s">
        <v>60</v>
      </c>
      <c r="C563" t="s">
        <v>1061</v>
      </c>
      <c r="D563" s="2">
        <v>44195.455555555556</v>
      </c>
      <c r="E563" t="s">
        <v>1062</v>
      </c>
      <c r="F563" t="s">
        <v>42</v>
      </c>
      <c r="G563" t="s">
        <v>1063</v>
      </c>
      <c r="H563" t="s">
        <v>725</v>
      </c>
      <c r="I563" t="s">
        <v>45</v>
      </c>
      <c r="J563" t="s">
        <v>1064</v>
      </c>
      <c r="K563" t="s">
        <v>96</v>
      </c>
      <c r="L563" t="s">
        <v>48</v>
      </c>
      <c r="M563" s="11">
        <v>44980.588194444441</v>
      </c>
      <c r="N563" s="8">
        <v>0</v>
      </c>
      <c r="O563" s="2">
        <v>45056</v>
      </c>
      <c r="P563" s="2">
        <v>45049</v>
      </c>
      <c r="Q563" s="7">
        <v>40</v>
      </c>
      <c r="R563" s="7">
        <v>40</v>
      </c>
      <c r="S563" s="8">
        <v>0</v>
      </c>
      <c r="T563" s="8">
        <v>110.26</v>
      </c>
      <c r="U563" s="8">
        <v>0</v>
      </c>
      <c r="V563" s="8">
        <v>4410.3999999999996</v>
      </c>
      <c r="W563" s="8">
        <v>0</v>
      </c>
    </row>
    <row r="564" spans="1:24" x14ac:dyDescent="0.35">
      <c r="A564" t="s">
        <v>63</v>
      </c>
      <c r="B564" t="s">
        <v>39</v>
      </c>
      <c r="C564" t="s">
        <v>1083</v>
      </c>
      <c r="D564" s="2">
        <v>44860.686111111107</v>
      </c>
      <c r="E564" t="s">
        <v>92</v>
      </c>
      <c r="F564" t="s">
        <v>42</v>
      </c>
      <c r="G564" t="s">
        <v>1084</v>
      </c>
      <c r="H564" t="s">
        <v>1085</v>
      </c>
      <c r="I564" t="s">
        <v>45</v>
      </c>
      <c r="J564" t="s">
        <v>1086</v>
      </c>
      <c r="K564" t="s">
        <v>96</v>
      </c>
      <c r="L564" t="s">
        <v>48</v>
      </c>
      <c r="M564" s="11">
        <v>44986.354861111111</v>
      </c>
      <c r="N564" s="8">
        <v>0</v>
      </c>
      <c r="O564" s="2">
        <v>45061</v>
      </c>
      <c r="P564" s="2">
        <v>45058</v>
      </c>
      <c r="Q564" s="7">
        <v>100</v>
      </c>
      <c r="R564" s="7">
        <v>100</v>
      </c>
      <c r="S564" s="8">
        <v>0</v>
      </c>
      <c r="T564" s="9">
        <v>98.2</v>
      </c>
      <c r="U564" s="8">
        <v>0</v>
      </c>
      <c r="V564" s="8">
        <v>9820</v>
      </c>
      <c r="W564" s="8">
        <v>0</v>
      </c>
    </row>
    <row r="565" spans="1:24" x14ac:dyDescent="0.35">
      <c r="A565" t="s">
        <v>63</v>
      </c>
      <c r="B565" t="s">
        <v>39</v>
      </c>
      <c r="C565" t="s">
        <v>461</v>
      </c>
      <c r="D565" s="2">
        <v>44753.446527777778</v>
      </c>
      <c r="E565" t="s">
        <v>92</v>
      </c>
      <c r="F565" t="s">
        <v>69</v>
      </c>
      <c r="G565" t="s">
        <v>462</v>
      </c>
      <c r="H565" t="s">
        <v>463</v>
      </c>
      <c r="I565" t="s">
        <v>45</v>
      </c>
      <c r="J565" t="s">
        <v>48</v>
      </c>
      <c r="K565" t="s">
        <v>48</v>
      </c>
      <c r="L565" t="s">
        <v>48</v>
      </c>
      <c r="M565" t="s">
        <v>48</v>
      </c>
      <c r="N565" s="8">
        <v>0</v>
      </c>
      <c r="O565" s="2">
        <v>44962</v>
      </c>
      <c r="P565" s="2">
        <v>44959</v>
      </c>
      <c r="Q565" s="7">
        <v>15</v>
      </c>
      <c r="R565" s="7">
        <v>15</v>
      </c>
      <c r="S565" s="8">
        <v>0</v>
      </c>
      <c r="T565" s="8">
        <v>93.15</v>
      </c>
      <c r="U565" s="8">
        <v>0</v>
      </c>
      <c r="V565" s="8">
        <v>1397.25</v>
      </c>
      <c r="W565" s="8">
        <v>0</v>
      </c>
    </row>
    <row r="566" spans="1:24" x14ac:dyDescent="0.35">
      <c r="A566" t="s">
        <v>63</v>
      </c>
      <c r="B566" t="s">
        <v>39</v>
      </c>
      <c r="C566" t="s">
        <v>1071</v>
      </c>
      <c r="D566" s="2">
        <v>44831.470138888893</v>
      </c>
      <c r="E566" t="s">
        <v>92</v>
      </c>
      <c r="F566" t="s">
        <v>42</v>
      </c>
      <c r="G566" t="s">
        <v>1072</v>
      </c>
      <c r="H566" t="s">
        <v>1073</v>
      </c>
      <c r="I566" t="s">
        <v>45</v>
      </c>
      <c r="J566" t="s">
        <v>1074</v>
      </c>
      <c r="K566" t="s">
        <v>96</v>
      </c>
      <c r="L566" t="s">
        <v>48</v>
      </c>
      <c r="M566" s="11">
        <v>44978.679166666669</v>
      </c>
      <c r="N566" s="8">
        <v>0</v>
      </c>
      <c r="O566" s="2">
        <v>45055</v>
      </c>
      <c r="P566" s="2">
        <v>45051</v>
      </c>
      <c r="Q566" s="7">
        <v>50</v>
      </c>
      <c r="R566" s="7">
        <v>50</v>
      </c>
      <c r="S566" s="8">
        <v>0</v>
      </c>
      <c r="T566" s="9">
        <v>92.1</v>
      </c>
      <c r="U566" s="8">
        <v>0</v>
      </c>
      <c r="V566" s="8">
        <v>4605</v>
      </c>
      <c r="W566" s="8">
        <v>0</v>
      </c>
    </row>
    <row r="567" spans="1:24" x14ac:dyDescent="0.35">
      <c r="A567" t="s">
        <v>63</v>
      </c>
      <c r="B567" t="s">
        <v>39</v>
      </c>
      <c r="C567" t="s">
        <v>1386</v>
      </c>
      <c r="D567" s="2">
        <v>44858.45694444445</v>
      </c>
      <c r="E567" t="s">
        <v>92</v>
      </c>
      <c r="F567" t="s">
        <v>42</v>
      </c>
      <c r="G567" t="s">
        <v>1038</v>
      </c>
      <c r="H567" t="s">
        <v>1039</v>
      </c>
      <c r="I567" t="s">
        <v>45</v>
      </c>
      <c r="J567" t="s">
        <v>1387</v>
      </c>
      <c r="K567" t="s">
        <v>96</v>
      </c>
      <c r="L567" t="s">
        <v>48</v>
      </c>
      <c r="M567" s="11">
        <v>45177.462500000001</v>
      </c>
      <c r="N567" s="8">
        <v>0</v>
      </c>
      <c r="O567" s="2">
        <v>45201</v>
      </c>
      <c r="P567" s="2">
        <v>45198</v>
      </c>
      <c r="Q567" s="7">
        <v>1500</v>
      </c>
      <c r="R567" s="7">
        <v>1500</v>
      </c>
      <c r="S567" s="8">
        <v>0</v>
      </c>
      <c r="T567" s="8">
        <v>89.94</v>
      </c>
      <c r="U567" s="8">
        <v>0</v>
      </c>
      <c r="V567" s="8">
        <v>134910</v>
      </c>
      <c r="W567" s="8">
        <v>0</v>
      </c>
    </row>
    <row r="568" spans="1:24" x14ac:dyDescent="0.35">
      <c r="A568" t="s">
        <v>194</v>
      </c>
      <c r="B568" t="s">
        <v>39</v>
      </c>
      <c r="C568" t="s">
        <v>219</v>
      </c>
      <c r="D568" s="2">
        <v>44672.391666666663</v>
      </c>
      <c r="E568" t="s">
        <v>196</v>
      </c>
      <c r="F568" t="s">
        <v>42</v>
      </c>
      <c r="G568" t="s">
        <v>220</v>
      </c>
      <c r="H568" t="s">
        <v>221</v>
      </c>
      <c r="I568" t="s">
        <v>45</v>
      </c>
      <c r="J568" t="s">
        <v>222</v>
      </c>
      <c r="K568" t="s">
        <v>47</v>
      </c>
      <c r="M568" s="11">
        <v>44914.365277777775</v>
      </c>
      <c r="N568" s="8">
        <v>0</v>
      </c>
      <c r="O568" s="2">
        <v>44931</v>
      </c>
      <c r="P568" s="2">
        <v>44929</v>
      </c>
      <c r="Q568" s="7">
        <v>50</v>
      </c>
      <c r="R568" s="7">
        <v>50</v>
      </c>
      <c r="S568" s="8">
        <v>0</v>
      </c>
      <c r="T568" s="8">
        <v>87.45</v>
      </c>
      <c r="U568" s="8">
        <v>0</v>
      </c>
      <c r="V568" s="8">
        <v>4372.5</v>
      </c>
      <c r="W568" s="8"/>
    </row>
    <row r="569" spans="1:24" x14ac:dyDescent="0.35">
      <c r="A569" t="s">
        <v>194</v>
      </c>
      <c r="B569" t="s">
        <v>39</v>
      </c>
      <c r="C569" t="s">
        <v>219</v>
      </c>
      <c r="D569" s="2">
        <v>44672.391666666663</v>
      </c>
      <c r="E569" t="s">
        <v>416</v>
      </c>
      <c r="F569" t="s">
        <v>42</v>
      </c>
      <c r="G569" t="s">
        <v>220</v>
      </c>
      <c r="H569" t="s">
        <v>221</v>
      </c>
      <c r="I569" t="s">
        <v>45</v>
      </c>
      <c r="J569" t="s">
        <v>752</v>
      </c>
      <c r="K569" t="s">
        <v>96</v>
      </c>
      <c r="L569" t="s">
        <v>48</v>
      </c>
      <c r="M569" s="11">
        <v>44946.600694444445</v>
      </c>
      <c r="N569" s="8">
        <v>0</v>
      </c>
      <c r="O569" s="2">
        <v>45001</v>
      </c>
      <c r="P569" s="2">
        <v>44999</v>
      </c>
      <c r="Q569" s="7">
        <v>100</v>
      </c>
      <c r="R569" s="7">
        <v>100</v>
      </c>
      <c r="S569" s="8">
        <v>0</v>
      </c>
      <c r="T569" s="8">
        <v>87.45</v>
      </c>
      <c r="U569" s="8">
        <v>0</v>
      </c>
      <c r="V569" s="8">
        <v>8745</v>
      </c>
      <c r="W569" s="8">
        <v>0</v>
      </c>
    </row>
    <row r="570" spans="1:24" x14ac:dyDescent="0.35">
      <c r="A570" t="s">
        <v>194</v>
      </c>
      <c r="B570" t="s">
        <v>39</v>
      </c>
      <c r="C570" t="s">
        <v>219</v>
      </c>
      <c r="D570" s="2">
        <v>44672.391666666663</v>
      </c>
      <c r="E570" t="s">
        <v>1028</v>
      </c>
      <c r="F570" t="s">
        <v>42</v>
      </c>
      <c r="G570" t="s">
        <v>220</v>
      </c>
      <c r="H570" t="s">
        <v>221</v>
      </c>
      <c r="I570" t="s">
        <v>45</v>
      </c>
      <c r="J570" t="s">
        <v>1029</v>
      </c>
      <c r="K570" t="s">
        <v>96</v>
      </c>
      <c r="L570" t="s">
        <v>48</v>
      </c>
      <c r="M570" s="11">
        <v>44978.640972222223</v>
      </c>
      <c r="N570" s="8">
        <v>0</v>
      </c>
      <c r="O570" s="2">
        <v>45040</v>
      </c>
      <c r="P570" s="2">
        <v>45037</v>
      </c>
      <c r="Q570" s="7">
        <v>50</v>
      </c>
      <c r="R570" s="7">
        <v>50</v>
      </c>
      <c r="S570" s="8">
        <v>0</v>
      </c>
      <c r="T570" s="8">
        <v>87.45</v>
      </c>
      <c r="U570" s="8">
        <v>0</v>
      </c>
      <c r="V570" s="8">
        <v>4372.5</v>
      </c>
      <c r="W570" s="8">
        <v>0</v>
      </c>
    </row>
    <row r="571" spans="1:24" x14ac:dyDescent="0.35">
      <c r="A571" t="s">
        <v>194</v>
      </c>
      <c r="B571" t="s">
        <v>39</v>
      </c>
      <c r="C571" t="s">
        <v>219</v>
      </c>
      <c r="D571" s="2">
        <v>44672.391666666663</v>
      </c>
      <c r="E571" t="s">
        <v>740</v>
      </c>
      <c r="F571" t="s">
        <v>42</v>
      </c>
      <c r="G571" t="s">
        <v>220</v>
      </c>
      <c r="H571" t="s">
        <v>221</v>
      </c>
      <c r="I571" t="s">
        <v>45</v>
      </c>
      <c r="J571" t="s">
        <v>1104</v>
      </c>
      <c r="K571" t="s">
        <v>96</v>
      </c>
      <c r="L571" t="s">
        <v>48</v>
      </c>
      <c r="M571" s="11">
        <v>44980.264583333337</v>
      </c>
      <c r="N571" s="8">
        <v>0</v>
      </c>
      <c r="O571" s="2">
        <v>45069</v>
      </c>
      <c r="P571" s="2">
        <v>45065</v>
      </c>
      <c r="Q571" s="7">
        <v>50</v>
      </c>
      <c r="R571" s="7">
        <v>50</v>
      </c>
      <c r="S571" s="8">
        <v>0</v>
      </c>
      <c r="T571" s="8">
        <v>87.45</v>
      </c>
      <c r="U571" s="8">
        <v>0</v>
      </c>
      <c r="V571" s="8">
        <v>4372.5</v>
      </c>
      <c r="W571" s="8">
        <v>0</v>
      </c>
    </row>
    <row r="572" spans="1:24" x14ac:dyDescent="0.35">
      <c r="A572" t="s">
        <v>194</v>
      </c>
      <c r="B572" t="s">
        <v>39</v>
      </c>
      <c r="C572" t="s">
        <v>219</v>
      </c>
      <c r="D572" s="2">
        <v>44672.391666666663</v>
      </c>
      <c r="E572" t="s">
        <v>1179</v>
      </c>
      <c r="F572" t="s">
        <v>42</v>
      </c>
      <c r="G572" t="s">
        <v>220</v>
      </c>
      <c r="H572" t="s">
        <v>221</v>
      </c>
      <c r="I572" t="s">
        <v>45</v>
      </c>
      <c r="J572" t="s">
        <v>1180</v>
      </c>
      <c r="K572" t="s">
        <v>96</v>
      </c>
      <c r="L572" t="s">
        <v>48</v>
      </c>
      <c r="M572" s="11">
        <v>45062.65625</v>
      </c>
      <c r="N572" s="8">
        <v>0</v>
      </c>
      <c r="O572" s="2">
        <v>45089</v>
      </c>
      <c r="P572" s="2">
        <v>45086</v>
      </c>
      <c r="Q572" s="7">
        <v>50</v>
      </c>
      <c r="R572" s="7">
        <v>50</v>
      </c>
      <c r="S572" s="8">
        <v>0</v>
      </c>
      <c r="T572" s="8">
        <v>87.45</v>
      </c>
      <c r="U572" s="8">
        <v>0</v>
      </c>
      <c r="V572" s="8">
        <v>4372.5</v>
      </c>
      <c r="W572" s="8">
        <v>0</v>
      </c>
    </row>
    <row r="573" spans="1:24" x14ac:dyDescent="0.35">
      <c r="A573" t="s">
        <v>194</v>
      </c>
      <c r="B573" t="s">
        <v>39</v>
      </c>
      <c r="C573" t="s">
        <v>219</v>
      </c>
      <c r="D573" s="2">
        <v>44672.391666666663</v>
      </c>
      <c r="E573" t="s">
        <v>1207</v>
      </c>
      <c r="F573" t="s">
        <v>42</v>
      </c>
      <c r="G573" t="s">
        <v>220</v>
      </c>
      <c r="H573" t="s">
        <v>221</v>
      </c>
      <c r="I573" t="s">
        <v>45</v>
      </c>
      <c r="J573" t="s">
        <v>1208</v>
      </c>
      <c r="K573" t="s">
        <v>96</v>
      </c>
      <c r="L573" t="s">
        <v>48</v>
      </c>
      <c r="M573" s="11">
        <v>45072.545138888891</v>
      </c>
      <c r="N573" s="8">
        <v>0</v>
      </c>
      <c r="O573" s="2">
        <v>45100</v>
      </c>
      <c r="P573" s="2">
        <v>45098</v>
      </c>
      <c r="Q573" s="7">
        <v>50</v>
      </c>
      <c r="R573" s="7">
        <v>50</v>
      </c>
      <c r="S573" s="8">
        <v>0</v>
      </c>
      <c r="T573" s="8">
        <v>87.45</v>
      </c>
      <c r="U573" s="8">
        <v>0</v>
      </c>
      <c r="V573" s="8">
        <v>4372.5</v>
      </c>
      <c r="W573" s="8">
        <v>0</v>
      </c>
    </row>
    <row r="574" spans="1:24" x14ac:dyDescent="0.35">
      <c r="A574" t="s">
        <v>194</v>
      </c>
      <c r="B574" t="s">
        <v>39</v>
      </c>
      <c r="C574" t="s">
        <v>219</v>
      </c>
      <c r="D574" s="2">
        <v>44672.391666666663</v>
      </c>
      <c r="E574" t="s">
        <v>1213</v>
      </c>
      <c r="F574" t="s">
        <v>42</v>
      </c>
      <c r="G574" t="s">
        <v>220</v>
      </c>
      <c r="H574" t="s">
        <v>221</v>
      </c>
      <c r="I574" t="s">
        <v>45</v>
      </c>
      <c r="J574" t="s">
        <v>1214</v>
      </c>
      <c r="K574" t="s">
        <v>96</v>
      </c>
      <c r="L574" t="s">
        <v>48</v>
      </c>
      <c r="M574" s="11">
        <v>45076.65902777778</v>
      </c>
      <c r="N574" s="8">
        <v>0</v>
      </c>
      <c r="O574" s="2">
        <v>45103</v>
      </c>
      <c r="P574" s="2">
        <v>45100</v>
      </c>
      <c r="Q574" s="7">
        <v>50</v>
      </c>
      <c r="R574" s="7">
        <v>50</v>
      </c>
      <c r="S574" s="8">
        <v>0</v>
      </c>
      <c r="T574" s="8">
        <v>87.45</v>
      </c>
      <c r="U574" s="8">
        <v>0</v>
      </c>
      <c r="V574" s="8">
        <v>4372.5</v>
      </c>
      <c r="W574" s="8">
        <v>0</v>
      </c>
    </row>
    <row r="575" spans="1:24" x14ac:dyDescent="0.35">
      <c r="A575" t="s">
        <v>194</v>
      </c>
      <c r="B575" t="s">
        <v>39</v>
      </c>
      <c r="C575" t="s">
        <v>219</v>
      </c>
      <c r="D575" s="2">
        <v>44672.391666666663</v>
      </c>
      <c r="E575" t="s">
        <v>1268</v>
      </c>
      <c r="F575" t="s">
        <v>42</v>
      </c>
      <c r="G575" t="s">
        <v>220</v>
      </c>
      <c r="H575" t="s">
        <v>221</v>
      </c>
      <c r="I575" t="s">
        <v>45</v>
      </c>
      <c r="J575" t="s">
        <v>1269</v>
      </c>
      <c r="K575" t="s">
        <v>96</v>
      </c>
      <c r="L575" t="s">
        <v>48</v>
      </c>
      <c r="M575" s="11">
        <v>45104.6875</v>
      </c>
      <c r="N575" s="8">
        <v>0</v>
      </c>
      <c r="O575" s="2">
        <v>45131</v>
      </c>
      <c r="P575" s="2">
        <v>45128</v>
      </c>
      <c r="Q575" s="7">
        <v>100</v>
      </c>
      <c r="R575" s="7">
        <v>100</v>
      </c>
      <c r="S575" s="8">
        <v>0</v>
      </c>
      <c r="T575" s="8">
        <v>87.45</v>
      </c>
      <c r="U575" s="8">
        <v>0</v>
      </c>
      <c r="V575" s="8">
        <v>8745</v>
      </c>
      <c r="W575" s="8">
        <v>0</v>
      </c>
    </row>
    <row r="576" spans="1:24" x14ac:dyDescent="0.35">
      <c r="A576" t="s">
        <v>194</v>
      </c>
      <c r="B576" t="s">
        <v>39</v>
      </c>
      <c r="C576" t="s">
        <v>219</v>
      </c>
      <c r="D576" s="2">
        <v>44672.391666666663</v>
      </c>
      <c r="E576" t="s">
        <v>1459</v>
      </c>
      <c r="F576" t="s">
        <v>42</v>
      </c>
      <c r="G576" t="s">
        <v>220</v>
      </c>
      <c r="H576" t="s">
        <v>221</v>
      </c>
      <c r="I576" t="s">
        <v>45</v>
      </c>
      <c r="J576" t="s">
        <v>1460</v>
      </c>
      <c r="K576" t="s">
        <v>96</v>
      </c>
      <c r="L576" t="s">
        <v>48</v>
      </c>
      <c r="M576" s="11">
        <v>45244.6875</v>
      </c>
      <c r="N576" s="8">
        <v>0</v>
      </c>
      <c r="O576" s="2">
        <v>45271</v>
      </c>
      <c r="P576" s="2">
        <v>45268</v>
      </c>
      <c r="Q576" s="7">
        <v>50</v>
      </c>
      <c r="R576" s="7">
        <v>50</v>
      </c>
      <c r="S576" s="8">
        <v>0</v>
      </c>
      <c r="T576" s="8">
        <v>87.45</v>
      </c>
      <c r="U576" s="8">
        <v>0</v>
      </c>
      <c r="V576" s="8">
        <v>4372.5</v>
      </c>
      <c r="W576" s="8">
        <v>0</v>
      </c>
    </row>
    <row r="577" spans="1:24" x14ac:dyDescent="0.35">
      <c r="A577" t="s">
        <v>194</v>
      </c>
      <c r="B577" t="s">
        <v>39</v>
      </c>
      <c r="C577" t="s">
        <v>219</v>
      </c>
      <c r="D577" s="2">
        <v>44672.391666666663</v>
      </c>
      <c r="E577" t="s">
        <v>1471</v>
      </c>
      <c r="F577" t="s">
        <v>42</v>
      </c>
      <c r="G577" t="s">
        <v>220</v>
      </c>
      <c r="H577" t="s">
        <v>221</v>
      </c>
      <c r="I577" t="s">
        <v>45</v>
      </c>
      <c r="J577" t="s">
        <v>1472</v>
      </c>
      <c r="K577" t="s">
        <v>96</v>
      </c>
      <c r="L577" t="s">
        <v>48</v>
      </c>
      <c r="M577" s="11">
        <v>45252.6875</v>
      </c>
      <c r="N577" s="8">
        <v>0</v>
      </c>
      <c r="O577" s="2">
        <v>45281</v>
      </c>
      <c r="P577" s="2">
        <v>45279</v>
      </c>
      <c r="Q577" s="7">
        <v>100</v>
      </c>
      <c r="R577" s="7">
        <v>100</v>
      </c>
      <c r="S577" s="8">
        <v>0</v>
      </c>
      <c r="T577" s="8">
        <v>87.45</v>
      </c>
      <c r="U577" s="8">
        <v>0</v>
      </c>
      <c r="V577" s="8">
        <v>8745</v>
      </c>
      <c r="W577" s="8">
        <v>0</v>
      </c>
    </row>
    <row r="578" spans="1:24" x14ac:dyDescent="0.35">
      <c r="A578" t="s">
        <v>63</v>
      </c>
      <c r="B578" t="s">
        <v>39</v>
      </c>
      <c r="C578" t="s">
        <v>1037</v>
      </c>
      <c r="D578" s="2">
        <v>44704.447222222225</v>
      </c>
      <c r="E578" t="s">
        <v>92</v>
      </c>
      <c r="F578" t="s">
        <v>42</v>
      </c>
      <c r="G578" t="s">
        <v>1038</v>
      </c>
      <c r="H578" t="s">
        <v>1039</v>
      </c>
      <c r="I578" t="s">
        <v>45</v>
      </c>
      <c r="J578" t="s">
        <v>1040</v>
      </c>
      <c r="K578" t="s">
        <v>58</v>
      </c>
      <c r="L578" t="s">
        <v>82</v>
      </c>
      <c r="M578" s="11">
        <v>44991.482638888891</v>
      </c>
      <c r="N578" s="8">
        <v>0</v>
      </c>
      <c r="O578" s="2">
        <v>45044</v>
      </c>
      <c r="P578" s="2">
        <v>45041</v>
      </c>
      <c r="Q578" s="7">
        <v>1500</v>
      </c>
      <c r="R578" s="7">
        <v>1500</v>
      </c>
      <c r="S578" s="8">
        <v>0</v>
      </c>
      <c r="T578" s="8">
        <v>86.93</v>
      </c>
      <c r="U578" s="8">
        <v>0</v>
      </c>
      <c r="V578" s="8">
        <v>130395</v>
      </c>
      <c r="W578" s="8">
        <v>0</v>
      </c>
    </row>
    <row r="579" spans="1:24" x14ac:dyDescent="0.35">
      <c r="A579" t="s">
        <v>63</v>
      </c>
      <c r="B579" t="s">
        <v>39</v>
      </c>
      <c r="C579" t="s">
        <v>939</v>
      </c>
      <c r="D579" s="2">
        <v>44796.492361111115</v>
      </c>
      <c r="E579" t="s">
        <v>92</v>
      </c>
      <c r="F579" t="s">
        <v>42</v>
      </c>
      <c r="G579" t="s">
        <v>249</v>
      </c>
      <c r="H579" t="s">
        <v>250</v>
      </c>
      <c r="I579" t="s">
        <v>45</v>
      </c>
      <c r="J579" t="s">
        <v>940</v>
      </c>
      <c r="K579" t="s">
        <v>96</v>
      </c>
      <c r="L579" t="s">
        <v>48</v>
      </c>
      <c r="M579" s="11">
        <v>45001.46875</v>
      </c>
      <c r="N579" s="8">
        <v>0</v>
      </c>
      <c r="O579" s="2">
        <v>45027</v>
      </c>
      <c r="P579" s="2">
        <v>45023</v>
      </c>
      <c r="Q579" s="7">
        <v>350</v>
      </c>
      <c r="R579" s="7">
        <v>350</v>
      </c>
      <c r="S579" s="8">
        <v>0</v>
      </c>
      <c r="T579" s="8">
        <v>62.12</v>
      </c>
      <c r="U579" s="8">
        <v>0</v>
      </c>
      <c r="V579" s="8">
        <v>21742</v>
      </c>
      <c r="W579" s="8">
        <v>0</v>
      </c>
    </row>
    <row r="580" spans="1:24" x14ac:dyDescent="0.35">
      <c r="A580" t="s">
        <v>194</v>
      </c>
      <c r="B580" t="s">
        <v>39</v>
      </c>
      <c r="C580" t="s">
        <v>195</v>
      </c>
      <c r="D580" s="2">
        <v>44691.330555555556</v>
      </c>
      <c r="E580" t="s">
        <v>196</v>
      </c>
      <c r="F580" t="s">
        <v>42</v>
      </c>
      <c r="G580" t="s">
        <v>197</v>
      </c>
      <c r="H580" t="s">
        <v>198</v>
      </c>
      <c r="I580" t="s">
        <v>45</v>
      </c>
      <c r="J580" t="s">
        <v>199</v>
      </c>
      <c r="K580" t="s">
        <v>69</v>
      </c>
      <c r="L580" t="s">
        <v>48</v>
      </c>
      <c r="M580" s="11">
        <v>44924.525000000001</v>
      </c>
      <c r="N580" s="8">
        <v>0</v>
      </c>
      <c r="O580" s="2">
        <v>44929</v>
      </c>
      <c r="P580" s="2">
        <v>44925</v>
      </c>
      <c r="Q580" s="7">
        <v>200</v>
      </c>
      <c r="R580" s="7">
        <v>200</v>
      </c>
      <c r="S580" s="8">
        <v>0</v>
      </c>
      <c r="T580" s="8">
        <v>61.69</v>
      </c>
      <c r="U580" s="8">
        <v>0</v>
      </c>
      <c r="V580" s="8">
        <v>12338</v>
      </c>
      <c r="W580" s="8">
        <v>0</v>
      </c>
      <c r="X580" s="4"/>
    </row>
    <row r="581" spans="1:24" x14ac:dyDescent="0.35">
      <c r="A581" t="s">
        <v>194</v>
      </c>
      <c r="B581" t="s">
        <v>39</v>
      </c>
      <c r="C581" t="s">
        <v>195</v>
      </c>
      <c r="D581" s="2">
        <v>44691.330555555556</v>
      </c>
      <c r="E581" t="s">
        <v>416</v>
      </c>
      <c r="F581" t="s">
        <v>42</v>
      </c>
      <c r="G581" t="s">
        <v>197</v>
      </c>
      <c r="H581" t="s">
        <v>198</v>
      </c>
      <c r="I581" t="s">
        <v>45</v>
      </c>
      <c r="J581" t="s">
        <v>417</v>
      </c>
      <c r="K581" t="s">
        <v>69</v>
      </c>
      <c r="L581" t="s">
        <v>48</v>
      </c>
      <c r="M581" s="11">
        <v>44932.25277777778</v>
      </c>
      <c r="N581" s="8">
        <v>0</v>
      </c>
      <c r="O581" s="2">
        <v>44953</v>
      </c>
      <c r="P581" s="2">
        <v>44951</v>
      </c>
      <c r="Q581" s="7">
        <v>200</v>
      </c>
      <c r="R581" s="7">
        <v>200</v>
      </c>
      <c r="S581" s="8">
        <v>0</v>
      </c>
      <c r="T581" s="8">
        <v>61.69</v>
      </c>
      <c r="U581" s="8">
        <v>0</v>
      </c>
      <c r="V581" s="8">
        <v>12338</v>
      </c>
      <c r="W581" s="8">
        <v>0</v>
      </c>
    </row>
    <row r="582" spans="1:24" x14ac:dyDescent="0.35">
      <c r="A582" t="s">
        <v>194</v>
      </c>
      <c r="B582" t="s">
        <v>39</v>
      </c>
      <c r="C582" t="s">
        <v>195</v>
      </c>
      <c r="D582" s="2">
        <v>44691.330555555556</v>
      </c>
      <c r="E582" t="s">
        <v>740</v>
      </c>
      <c r="F582" t="s">
        <v>42</v>
      </c>
      <c r="G582" t="s">
        <v>197</v>
      </c>
      <c r="H582" t="s">
        <v>198</v>
      </c>
      <c r="I582" t="s">
        <v>45</v>
      </c>
      <c r="J582" t="s">
        <v>943</v>
      </c>
      <c r="K582" t="s">
        <v>96</v>
      </c>
      <c r="L582" t="s">
        <v>48</v>
      </c>
      <c r="M582" s="11">
        <v>44970.361111111109</v>
      </c>
      <c r="N582" s="8">
        <v>0</v>
      </c>
      <c r="O582" s="2">
        <v>45028</v>
      </c>
      <c r="P582" s="2">
        <v>45026</v>
      </c>
      <c r="Q582" s="7">
        <v>200</v>
      </c>
      <c r="R582" s="7">
        <v>200</v>
      </c>
      <c r="S582" s="8">
        <v>0</v>
      </c>
      <c r="T582" s="8">
        <v>61.69</v>
      </c>
      <c r="U582" s="8">
        <v>0</v>
      </c>
      <c r="V582" s="8">
        <v>12338</v>
      </c>
      <c r="W582" s="8">
        <v>0</v>
      </c>
    </row>
    <row r="583" spans="1:24" x14ac:dyDescent="0.35">
      <c r="A583" t="s">
        <v>194</v>
      </c>
      <c r="B583" t="s">
        <v>39</v>
      </c>
      <c r="C583" t="s">
        <v>195</v>
      </c>
      <c r="D583" s="2">
        <v>44691.330555555556</v>
      </c>
      <c r="E583" t="s">
        <v>1207</v>
      </c>
      <c r="F583" t="s">
        <v>42</v>
      </c>
      <c r="G583" t="s">
        <v>197</v>
      </c>
      <c r="H583" t="s">
        <v>198</v>
      </c>
      <c r="I583" t="s">
        <v>45</v>
      </c>
      <c r="J583" t="s">
        <v>1260</v>
      </c>
      <c r="K583" t="s">
        <v>96</v>
      </c>
      <c r="L583" t="s">
        <v>48</v>
      </c>
      <c r="M583" s="11">
        <v>45093.604166666672</v>
      </c>
      <c r="N583" s="8">
        <v>0</v>
      </c>
      <c r="O583" s="2">
        <v>45121</v>
      </c>
      <c r="P583" s="2">
        <v>45119</v>
      </c>
      <c r="Q583" s="7">
        <v>200</v>
      </c>
      <c r="R583" s="7">
        <v>200</v>
      </c>
      <c r="S583" s="8">
        <v>0</v>
      </c>
      <c r="T583" s="8">
        <v>61.69</v>
      </c>
      <c r="U583" s="8">
        <v>0</v>
      </c>
      <c r="V583" s="8">
        <v>12338</v>
      </c>
      <c r="W583" s="8">
        <v>0</v>
      </c>
    </row>
    <row r="584" spans="1:24" x14ac:dyDescent="0.35">
      <c r="A584" t="s">
        <v>194</v>
      </c>
      <c r="B584" t="s">
        <v>39</v>
      </c>
      <c r="C584" t="s">
        <v>195</v>
      </c>
      <c r="D584" s="2">
        <v>44691.330555555556</v>
      </c>
      <c r="E584" t="s">
        <v>1268</v>
      </c>
      <c r="F584" t="s">
        <v>42</v>
      </c>
      <c r="G584" t="s">
        <v>197</v>
      </c>
      <c r="H584" t="s">
        <v>198</v>
      </c>
      <c r="I584" t="s">
        <v>45</v>
      </c>
      <c r="J584" t="s">
        <v>1377</v>
      </c>
      <c r="K584" t="s">
        <v>96</v>
      </c>
      <c r="L584" t="s">
        <v>48</v>
      </c>
      <c r="M584" s="11">
        <v>45170.604166666672</v>
      </c>
      <c r="N584" s="8">
        <v>0</v>
      </c>
      <c r="O584" s="2">
        <v>45198</v>
      </c>
      <c r="P584" s="2">
        <v>45196</v>
      </c>
      <c r="Q584" s="7">
        <v>200</v>
      </c>
      <c r="R584" s="7">
        <v>200</v>
      </c>
      <c r="S584" s="8">
        <v>0</v>
      </c>
      <c r="T584" s="8">
        <v>61.69</v>
      </c>
      <c r="U584" s="8">
        <v>0</v>
      </c>
      <c r="V584" s="8">
        <v>12338</v>
      </c>
      <c r="W584" s="8">
        <v>0</v>
      </c>
    </row>
    <row r="585" spans="1:24" x14ac:dyDescent="0.35">
      <c r="A585" t="s">
        <v>63</v>
      </c>
      <c r="B585" t="s">
        <v>39</v>
      </c>
      <c r="C585" t="s">
        <v>248</v>
      </c>
      <c r="D585" s="2">
        <v>44658.569444444445</v>
      </c>
      <c r="E585" t="s">
        <v>92</v>
      </c>
      <c r="F585" t="s">
        <v>42</v>
      </c>
      <c r="G585" t="s">
        <v>249</v>
      </c>
      <c r="H585" t="s">
        <v>250</v>
      </c>
      <c r="I585" t="s">
        <v>45</v>
      </c>
      <c r="J585" t="s">
        <v>251</v>
      </c>
      <c r="K585" t="s">
        <v>69</v>
      </c>
      <c r="L585" t="s">
        <v>48</v>
      </c>
      <c r="M585" s="11">
        <v>44925.40625</v>
      </c>
      <c r="N585" s="8">
        <v>0</v>
      </c>
      <c r="O585" s="2">
        <v>44935</v>
      </c>
      <c r="P585" s="2">
        <v>44935</v>
      </c>
      <c r="Q585" s="7">
        <v>350</v>
      </c>
      <c r="R585" s="7">
        <v>350</v>
      </c>
      <c r="S585" s="8">
        <v>0</v>
      </c>
      <c r="T585" s="8">
        <v>60.04</v>
      </c>
      <c r="U585" s="8">
        <v>0</v>
      </c>
      <c r="V585" s="8">
        <v>21014</v>
      </c>
      <c r="W585" s="8">
        <v>0</v>
      </c>
    </row>
    <row r="586" spans="1:24" x14ac:dyDescent="0.35">
      <c r="A586" t="s">
        <v>63</v>
      </c>
      <c r="B586" t="s">
        <v>39</v>
      </c>
      <c r="C586" t="s">
        <v>480</v>
      </c>
      <c r="D586" s="2">
        <v>44721.411111111112</v>
      </c>
      <c r="E586" t="s">
        <v>92</v>
      </c>
      <c r="F586" t="s">
        <v>42</v>
      </c>
      <c r="G586" t="s">
        <v>481</v>
      </c>
      <c r="H586" t="s">
        <v>482</v>
      </c>
      <c r="I586" t="s">
        <v>45</v>
      </c>
      <c r="J586" t="s">
        <v>483</v>
      </c>
      <c r="K586" t="s">
        <v>96</v>
      </c>
      <c r="L586" t="s">
        <v>48</v>
      </c>
      <c r="M586" s="11">
        <v>44936.457638888889</v>
      </c>
      <c r="N586" s="8">
        <v>0</v>
      </c>
      <c r="O586" s="2">
        <v>44964</v>
      </c>
      <c r="P586" s="2">
        <v>44960</v>
      </c>
      <c r="Q586" s="7">
        <v>250</v>
      </c>
      <c r="R586" s="7">
        <v>250</v>
      </c>
      <c r="S586" s="8">
        <v>0</v>
      </c>
      <c r="T586" s="8">
        <v>56.59</v>
      </c>
      <c r="U586" s="8">
        <v>0</v>
      </c>
      <c r="V586" s="8">
        <v>14147.5</v>
      </c>
      <c r="W586" s="8">
        <v>0</v>
      </c>
    </row>
    <row r="587" spans="1:24" x14ac:dyDescent="0.35">
      <c r="A587" t="s">
        <v>63</v>
      </c>
      <c r="B587" t="s">
        <v>39</v>
      </c>
      <c r="C587" t="s">
        <v>1052</v>
      </c>
      <c r="D587" s="2">
        <v>44804.668749999997</v>
      </c>
      <c r="E587" t="s">
        <v>92</v>
      </c>
      <c r="F587" t="s">
        <v>42</v>
      </c>
      <c r="G587" t="s">
        <v>481</v>
      </c>
      <c r="H587" t="s">
        <v>482</v>
      </c>
      <c r="I587" t="s">
        <v>45</v>
      </c>
      <c r="J587" t="s">
        <v>1053</v>
      </c>
      <c r="K587" t="s">
        <v>96</v>
      </c>
      <c r="L587" t="s">
        <v>48</v>
      </c>
      <c r="M587" s="11">
        <v>45001.662499999999</v>
      </c>
      <c r="N587" s="8">
        <v>0</v>
      </c>
      <c r="O587" s="2">
        <v>45048</v>
      </c>
      <c r="P587" s="2">
        <v>45044</v>
      </c>
      <c r="Q587" s="7">
        <v>250</v>
      </c>
      <c r="R587" s="7">
        <v>250</v>
      </c>
      <c r="S587" s="8">
        <v>0</v>
      </c>
      <c r="T587" s="8">
        <v>56.59</v>
      </c>
      <c r="U587" s="8">
        <v>0</v>
      </c>
      <c r="V587" s="8">
        <v>14147.5</v>
      </c>
      <c r="W587" s="8">
        <v>0</v>
      </c>
    </row>
    <row r="588" spans="1:24" x14ac:dyDescent="0.35">
      <c r="A588" t="s">
        <v>145</v>
      </c>
      <c r="B588" t="s">
        <v>60</v>
      </c>
      <c r="C588" t="s">
        <v>412</v>
      </c>
      <c r="D588" s="2">
        <v>44806.438194444447</v>
      </c>
      <c r="E588" t="s">
        <v>278</v>
      </c>
      <c r="F588" t="s">
        <v>69</v>
      </c>
      <c r="G588" t="s">
        <v>413</v>
      </c>
      <c r="H588" t="s">
        <v>414</v>
      </c>
      <c r="I588" t="s">
        <v>45</v>
      </c>
      <c r="J588" t="s">
        <v>415</v>
      </c>
      <c r="K588" t="s">
        <v>47</v>
      </c>
      <c r="L588" t="s">
        <v>48</v>
      </c>
      <c r="M588" t="s">
        <v>48</v>
      </c>
      <c r="N588" s="7">
        <v>114</v>
      </c>
      <c r="O588" s="2">
        <v>44953</v>
      </c>
      <c r="P588" s="2">
        <v>44951</v>
      </c>
      <c r="Q588" s="7">
        <v>100</v>
      </c>
      <c r="R588" s="7">
        <v>100</v>
      </c>
      <c r="S588" s="8">
        <v>0</v>
      </c>
      <c r="T588" s="8">
        <v>51.13</v>
      </c>
      <c r="U588" s="8">
        <v>0</v>
      </c>
      <c r="V588" s="8">
        <v>5113</v>
      </c>
      <c r="W588" s="8">
        <v>0</v>
      </c>
    </row>
    <row r="589" spans="1:24" x14ac:dyDescent="0.35">
      <c r="A589" t="s">
        <v>63</v>
      </c>
      <c r="B589" t="s">
        <v>39</v>
      </c>
      <c r="C589" t="s">
        <v>1161</v>
      </c>
      <c r="D589" s="2">
        <v>44876.61319444445</v>
      </c>
      <c r="E589" t="s">
        <v>92</v>
      </c>
      <c r="F589" t="s">
        <v>42</v>
      </c>
      <c r="G589" t="s">
        <v>1162</v>
      </c>
      <c r="H589" t="s">
        <v>1163</v>
      </c>
      <c r="I589" t="s">
        <v>45</v>
      </c>
      <c r="J589" t="s">
        <v>1164</v>
      </c>
      <c r="K589" t="s">
        <v>69</v>
      </c>
      <c r="L589" t="s">
        <v>48</v>
      </c>
      <c r="M589" s="11">
        <v>44998.530555555553</v>
      </c>
      <c r="N589" s="7">
        <v>3</v>
      </c>
      <c r="O589" s="2">
        <v>45084</v>
      </c>
      <c r="P589" s="2">
        <v>45079</v>
      </c>
      <c r="Q589" s="7">
        <v>200</v>
      </c>
      <c r="R589" s="7">
        <v>200</v>
      </c>
      <c r="S589" s="8">
        <v>0</v>
      </c>
      <c r="T589" s="9">
        <v>50.2</v>
      </c>
      <c r="U589" s="8">
        <v>0</v>
      </c>
      <c r="V589" s="8">
        <v>10040</v>
      </c>
      <c r="W589" s="8">
        <v>0</v>
      </c>
    </row>
    <row r="590" spans="1:24" x14ac:dyDescent="0.35">
      <c r="A590" t="s">
        <v>507</v>
      </c>
      <c r="B590" t="s">
        <v>60</v>
      </c>
      <c r="C590" t="s">
        <v>593</v>
      </c>
      <c r="D590" s="2">
        <v>44827.406944444447</v>
      </c>
      <c r="E590" t="s">
        <v>509</v>
      </c>
      <c r="F590" t="s">
        <v>42</v>
      </c>
      <c r="G590" t="s">
        <v>594</v>
      </c>
      <c r="H590" t="s">
        <v>595</v>
      </c>
      <c r="I590" t="s">
        <v>45</v>
      </c>
      <c r="J590" t="s">
        <v>596</v>
      </c>
      <c r="K590" t="s">
        <v>58</v>
      </c>
      <c r="L590" t="s">
        <v>345</v>
      </c>
      <c r="M590" s="11">
        <v>44938.658333333333</v>
      </c>
      <c r="N590" s="7">
        <v>83</v>
      </c>
      <c r="O590" s="2">
        <v>44980</v>
      </c>
      <c r="P590" s="2">
        <v>44978</v>
      </c>
      <c r="Q590" s="7">
        <v>180</v>
      </c>
      <c r="R590" s="7">
        <v>180</v>
      </c>
      <c r="S590" s="8">
        <v>0</v>
      </c>
      <c r="T590" s="7">
        <v>37</v>
      </c>
      <c r="U590" s="8">
        <v>0</v>
      </c>
      <c r="V590" s="8">
        <v>6660</v>
      </c>
      <c r="W590" s="8">
        <v>0</v>
      </c>
    </row>
    <row r="591" spans="1:24" x14ac:dyDescent="0.35">
      <c r="A591" t="s">
        <v>63</v>
      </c>
      <c r="B591" t="s">
        <v>39</v>
      </c>
      <c r="C591" t="s">
        <v>1201</v>
      </c>
      <c r="D591" s="2">
        <v>44880.658333333333</v>
      </c>
      <c r="E591" t="s">
        <v>92</v>
      </c>
      <c r="F591" t="s">
        <v>42</v>
      </c>
      <c r="G591" t="s">
        <v>1202</v>
      </c>
      <c r="H591" t="s">
        <v>1203</v>
      </c>
      <c r="I591" t="s">
        <v>45</v>
      </c>
      <c r="J591" t="s">
        <v>1204</v>
      </c>
      <c r="K591" t="s">
        <v>96</v>
      </c>
      <c r="L591" t="s">
        <v>48</v>
      </c>
      <c r="M591" s="11">
        <v>45072.552083333328</v>
      </c>
      <c r="N591" s="7">
        <v>3</v>
      </c>
      <c r="O591" s="2">
        <v>45100</v>
      </c>
      <c r="P591" s="2">
        <v>45097</v>
      </c>
      <c r="Q591" s="7">
        <v>100</v>
      </c>
      <c r="R591" s="7">
        <v>100</v>
      </c>
      <c r="S591" s="8">
        <v>0</v>
      </c>
      <c r="T591" s="8">
        <v>35.03</v>
      </c>
      <c r="U591" s="8">
        <v>0</v>
      </c>
      <c r="V591" s="8">
        <v>3503</v>
      </c>
      <c r="W591" s="8">
        <v>0</v>
      </c>
    </row>
    <row r="592" spans="1:24" x14ac:dyDescent="0.35">
      <c r="A592" t="s">
        <v>892</v>
      </c>
      <c r="B592" t="s">
        <v>60</v>
      </c>
      <c r="C592" t="s">
        <v>893</v>
      </c>
      <c r="D592" s="2">
        <v>44783.485416666663</v>
      </c>
      <c r="E592" t="s">
        <v>509</v>
      </c>
      <c r="F592" t="s">
        <v>42</v>
      </c>
      <c r="G592" t="s">
        <v>894</v>
      </c>
      <c r="H592" t="s">
        <v>895</v>
      </c>
      <c r="I592" t="s">
        <v>896</v>
      </c>
      <c r="J592" t="s">
        <v>48</v>
      </c>
      <c r="K592" t="s">
        <v>48</v>
      </c>
      <c r="L592" t="s">
        <v>48</v>
      </c>
      <c r="M592" t="s">
        <v>48</v>
      </c>
      <c r="N592" s="7">
        <v>211</v>
      </c>
      <c r="O592" s="2">
        <v>45019</v>
      </c>
      <c r="P592" s="2">
        <v>45016</v>
      </c>
      <c r="Q592" s="7">
        <v>100</v>
      </c>
      <c r="R592" s="7">
        <v>100</v>
      </c>
      <c r="S592" s="8">
        <v>0</v>
      </c>
      <c r="T592" s="8">
        <v>11.69</v>
      </c>
      <c r="U592" s="8">
        <v>0</v>
      </c>
      <c r="V592" s="8">
        <v>1169</v>
      </c>
      <c r="W592" s="8">
        <v>0</v>
      </c>
    </row>
    <row r="593" spans="1:23" x14ac:dyDescent="0.35">
      <c r="A593" t="s">
        <v>1014</v>
      </c>
      <c r="B593" t="s">
        <v>60</v>
      </c>
      <c r="C593" t="s">
        <v>1015</v>
      </c>
      <c r="D593" s="2">
        <v>44893.584722222222</v>
      </c>
      <c r="E593" t="s">
        <v>65</v>
      </c>
      <c r="F593" t="s">
        <v>42</v>
      </c>
      <c r="G593" t="s">
        <v>1016</v>
      </c>
      <c r="H593" t="s">
        <v>1017</v>
      </c>
      <c r="I593" t="s">
        <v>45</v>
      </c>
      <c r="J593" t="s">
        <v>48</v>
      </c>
      <c r="K593" t="s">
        <v>48</v>
      </c>
      <c r="L593" t="s">
        <v>48</v>
      </c>
      <c r="M593" t="s">
        <v>48</v>
      </c>
      <c r="N593" s="7">
        <v>30</v>
      </c>
      <c r="O593" s="2">
        <v>45042</v>
      </c>
      <c r="P593" s="2">
        <v>45035</v>
      </c>
      <c r="Q593" s="7">
        <v>5</v>
      </c>
      <c r="R593" s="7">
        <v>5</v>
      </c>
      <c r="S593" s="8">
        <v>0</v>
      </c>
      <c r="T593" s="8">
        <v>5.33</v>
      </c>
      <c r="U593" s="8">
        <v>0</v>
      </c>
      <c r="V593" s="8">
        <v>26.65</v>
      </c>
      <c r="W593" s="8">
        <v>0</v>
      </c>
    </row>
    <row r="594" spans="1:23" x14ac:dyDescent="0.35">
      <c r="A594" t="s">
        <v>385</v>
      </c>
      <c r="B594" t="s">
        <v>60</v>
      </c>
      <c r="C594" t="s">
        <v>391</v>
      </c>
      <c r="D594" s="2">
        <v>44042.594444444447</v>
      </c>
      <c r="E594" t="s">
        <v>48</v>
      </c>
      <c r="F594" t="s">
        <v>42</v>
      </c>
      <c r="G594" t="s">
        <v>393</v>
      </c>
      <c r="H594" t="s">
        <v>394</v>
      </c>
      <c r="I594" t="s">
        <v>45</v>
      </c>
      <c r="J594" t="s">
        <v>48</v>
      </c>
      <c r="K594" t="s">
        <v>48</v>
      </c>
      <c r="L594" t="s">
        <v>48</v>
      </c>
      <c r="M594" t="s">
        <v>48</v>
      </c>
      <c r="N594" s="8">
        <v>0</v>
      </c>
      <c r="O594" s="2">
        <v>47115</v>
      </c>
      <c r="P594" s="2">
        <v>47109</v>
      </c>
      <c r="Q594" s="8">
        <v>0</v>
      </c>
      <c r="R594" s="8">
        <v>0</v>
      </c>
      <c r="S594" s="8">
        <v>0</v>
      </c>
      <c r="T594" s="8">
        <v>0</v>
      </c>
      <c r="U594" s="8">
        <v>0</v>
      </c>
      <c r="V594" s="8">
        <v>0</v>
      </c>
      <c r="W594" s="8">
        <v>0</v>
      </c>
    </row>
    <row r="595" spans="1:23" x14ac:dyDescent="0.35">
      <c r="A595" t="s">
        <v>385</v>
      </c>
      <c r="B595" t="s">
        <v>60</v>
      </c>
      <c r="C595" t="s">
        <v>608</v>
      </c>
      <c r="D595" s="2">
        <v>44574.675000000003</v>
      </c>
      <c r="E595" t="s">
        <v>609</v>
      </c>
      <c r="F595" t="s">
        <v>42</v>
      </c>
      <c r="G595" t="s">
        <v>388</v>
      </c>
      <c r="H595" t="s">
        <v>389</v>
      </c>
      <c r="I595" t="s">
        <v>45</v>
      </c>
      <c r="J595" t="s">
        <v>610</v>
      </c>
      <c r="K595" t="s">
        <v>96</v>
      </c>
      <c r="L595" t="s">
        <v>48</v>
      </c>
      <c r="M595" s="11">
        <v>44950.275000000001</v>
      </c>
      <c r="N595" s="8">
        <v>0</v>
      </c>
      <c r="O595" s="2">
        <v>44984</v>
      </c>
      <c r="P595" s="2">
        <v>44980</v>
      </c>
      <c r="Q595" s="7">
        <v>8</v>
      </c>
      <c r="R595" s="7">
        <v>8</v>
      </c>
      <c r="S595" s="8">
        <v>0</v>
      </c>
      <c r="T595" s="8">
        <v>0</v>
      </c>
      <c r="U595" s="8">
        <v>0</v>
      </c>
      <c r="V595" s="8">
        <v>0</v>
      </c>
      <c r="W595" s="8">
        <v>0</v>
      </c>
    </row>
    <row r="596" spans="1:23" x14ac:dyDescent="0.35">
      <c r="A596" t="s">
        <v>51</v>
      </c>
      <c r="B596" t="s">
        <v>52</v>
      </c>
      <c r="C596" t="s">
        <v>53</v>
      </c>
      <c r="D596" s="2">
        <v>44694.413888888885</v>
      </c>
      <c r="E596" t="s">
        <v>54</v>
      </c>
      <c r="F596" t="s">
        <v>42</v>
      </c>
      <c r="G596" t="s">
        <v>55</v>
      </c>
      <c r="H596" t="s">
        <v>56</v>
      </c>
      <c r="I596" t="s">
        <v>45</v>
      </c>
      <c r="J596" t="s">
        <v>57</v>
      </c>
      <c r="K596" t="s">
        <v>58</v>
      </c>
      <c r="L596" t="s">
        <v>59</v>
      </c>
      <c r="M596" s="11">
        <v>44914.578472222223</v>
      </c>
      <c r="N596" s="8">
        <v>0</v>
      </c>
      <c r="O596" s="2">
        <v>44740</v>
      </c>
      <c r="P596" s="2">
        <v>44736</v>
      </c>
      <c r="Q596" s="7">
        <v>4</v>
      </c>
      <c r="R596" s="7">
        <v>4</v>
      </c>
      <c r="S596" s="8">
        <v>0</v>
      </c>
      <c r="T596" s="8">
        <v>0</v>
      </c>
      <c r="U596" s="8">
        <v>0</v>
      </c>
      <c r="V596" s="10">
        <v>0</v>
      </c>
      <c r="W596" s="7">
        <v>174</v>
      </c>
    </row>
    <row r="597" spans="1:23" x14ac:dyDescent="0.35">
      <c r="A597" t="s">
        <v>90</v>
      </c>
      <c r="B597" t="s">
        <v>60</v>
      </c>
      <c r="C597" t="s">
        <v>1079</v>
      </c>
      <c r="D597" s="2">
        <v>44734.452083333337</v>
      </c>
      <c r="E597" t="s">
        <v>259</v>
      </c>
      <c r="F597" t="s">
        <v>42</v>
      </c>
      <c r="G597" t="s">
        <v>758</v>
      </c>
      <c r="H597" t="s">
        <v>759</v>
      </c>
      <c r="I597" t="s">
        <v>45</v>
      </c>
      <c r="J597" t="s">
        <v>1080</v>
      </c>
      <c r="K597" t="s">
        <v>96</v>
      </c>
      <c r="L597" t="s">
        <v>48</v>
      </c>
      <c r="M597" s="11">
        <v>44953.313194444447</v>
      </c>
      <c r="N597" s="8">
        <v>0</v>
      </c>
      <c r="O597" s="2">
        <v>44849</v>
      </c>
      <c r="P597" s="2">
        <v>45056</v>
      </c>
      <c r="Q597" s="7">
        <v>2</v>
      </c>
      <c r="R597" s="7">
        <v>2</v>
      </c>
      <c r="S597" s="8">
        <v>0</v>
      </c>
      <c r="T597" s="8">
        <v>0</v>
      </c>
      <c r="U597" s="8">
        <v>0</v>
      </c>
      <c r="V597" s="8">
        <v>0</v>
      </c>
      <c r="W597" s="7">
        <v>65</v>
      </c>
    </row>
    <row r="598" spans="1:23" x14ac:dyDescent="0.35">
      <c r="A598" t="s">
        <v>63</v>
      </c>
      <c r="B598" t="s">
        <v>52</v>
      </c>
      <c r="C598" t="s">
        <v>64</v>
      </c>
      <c r="D598" s="2">
        <v>44734.614583333328</v>
      </c>
      <c r="E598" t="s">
        <v>65</v>
      </c>
      <c r="F598" t="s">
        <v>42</v>
      </c>
      <c r="G598" t="s">
        <v>66</v>
      </c>
      <c r="H598" t="s">
        <v>67</v>
      </c>
      <c r="I598" t="s">
        <v>45</v>
      </c>
      <c r="J598" t="s">
        <v>68</v>
      </c>
      <c r="K598" t="s">
        <v>69</v>
      </c>
      <c r="L598" t="s">
        <v>48</v>
      </c>
      <c r="M598" s="11">
        <v>44914.525694444441</v>
      </c>
      <c r="N598" s="7">
        <v>1</v>
      </c>
      <c r="O598" s="2">
        <v>44831</v>
      </c>
      <c r="P598" s="2">
        <v>44827</v>
      </c>
      <c r="Q598" s="7">
        <v>1</v>
      </c>
      <c r="R598" s="7">
        <v>1</v>
      </c>
      <c r="S598" s="8">
        <v>0</v>
      </c>
      <c r="T598" s="8">
        <v>0</v>
      </c>
      <c r="U598" s="8">
        <v>0</v>
      </c>
      <c r="V598" s="10">
        <v>0</v>
      </c>
      <c r="W598" s="7">
        <v>83</v>
      </c>
    </row>
    <row r="599" spans="1:23" x14ac:dyDescent="0.35">
      <c r="A599" t="s">
        <v>63</v>
      </c>
      <c r="B599" t="s">
        <v>52</v>
      </c>
      <c r="C599" t="s">
        <v>475</v>
      </c>
      <c r="D599" s="2">
        <v>44820.416666666672</v>
      </c>
      <c r="E599" t="s">
        <v>476</v>
      </c>
      <c r="F599" t="s">
        <v>42</v>
      </c>
      <c r="G599" t="s">
        <v>477</v>
      </c>
      <c r="H599" t="s">
        <v>478</v>
      </c>
      <c r="I599" t="s">
        <v>45</v>
      </c>
      <c r="J599" t="s">
        <v>479</v>
      </c>
      <c r="K599" t="s">
        <v>69</v>
      </c>
      <c r="L599" t="s">
        <v>48</v>
      </c>
      <c r="M599" s="11">
        <v>44914.445833333331</v>
      </c>
      <c r="N599" s="8">
        <v>0</v>
      </c>
      <c r="O599" s="2">
        <v>44968</v>
      </c>
      <c r="P599" s="2">
        <v>44960</v>
      </c>
      <c r="Q599" s="7">
        <v>1</v>
      </c>
      <c r="R599" s="7">
        <v>1</v>
      </c>
      <c r="S599" s="8">
        <v>0</v>
      </c>
      <c r="T599" s="8">
        <v>0</v>
      </c>
      <c r="U599" s="8">
        <v>0</v>
      </c>
      <c r="V599" s="8">
        <v>0</v>
      </c>
      <c r="W599" s="8">
        <v>0</v>
      </c>
    </row>
  </sheetData>
  <sortState xmlns:xlrd2="http://schemas.microsoft.com/office/spreadsheetml/2017/richdata2" ref="A2:X599">
    <sortCondition descending="1" ref="T1:T599"/>
  </sortState>
  <pageMargins left="0.25" right="0.25" top="0.75" bottom="0.75" header="0.3" footer="0.3"/>
  <pageSetup paperSize="3" scale="4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Rubric</vt:lpstr>
      <vt:lpstr>sales per month</vt:lpstr>
      <vt:lpstr>quantity per month</vt:lpstr>
      <vt:lpstr>bar graph sales per quarter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Collin Johnson</dc:creator>
  <cp:keywords/>
  <dc:description/>
  <cp:lastModifiedBy>Leandre Scott</cp:lastModifiedBy>
  <cp:revision/>
  <dcterms:created xsi:type="dcterms:W3CDTF">2022-12-19T16:12:59Z</dcterms:created>
  <dcterms:modified xsi:type="dcterms:W3CDTF">2023-09-24T17:10:20Z</dcterms:modified>
  <cp:category/>
  <cp:contentStatus/>
</cp:coreProperties>
</file>