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3660" firstSheet="1" activeTab="1"/>
  </bookViews>
  <sheets>
    <sheet name="photo" sheetId="1" state="hidden" r:id="rId1"/>
    <sheet name="detail message" sheetId="2" r:id="rId2"/>
    <sheet name="1" sheetId="3" r:id="rId3"/>
    <sheet name="2and3" sheetId="4" r:id="rId4"/>
    <sheet name="4and5" sheetId="5" r:id="rId5"/>
  </sheets>
  <calcPr calcId="144525"/>
</workbook>
</file>

<file path=xl/sharedStrings.xml><?xml version="1.0" encoding="utf-8"?>
<sst xmlns="http://schemas.openxmlformats.org/spreadsheetml/2006/main" count="178" uniqueCount="87">
  <si>
    <t>Bahasa indonesia</t>
  </si>
  <si>
    <t>Portugues brasileiro</t>
  </si>
  <si>
    <t>Chinese</t>
  </si>
  <si>
    <t>English</t>
  </si>
  <si>
    <t>Spanish</t>
  </si>
  <si>
    <t>Language</t>
  </si>
  <si>
    <t>Percentage</t>
  </si>
  <si>
    <t>Username</t>
  </si>
  <si>
    <t>The number of language</t>
  </si>
  <si>
    <t>The number of bookmark</t>
  </si>
  <si>
    <t>The number of work</t>
  </si>
  <si>
    <t>The date they Join AO3</t>
  </si>
  <si>
    <t>The number of days they join AO3</t>
  </si>
  <si>
    <t>AestheticChanFujoGirl</t>
  </si>
  <si>
    <t>Chueok_seon</t>
  </si>
  <si>
    <t>Kikakn</t>
  </si>
  <si>
    <t>Kilaclara</t>
  </si>
  <si>
    <t>LOVE23NO</t>
  </si>
  <si>
    <t>Peaches_hikari</t>
  </si>
  <si>
    <t>Villi001</t>
  </si>
  <si>
    <t>alhambra9111</t>
  </si>
  <si>
    <t>bibiri</t>
  </si>
  <si>
    <t>dasser97</t>
  </si>
  <si>
    <t>jincandescent</t>
  </si>
  <si>
    <t>kkyuliet</t>
  </si>
  <si>
    <t>miladykim</t>
  </si>
  <si>
    <t>mimidollie</t>
  </si>
  <si>
    <t>minnielita</t>
  </si>
  <si>
    <t>papaphobia</t>
  </si>
  <si>
    <t>tete_kookie</t>
  </si>
  <si>
    <t>No_Blon</t>
  </si>
  <si>
    <t>k0om4to</t>
  </si>
  <si>
    <t>zaurelie371986</t>
  </si>
  <si>
    <t>Average</t>
  </si>
  <si>
    <t>/</t>
  </si>
  <si>
    <t>030ww</t>
  </si>
  <si>
    <t>134340myg</t>
  </si>
  <si>
    <t>31kamilly01</t>
  </si>
  <si>
    <t>59tessa</t>
  </si>
  <si>
    <t>69mingloss</t>
  </si>
  <si>
    <t>70sjimin</t>
  </si>
  <si>
    <t>8Pluviophile_4</t>
  </si>
  <si>
    <t>713ju_lia</t>
  </si>
  <si>
    <t>8lauren_grace2818</t>
  </si>
  <si>
    <t>AAk1RAA</t>
  </si>
  <si>
    <t>Neko_Mellark</t>
  </si>
  <si>
    <t>Nenag74</t>
  </si>
  <si>
    <t>Nerdy30</t>
  </si>
  <si>
    <t>Nevaneo</t>
  </si>
  <si>
    <t>NevermidBia</t>
  </si>
  <si>
    <t>PauMartinez3101</t>
  </si>
  <si>
    <t>Pawpaw</t>
  </si>
  <si>
    <t>PeachyMin_Park</t>
  </si>
  <si>
    <t>Peachyjikook7</t>
  </si>
  <si>
    <t>PececitoKaren</t>
  </si>
  <si>
    <t>River94</t>
  </si>
  <si>
    <t>The number of langauge</t>
  </si>
  <si>
    <t>1/2</t>
  </si>
  <si>
    <t>3/4</t>
  </si>
  <si>
    <t>Average number of bookmark</t>
  </si>
  <si>
    <t>Average number of work</t>
  </si>
  <si>
    <t>Average number of day</t>
  </si>
  <si>
    <t>Average bookmark</t>
  </si>
  <si>
    <t>Average  work</t>
  </si>
  <si>
    <t>Average day</t>
  </si>
  <si>
    <t>1</t>
  </si>
  <si>
    <t>2/3</t>
  </si>
  <si>
    <t>4/5</t>
  </si>
  <si>
    <t>1013min</t>
  </si>
  <si>
    <t>101randomwords</t>
  </si>
  <si>
    <t>8Askani8</t>
  </si>
  <si>
    <t>85kal87</t>
  </si>
  <si>
    <t>A_Hufflepuff_Sekondbreakfasteater26</t>
  </si>
  <si>
    <t>Abyssoplagic</t>
  </si>
  <si>
    <t>mmewtation</t>
  </si>
  <si>
    <t>mochi_star_what</t>
  </si>
  <si>
    <t>TOTAL</t>
  </si>
  <si>
    <t>Bca_esther1906</t>
  </si>
  <si>
    <t>EsmeraldaXcielo</t>
  </si>
  <si>
    <t>Kooernitos</t>
  </si>
  <si>
    <t>Khalesia_93</t>
  </si>
  <si>
    <t>beautygirl_lovely</t>
  </si>
  <si>
    <t>bunny445</t>
  </si>
  <si>
    <t>sasukebby90</t>
  </si>
  <si>
    <t>shrhsh_iaoi</t>
  </si>
  <si>
    <t>taekooksbuttplug</t>
  </si>
  <si>
    <t>Total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</si>
</sst>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0.00_ 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color rgb="FF2A2A2A"/>
      <name val="Calibri"/>
      <charset val="134"/>
      <scheme val="minor"/>
    </font>
    <font>
      <sz val="10.5"/>
      <color rgb="FF111111"/>
      <name val="Calibri"/>
      <charset val="134"/>
      <scheme val="minor"/>
    </font>
    <font>
      <sz val="10.5"/>
      <color rgb="FF666666"/>
      <name val="Calibri"/>
      <charset val="134"/>
      <scheme val="minor"/>
    </font>
    <font>
      <sz val="10.5"/>
      <color rgb="FF000000"/>
      <name val="Courier New"/>
      <charset val="134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20" borderId="12" applyNumberFormat="0" applyFont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10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58" fontId="2" fillId="0" borderId="1" xfId="0" applyNumberFormat="1" applyFont="1" applyFill="1" applyBorder="1" applyAlignment="1">
      <alignment horizontal="center" vertical="center"/>
    </xf>
    <xf numFmtId="58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58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0" fontId="0" fillId="0" borderId="0" xfId="0" applyNumberFormat="1">
      <alignment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photo!$A$1:$A$5</c:f>
              <c:strCache>
                <c:ptCount val="5"/>
                <c:pt idx="0">
                  <c:v>Bahasa indonesia</c:v>
                </c:pt>
                <c:pt idx="1">
                  <c:v>Portugues brasileiro</c:v>
                </c:pt>
                <c:pt idx="2">
                  <c:v>Chinese</c:v>
                </c:pt>
                <c:pt idx="3">
                  <c:v>English</c:v>
                </c:pt>
                <c:pt idx="4">
                  <c:v>Spanish</c:v>
                </c:pt>
              </c:strCache>
            </c:strRef>
          </c:cat>
          <c:val>
            <c:numRef>
              <c:f>photo!$B$1:$B$5</c:f>
              <c:numCache>
                <c:formatCode>0.00%</c:formatCode>
                <c:ptCount val="5"/>
                <c:pt idx="0">
                  <c:v>0.334</c:v>
                </c:pt>
                <c:pt idx="1">
                  <c:v>0.399</c:v>
                </c:pt>
                <c:pt idx="2">
                  <c:v>0.1558</c:v>
                </c:pt>
                <c:pt idx="3">
                  <c:v>0.0479</c:v>
                </c:pt>
                <c:pt idx="4">
                  <c:v>0.4257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5258780"/>
        <c:axId val="707973874"/>
      </c:barChart>
      <c:catAx>
        <c:axId val="9752587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altLang="en-US"/>
                  <a:t>Language</a:t>
                </a:r>
                <a:endParaRPr lang="nl-NL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973874"/>
        <c:crosses val="autoZero"/>
        <c:auto val="1"/>
        <c:lblAlgn val="ctr"/>
        <c:lblOffset val="100"/>
        <c:noMultiLvlLbl val="0"/>
      </c:catAx>
      <c:valAx>
        <c:axId val="70797387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altLang="en-US"/>
                  <a:t>Percentage</a:t>
                </a:r>
                <a:endParaRPr lang="nl-NL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2587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photo!$A$22:$A$25</c:f>
              <c:strCache>
                <c:ptCount val="4"/>
                <c:pt idx="0">
                  <c:v>Bahasa indonesia</c:v>
                </c:pt>
                <c:pt idx="1">
                  <c:v>Portugues brasileiro</c:v>
                </c:pt>
                <c:pt idx="2">
                  <c:v>Chinese</c:v>
                </c:pt>
                <c:pt idx="3">
                  <c:v>Spanish</c:v>
                </c:pt>
              </c:strCache>
            </c:strRef>
          </c:cat>
          <c:val>
            <c:numRef>
              <c:f>photo!$B$22:$B$25</c:f>
              <c:numCache>
                <c:formatCode>0.00%</c:formatCode>
                <c:ptCount val="4"/>
                <c:pt idx="0">
                  <c:v>0.0135</c:v>
                </c:pt>
                <c:pt idx="1">
                  <c:v>0.0066</c:v>
                </c:pt>
                <c:pt idx="2">
                  <c:v>0.0038</c:v>
                </c:pt>
                <c:pt idx="3">
                  <c:v>0.03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6712269"/>
        <c:axId val="681655249"/>
      </c:barChart>
      <c:catAx>
        <c:axId val="66671226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altLang="en-US"/>
                  <a:t>Language</a:t>
                </a:r>
                <a:endParaRPr lang="nl-NL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655249"/>
        <c:crosses val="autoZero"/>
        <c:auto val="1"/>
        <c:lblAlgn val="ctr"/>
        <c:lblOffset val="100"/>
        <c:noMultiLvlLbl val="0"/>
      </c:catAx>
      <c:valAx>
        <c:axId val="681655249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altLang="en-US"/>
                  <a:t>Percentage</a:t>
                </a:r>
                <a:endParaRPr lang="nl-NL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671226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photo!$A$48:$A$51</c:f>
              <c:strCache>
                <c:ptCount val="4"/>
                <c:pt idx="0">
                  <c:v>Bahasa indonesia</c:v>
                </c:pt>
                <c:pt idx="1">
                  <c:v>Chinese</c:v>
                </c:pt>
                <c:pt idx="2">
                  <c:v>Spanish</c:v>
                </c:pt>
                <c:pt idx="3">
                  <c:v>English</c:v>
                </c:pt>
              </c:strCache>
            </c:strRef>
          </c:cat>
          <c:val>
            <c:numRef>
              <c:f>photo!$B$48:$B$51</c:f>
              <c:numCache>
                <c:formatCode>0.00%</c:formatCode>
                <c:ptCount val="4"/>
                <c:pt idx="0">
                  <c:v>0.039</c:v>
                </c:pt>
                <c:pt idx="1">
                  <c:v>0.0255</c:v>
                </c:pt>
                <c:pt idx="2">
                  <c:v>0.1154</c:v>
                </c:pt>
                <c:pt idx="3">
                  <c:v>0.3684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611233"/>
        <c:axId val="981557924"/>
      </c:barChart>
      <c:catAx>
        <c:axId val="2096112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altLang="en-US"/>
                  <a:t>Language</a:t>
                </a:r>
                <a:endParaRPr lang="nl-NL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557924"/>
        <c:crosses val="autoZero"/>
        <c:auto val="1"/>
        <c:lblAlgn val="ctr"/>
        <c:lblOffset val="100"/>
        <c:noMultiLvlLbl val="0"/>
      </c:catAx>
      <c:valAx>
        <c:axId val="98155792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altLang="en-US"/>
                  <a:t>Percentage</a:t>
                </a:r>
                <a:endParaRPr lang="nl-NL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61123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photo!$A$65:$A$68</c:f>
              <c:strCache>
                <c:ptCount val="4"/>
                <c:pt idx="0">
                  <c:v>Bahasa indonesia</c:v>
                </c:pt>
                <c:pt idx="1">
                  <c:v>Portugues brasileiro</c:v>
                </c:pt>
                <c:pt idx="2">
                  <c:v>English</c:v>
                </c:pt>
                <c:pt idx="3">
                  <c:v>Spanish</c:v>
                </c:pt>
              </c:strCache>
            </c:strRef>
          </c:cat>
          <c:val>
            <c:numRef>
              <c:f>photo!$B$65:$B$68</c:f>
              <c:numCache>
                <c:formatCode>0.00%</c:formatCode>
                <c:ptCount val="4"/>
                <c:pt idx="0">
                  <c:v>0.0294</c:v>
                </c:pt>
                <c:pt idx="1">
                  <c:v>0.0169</c:v>
                </c:pt>
                <c:pt idx="2">
                  <c:v>0.1412</c:v>
                </c:pt>
                <c:pt idx="3">
                  <c:v>0.0429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823125"/>
        <c:axId val="820691605"/>
      </c:barChart>
      <c:catAx>
        <c:axId val="1828231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altLang="en-US"/>
                  <a:t>Language</a:t>
                </a:r>
                <a:endParaRPr lang="nl-NL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691605"/>
        <c:crosses val="autoZero"/>
        <c:auto val="1"/>
        <c:lblAlgn val="ctr"/>
        <c:lblOffset val="100"/>
        <c:noMultiLvlLbl val="0"/>
      </c:catAx>
      <c:valAx>
        <c:axId val="82069160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</a:t>
                </a:r>
                <a:r>
                  <a:rPr lang="nl-NL" altLang="en-US"/>
                  <a:t>ercentage</a:t>
                </a:r>
                <a:endParaRPr lang="nl-NL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2312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photo!$A$81:$A$84</c:f>
              <c:strCache>
                <c:ptCount val="4"/>
                <c:pt idx="0">
                  <c:v>Bahasa indonesia</c:v>
                </c:pt>
                <c:pt idx="1">
                  <c:v>Portugues brasileiro</c:v>
                </c:pt>
                <c:pt idx="2">
                  <c:v>Chinese</c:v>
                </c:pt>
                <c:pt idx="3">
                  <c:v>English</c:v>
                </c:pt>
              </c:strCache>
            </c:strRef>
          </c:cat>
          <c:val>
            <c:numRef>
              <c:f>photo!$B$81:$B$84</c:f>
              <c:numCache>
                <c:formatCode>0.00%</c:formatCode>
                <c:ptCount val="4"/>
                <c:pt idx="0">
                  <c:v>0.0435</c:v>
                </c:pt>
                <c:pt idx="1">
                  <c:v>0.0285</c:v>
                </c:pt>
                <c:pt idx="2">
                  <c:v>0.0159</c:v>
                </c:pt>
                <c:pt idx="3">
                  <c:v>0.4115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643167"/>
        <c:axId val="577063731"/>
      </c:barChart>
      <c:catAx>
        <c:axId val="3264316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altLang="en-US"/>
                  <a:t>Language</a:t>
                </a:r>
                <a:endParaRPr lang="nl-NL" altLang="en-US"/>
              </a:p>
            </c:rich>
          </c:tx>
          <c:layout>
            <c:manualLayout>
              <c:xMode val="edge"/>
              <c:yMode val="edge"/>
              <c:x val="0.488304891922639"/>
              <c:y val="0.90333696046427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063731"/>
        <c:crosses val="autoZero"/>
        <c:auto val="1"/>
        <c:lblAlgn val="ctr"/>
        <c:lblOffset val="100"/>
        <c:noMultiLvlLbl val="0"/>
      </c:catAx>
      <c:valAx>
        <c:axId val="57706373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altLang="en-US"/>
                  <a:t>Percentage</a:t>
                </a:r>
                <a:endParaRPr lang="nl-NL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431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22276315199"/>
          <c:y val="0.0811235430068501"/>
          <c:w val="0.805778084714549"/>
          <c:h val="0.748531951640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photo!$A$104:$A$107</c:f>
              <c:strCache>
                <c:ptCount val="4"/>
                <c:pt idx="0">
                  <c:v>English</c:v>
                </c:pt>
                <c:pt idx="1">
                  <c:v>Chinese</c:v>
                </c:pt>
                <c:pt idx="2">
                  <c:v>Portugues brasileiro</c:v>
                </c:pt>
                <c:pt idx="3">
                  <c:v>Spanish</c:v>
                </c:pt>
              </c:strCache>
            </c:strRef>
          </c:cat>
          <c:val>
            <c:numRef>
              <c:f>photo!$B$104:$B$107</c:f>
              <c:numCache>
                <c:formatCode>0.00%</c:formatCode>
                <c:ptCount val="4"/>
                <c:pt idx="0">
                  <c:v>0.3155</c:v>
                </c:pt>
                <c:pt idx="1">
                  <c:v>0.0186</c:v>
                </c:pt>
                <c:pt idx="2">
                  <c:v>0.0165</c:v>
                </c:pt>
                <c:pt idx="3">
                  <c:v>0.0744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6629622"/>
        <c:axId val="679219780"/>
      </c:barChart>
      <c:catAx>
        <c:axId val="70662962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altLang="en-US"/>
                  <a:t>Language</a:t>
                </a:r>
                <a:endParaRPr lang="nl-NL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219780"/>
        <c:crosses val="autoZero"/>
        <c:auto val="1"/>
        <c:lblAlgn val="ctr"/>
        <c:lblOffset val="100"/>
        <c:noMultiLvlLbl val="0"/>
      </c:catAx>
      <c:valAx>
        <c:axId val="67921978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altLang="en-US"/>
                  <a:t>Percentage</a:t>
                </a:r>
                <a:endParaRPr lang="nl-NL" altLang="en-US"/>
              </a:p>
            </c:rich>
          </c:tx>
          <c:layout>
            <c:manualLayout>
              <c:xMode val="edge"/>
              <c:yMode val="edge"/>
              <c:x val="0.00341374601729631"/>
              <c:y val="0.3746326750269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62962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388620</xdr:colOff>
      <xdr:row>1</xdr:row>
      <xdr:rowOff>228600</xdr:rowOff>
    </xdr:from>
    <xdr:to>
      <xdr:col>12</xdr:col>
      <xdr:colOff>646430</xdr:colOff>
      <xdr:row>20</xdr:row>
      <xdr:rowOff>50800</xdr:rowOff>
    </xdr:to>
    <xdr:graphicFrame>
      <xdr:nvGraphicFramePr>
        <xdr:cNvPr id="2" name="Chart 1"/>
        <xdr:cNvGraphicFramePr/>
      </xdr:nvGraphicFramePr>
      <xdr:xfrm>
        <a:off x="3682365" y="381000"/>
        <a:ext cx="6841490" cy="3289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252095</xdr:colOff>
      <xdr:row>23</xdr:row>
      <xdr:rowOff>23495</xdr:rowOff>
    </xdr:from>
    <xdr:to>
      <xdr:col>13</xdr:col>
      <xdr:colOff>97155</xdr:colOff>
      <xdr:row>41</xdr:row>
      <xdr:rowOff>149225</xdr:rowOff>
    </xdr:to>
    <xdr:graphicFrame>
      <xdr:nvGraphicFramePr>
        <xdr:cNvPr id="3" name="Chart 2"/>
        <xdr:cNvGraphicFramePr/>
      </xdr:nvGraphicFramePr>
      <xdr:xfrm>
        <a:off x="4277360" y="4201795"/>
        <a:ext cx="6428740" cy="3351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559435</xdr:colOff>
      <xdr:row>45</xdr:row>
      <xdr:rowOff>70485</xdr:rowOff>
    </xdr:from>
    <xdr:to>
      <xdr:col>12</xdr:col>
      <xdr:colOff>489585</xdr:colOff>
      <xdr:row>62</xdr:row>
      <xdr:rowOff>98425</xdr:rowOff>
    </xdr:to>
    <xdr:graphicFrame>
      <xdr:nvGraphicFramePr>
        <xdr:cNvPr id="8" name="Chart 7"/>
        <xdr:cNvGraphicFramePr/>
      </xdr:nvGraphicFramePr>
      <xdr:xfrm>
        <a:off x="4584700" y="8185785"/>
        <a:ext cx="5782310" cy="308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506095</xdr:colOff>
      <xdr:row>64</xdr:row>
      <xdr:rowOff>79375</xdr:rowOff>
    </xdr:from>
    <xdr:to>
      <xdr:col>12</xdr:col>
      <xdr:colOff>594995</xdr:colOff>
      <xdr:row>81</xdr:row>
      <xdr:rowOff>83820</xdr:rowOff>
    </xdr:to>
    <xdr:graphicFrame>
      <xdr:nvGraphicFramePr>
        <xdr:cNvPr id="9" name="Chart 8"/>
        <xdr:cNvGraphicFramePr/>
      </xdr:nvGraphicFramePr>
      <xdr:xfrm>
        <a:off x="4531360" y="11610975"/>
        <a:ext cx="5941060" cy="3090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157480</xdr:colOff>
      <xdr:row>82</xdr:row>
      <xdr:rowOff>1270</xdr:rowOff>
    </xdr:from>
    <xdr:to>
      <xdr:col>12</xdr:col>
      <xdr:colOff>627380</xdr:colOff>
      <xdr:row>101</xdr:row>
      <xdr:rowOff>62865</xdr:rowOff>
    </xdr:to>
    <xdr:graphicFrame>
      <xdr:nvGraphicFramePr>
        <xdr:cNvPr id="10" name="Chart 9"/>
        <xdr:cNvGraphicFramePr/>
      </xdr:nvGraphicFramePr>
      <xdr:xfrm>
        <a:off x="4914265" y="14809470"/>
        <a:ext cx="5590540" cy="3465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338455</xdr:colOff>
      <xdr:row>103</xdr:row>
      <xdr:rowOff>118745</xdr:rowOff>
    </xdr:from>
    <xdr:to>
      <xdr:col>12</xdr:col>
      <xdr:colOff>308610</xdr:colOff>
      <xdr:row>124</xdr:row>
      <xdr:rowOff>11430</xdr:rowOff>
    </xdr:to>
    <xdr:graphicFrame>
      <xdr:nvGraphicFramePr>
        <xdr:cNvPr id="4" name="Chart 3"/>
        <xdr:cNvGraphicFramePr/>
      </xdr:nvGraphicFramePr>
      <xdr:xfrm>
        <a:off x="5095240" y="18686145"/>
        <a:ext cx="5090795" cy="3677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chiveofourown.org/users/mochi_star_what/pseuds/mochi_star_what" TargetMode="External"/><Relationship Id="rId2" Type="http://schemas.openxmlformats.org/officeDocument/2006/relationships/hyperlink" Target="https://archiveofourown.org/users/mmewtation/pseuds/mmewtation" TargetMode="External"/><Relationship Id="rId1" Type="http://schemas.openxmlformats.org/officeDocument/2006/relationships/hyperlink" Target="https://archiveofourown.org/users/1013min/pseuds/1013m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rchiveofourown.org/users/sasukebby90/pseuds/sasukebby90" TargetMode="External"/><Relationship Id="rId1" Type="http://schemas.openxmlformats.org/officeDocument/2006/relationships/hyperlink" Target="https://archiveofourown.org/users/beautygirl_lovely/pseuds/beautygirl_love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7"/>
  <sheetViews>
    <sheetView workbookViewId="0">
      <selection activeCell="N113" sqref="N113"/>
    </sheetView>
  </sheetViews>
  <sheetFormatPr defaultColWidth="9" defaultRowHeight="14" outlineLevelCol="1"/>
  <cols>
    <col min="1" max="1" width="22.5234375" customWidth="1"/>
  </cols>
  <sheetData>
    <row r="1" ht="15" spans="1:2">
      <c r="A1" s="29" t="s">
        <v>0</v>
      </c>
      <c r="B1" s="30">
        <v>0.334</v>
      </c>
    </row>
    <row r="2" ht="15" spans="1:2">
      <c r="A2" s="31" t="s">
        <v>1</v>
      </c>
      <c r="B2" s="30">
        <v>0.399</v>
      </c>
    </row>
    <row r="3" ht="15" spans="1:2">
      <c r="A3" s="31" t="s">
        <v>2</v>
      </c>
      <c r="B3" s="30">
        <v>0.1558</v>
      </c>
    </row>
    <row r="4" ht="15" spans="1:2">
      <c r="A4" s="31" t="s">
        <v>3</v>
      </c>
      <c r="B4" s="30">
        <v>0.0479</v>
      </c>
    </row>
    <row r="5" ht="15" spans="1:2">
      <c r="A5" s="31" t="s">
        <v>4</v>
      </c>
      <c r="B5" s="30">
        <v>0.4257</v>
      </c>
    </row>
    <row r="21" spans="1:2">
      <c r="A21" s="32" t="s">
        <v>5</v>
      </c>
      <c r="B21" s="32" t="s">
        <v>6</v>
      </c>
    </row>
    <row r="22" ht="15" spans="1:2">
      <c r="A22" s="33" t="s">
        <v>0</v>
      </c>
      <c r="B22" s="34">
        <v>0.0135</v>
      </c>
    </row>
    <row r="23" ht="15" spans="1:2">
      <c r="A23" s="33" t="s">
        <v>1</v>
      </c>
      <c r="B23" s="34">
        <v>0.0066</v>
      </c>
    </row>
    <row r="24" ht="15" spans="1:2">
      <c r="A24" s="33" t="s">
        <v>2</v>
      </c>
      <c r="B24" s="34">
        <v>0.0038</v>
      </c>
    </row>
    <row r="25" ht="15" spans="1:2">
      <c r="A25" s="33" t="s">
        <v>4</v>
      </c>
      <c r="B25" s="34">
        <v>0.03</v>
      </c>
    </row>
    <row r="47" spans="1:2">
      <c r="A47" s="32" t="s">
        <v>5</v>
      </c>
      <c r="B47" t="s">
        <v>6</v>
      </c>
    </row>
    <row r="48" ht="15" spans="1:2">
      <c r="A48" s="33" t="s">
        <v>0</v>
      </c>
      <c r="B48" s="35">
        <v>0.039</v>
      </c>
    </row>
    <row r="49" ht="15" spans="1:2">
      <c r="A49" s="33" t="s">
        <v>2</v>
      </c>
      <c r="B49" s="35">
        <v>0.0255</v>
      </c>
    </row>
    <row r="50" ht="15" spans="1:2">
      <c r="A50" s="33" t="s">
        <v>4</v>
      </c>
      <c r="B50" s="35">
        <v>0.1154</v>
      </c>
    </row>
    <row r="51" spans="1:2">
      <c r="A51" s="36" t="s">
        <v>3</v>
      </c>
      <c r="B51" s="35">
        <v>0.3684</v>
      </c>
    </row>
    <row r="65" ht="15" spans="1:2">
      <c r="A65" s="29" t="s">
        <v>0</v>
      </c>
      <c r="B65" s="30">
        <v>0.0294</v>
      </c>
    </row>
    <row r="66" ht="15" spans="1:2">
      <c r="A66" s="31" t="s">
        <v>1</v>
      </c>
      <c r="B66" s="30">
        <v>0.0169</v>
      </c>
    </row>
    <row r="67" ht="15" spans="1:2">
      <c r="A67" s="31" t="s">
        <v>3</v>
      </c>
      <c r="B67" s="30">
        <v>0.1412</v>
      </c>
    </row>
    <row r="68" ht="15" spans="1:2">
      <c r="A68" s="31" t="s">
        <v>4</v>
      </c>
      <c r="B68" s="30">
        <v>0.0429</v>
      </c>
    </row>
    <row r="81" ht="15" spans="1:2">
      <c r="A81" s="29" t="s">
        <v>0</v>
      </c>
      <c r="B81" s="30">
        <v>0.0435</v>
      </c>
    </row>
    <row r="82" ht="15" spans="1:2">
      <c r="A82" s="31" t="s">
        <v>1</v>
      </c>
      <c r="B82" s="30">
        <v>0.0285</v>
      </c>
    </row>
    <row r="83" ht="15" spans="1:2">
      <c r="A83" s="31" t="s">
        <v>2</v>
      </c>
      <c r="B83" s="30">
        <v>0.0159</v>
      </c>
    </row>
    <row r="84" ht="15" spans="1:2">
      <c r="A84" s="31" t="s">
        <v>3</v>
      </c>
      <c r="B84" s="30">
        <v>0.4115</v>
      </c>
    </row>
    <row r="104" ht="15" spans="1:2">
      <c r="A104" s="31" t="s">
        <v>3</v>
      </c>
      <c r="B104" s="30">
        <v>0.3155</v>
      </c>
    </row>
    <row r="105" ht="15" spans="1:2">
      <c r="A105" s="31" t="s">
        <v>2</v>
      </c>
      <c r="B105" s="30">
        <v>0.0186</v>
      </c>
    </row>
    <row r="106" ht="15" spans="1:2">
      <c r="A106" s="31" t="s">
        <v>1</v>
      </c>
      <c r="B106" s="30">
        <v>0.0165</v>
      </c>
    </row>
    <row r="107" ht="15" spans="1:2">
      <c r="A107" s="31" t="s">
        <v>4</v>
      </c>
      <c r="B107" s="30">
        <v>0.0744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photo!A1:B1</xm:f>
              <xm:sqref>G19</xm:sqref>
            </x14:sparkline>
            <x14:sparkline>
              <xm:f>photo!A2:B2</xm:f>
              <xm:sqref>H19</xm:sqref>
            </x14:sparkline>
            <x14:sparkline>
              <xm:f>photo!A3:B3</xm:f>
              <xm:sqref>I19</xm:sqref>
            </x14:sparkline>
            <x14:sparkline>
              <xm:f>photo!A4:B4</xm:f>
              <xm:sqref>J19</xm:sqref>
            </x14:sparkline>
            <x14:sparkline>
              <xm:f>photo!A5:B5</xm:f>
              <xm:sqref>K19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photo!A65:B65</xm:f>
              <xm:sqref>E73</xm:sqref>
            </x14:sparkline>
            <x14:sparkline>
              <xm:f>photo!A66:B66</xm:f>
              <xm:sqref>F73</xm:sqref>
            </x14:sparkline>
            <x14:sparkline>
              <xm:f>photo!A67:B67</xm:f>
              <xm:sqref>G73</xm:sqref>
            </x14:sparkline>
            <x14:sparkline>
              <xm:f>photo!A68:B68</xm:f>
              <xm:sqref>H73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tabSelected="1" zoomScale="82" zoomScaleNormal="82" topLeftCell="A46" workbookViewId="0">
      <selection activeCell="D84" sqref="D84"/>
    </sheetView>
  </sheetViews>
  <sheetFormatPr defaultColWidth="9" defaultRowHeight="14" outlineLevelCol="5"/>
  <cols>
    <col min="1" max="1" width="19.9375" style="1" customWidth="1"/>
    <col min="2" max="2" width="21.8125" style="18" customWidth="1"/>
    <col min="3" max="5" width="22.625" style="1" customWidth="1"/>
    <col min="6" max="6" width="30.25" style="1" customWidth="1"/>
    <col min="7" max="16384" width="9" style="1"/>
  </cols>
  <sheetData>
    <row r="1" hidden="1" spans="1:6">
      <c r="A1" s="2" t="s">
        <v>7</v>
      </c>
      <c r="B1" s="3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 hidden="1" spans="1:6">
      <c r="A2" s="4" t="s">
        <v>13</v>
      </c>
      <c r="B2" s="5">
        <v>4</v>
      </c>
      <c r="C2" s="4">
        <v>2537</v>
      </c>
      <c r="D2" s="4">
        <v>1</v>
      </c>
      <c r="E2" s="6">
        <v>44615</v>
      </c>
      <c r="F2" s="7">
        <f t="shared" ref="F2:F21" si="0">DATE(2024,7,1)-E2</f>
        <v>859</v>
      </c>
    </row>
    <row r="3" hidden="1" spans="1:6">
      <c r="A3" s="4" t="s">
        <v>14</v>
      </c>
      <c r="B3" s="5">
        <v>4</v>
      </c>
      <c r="C3" s="4">
        <v>175</v>
      </c>
      <c r="D3" s="4">
        <v>2</v>
      </c>
      <c r="E3" s="8">
        <v>44125</v>
      </c>
      <c r="F3" s="7">
        <f t="shared" si="0"/>
        <v>1349</v>
      </c>
    </row>
    <row r="4" hidden="1" spans="1:6">
      <c r="A4" s="4" t="s">
        <v>15</v>
      </c>
      <c r="B4" s="5">
        <v>4</v>
      </c>
      <c r="C4" s="4">
        <v>3</v>
      </c>
      <c r="D4" s="4">
        <v>0</v>
      </c>
      <c r="E4" s="8">
        <v>44364</v>
      </c>
      <c r="F4" s="7">
        <f t="shared" si="0"/>
        <v>1110</v>
      </c>
    </row>
    <row r="5" hidden="1" spans="1:6">
      <c r="A5" s="4" t="s">
        <v>16</v>
      </c>
      <c r="B5" s="5">
        <v>4</v>
      </c>
      <c r="C5" s="4">
        <v>0</v>
      </c>
      <c r="D5" s="4">
        <v>0</v>
      </c>
      <c r="E5" s="8">
        <v>44044</v>
      </c>
      <c r="F5" s="7">
        <f t="shared" si="0"/>
        <v>1430</v>
      </c>
    </row>
    <row r="6" hidden="1" spans="1:6">
      <c r="A6" s="4" t="s">
        <v>17</v>
      </c>
      <c r="B6" s="5">
        <v>4</v>
      </c>
      <c r="C6" s="4">
        <v>3</v>
      </c>
      <c r="D6" s="4">
        <v>0</v>
      </c>
      <c r="E6" s="9">
        <v>44523</v>
      </c>
      <c r="F6" s="7">
        <f t="shared" si="0"/>
        <v>951</v>
      </c>
    </row>
    <row r="7" hidden="1" spans="1:6">
      <c r="A7" s="4" t="s">
        <v>18</v>
      </c>
      <c r="B7" s="5">
        <v>4</v>
      </c>
      <c r="C7" s="4">
        <v>1</v>
      </c>
      <c r="D7" s="4">
        <v>0</v>
      </c>
      <c r="E7" s="9">
        <v>44418</v>
      </c>
      <c r="F7" s="7">
        <f t="shared" si="0"/>
        <v>1056</v>
      </c>
    </row>
    <row r="8" hidden="1" spans="1:6">
      <c r="A8" s="4" t="s">
        <v>19</v>
      </c>
      <c r="B8" s="5">
        <v>4</v>
      </c>
      <c r="C8" s="4">
        <v>648</v>
      </c>
      <c r="D8" s="4">
        <v>0</v>
      </c>
      <c r="E8" s="8">
        <v>44397</v>
      </c>
      <c r="F8" s="7">
        <f t="shared" si="0"/>
        <v>1077</v>
      </c>
    </row>
    <row r="9" hidden="1" spans="1:6">
      <c r="A9" s="4" t="s">
        <v>20</v>
      </c>
      <c r="B9" s="5">
        <v>4</v>
      </c>
      <c r="C9" s="4">
        <v>122</v>
      </c>
      <c r="D9" s="4">
        <v>0</v>
      </c>
      <c r="E9" s="8">
        <v>43732</v>
      </c>
      <c r="F9" s="7">
        <f t="shared" si="0"/>
        <v>1742</v>
      </c>
    </row>
    <row r="10" hidden="1" spans="1:6">
      <c r="A10" s="4" t="s">
        <v>21</v>
      </c>
      <c r="B10" s="5">
        <v>4</v>
      </c>
      <c r="C10" s="4">
        <v>196</v>
      </c>
      <c r="D10" s="4">
        <v>0</v>
      </c>
      <c r="E10" s="8">
        <v>44526</v>
      </c>
      <c r="F10" s="7">
        <f t="shared" si="0"/>
        <v>948</v>
      </c>
    </row>
    <row r="11" hidden="1" spans="1:6">
      <c r="A11" s="4" t="s">
        <v>22</v>
      </c>
      <c r="B11" s="5">
        <v>4</v>
      </c>
      <c r="C11" s="4">
        <v>305</v>
      </c>
      <c r="D11" s="4">
        <v>2</v>
      </c>
      <c r="E11" s="6">
        <v>43136</v>
      </c>
      <c r="F11" s="7">
        <f t="shared" si="0"/>
        <v>2338</v>
      </c>
    </row>
    <row r="12" hidden="1" spans="1:6">
      <c r="A12" s="4" t="s">
        <v>23</v>
      </c>
      <c r="B12" s="5">
        <v>4</v>
      </c>
      <c r="C12" s="4">
        <v>942</v>
      </c>
      <c r="D12" s="4">
        <v>2</v>
      </c>
      <c r="E12" s="6">
        <v>44260</v>
      </c>
      <c r="F12" s="7">
        <f t="shared" si="0"/>
        <v>1214</v>
      </c>
    </row>
    <row r="13" hidden="1" spans="1:6">
      <c r="A13" s="4" t="s">
        <v>24</v>
      </c>
      <c r="B13" s="5">
        <v>4</v>
      </c>
      <c r="C13" s="4">
        <v>244</v>
      </c>
      <c r="D13" s="4">
        <v>0</v>
      </c>
      <c r="E13" s="8">
        <v>43429</v>
      </c>
      <c r="F13" s="7">
        <f t="shared" si="0"/>
        <v>2045</v>
      </c>
    </row>
    <row r="14" hidden="1" spans="1:6">
      <c r="A14" s="4" t="s">
        <v>25</v>
      </c>
      <c r="B14" s="5">
        <v>4</v>
      </c>
      <c r="C14" s="4">
        <v>377</v>
      </c>
      <c r="D14" s="4">
        <v>2</v>
      </c>
      <c r="E14" s="8">
        <v>44445</v>
      </c>
      <c r="F14" s="7">
        <f t="shared" si="0"/>
        <v>1029</v>
      </c>
    </row>
    <row r="15" hidden="1" spans="1:6">
      <c r="A15" s="4" t="s">
        <v>26</v>
      </c>
      <c r="B15" s="5">
        <v>4</v>
      </c>
      <c r="C15" s="4">
        <v>1</v>
      </c>
      <c r="D15" s="4">
        <v>0</v>
      </c>
      <c r="E15" s="8">
        <v>44081</v>
      </c>
      <c r="F15" s="7">
        <f t="shared" si="0"/>
        <v>1393</v>
      </c>
    </row>
    <row r="16" hidden="1" spans="1:6">
      <c r="A16" s="4" t="s">
        <v>27</v>
      </c>
      <c r="B16" s="5">
        <v>4</v>
      </c>
      <c r="C16" s="4">
        <v>684</v>
      </c>
      <c r="D16" s="4">
        <v>11</v>
      </c>
      <c r="E16" s="6">
        <v>43757</v>
      </c>
      <c r="F16" s="7">
        <f t="shared" si="0"/>
        <v>1717</v>
      </c>
    </row>
    <row r="17" hidden="1" spans="1:6">
      <c r="A17" s="4" t="s">
        <v>28</v>
      </c>
      <c r="B17" s="5">
        <v>4</v>
      </c>
      <c r="C17" s="4">
        <v>874</v>
      </c>
      <c r="D17" s="4">
        <v>10</v>
      </c>
      <c r="E17" s="6">
        <v>43134</v>
      </c>
      <c r="F17" s="7">
        <f t="shared" si="0"/>
        <v>2340</v>
      </c>
    </row>
    <row r="18" hidden="1" spans="1:6">
      <c r="A18" s="4" t="s">
        <v>29</v>
      </c>
      <c r="B18" s="5">
        <v>4</v>
      </c>
      <c r="C18" s="4">
        <v>0</v>
      </c>
      <c r="D18" s="4">
        <v>0</v>
      </c>
      <c r="E18" s="6">
        <v>44542</v>
      </c>
      <c r="F18" s="7">
        <f t="shared" si="0"/>
        <v>932</v>
      </c>
    </row>
    <row r="19" hidden="1" spans="1:6">
      <c r="A19" s="4" t="s">
        <v>30</v>
      </c>
      <c r="B19" s="5">
        <v>5</v>
      </c>
      <c r="C19" s="4">
        <v>51</v>
      </c>
      <c r="D19" s="4">
        <v>0</v>
      </c>
      <c r="E19" s="6">
        <v>44794</v>
      </c>
      <c r="F19" s="7">
        <f t="shared" si="0"/>
        <v>680</v>
      </c>
    </row>
    <row r="20" hidden="1" spans="1:6">
      <c r="A20" s="4" t="s">
        <v>31</v>
      </c>
      <c r="B20" s="5">
        <v>5</v>
      </c>
      <c r="C20" s="4">
        <v>225</v>
      </c>
      <c r="D20" s="4">
        <v>0</v>
      </c>
      <c r="E20" s="8">
        <v>44003</v>
      </c>
      <c r="F20" s="7">
        <f t="shared" si="0"/>
        <v>1471</v>
      </c>
    </row>
    <row r="21" hidden="1" spans="1:6">
      <c r="A21" s="4" t="s">
        <v>32</v>
      </c>
      <c r="B21" s="5">
        <v>5</v>
      </c>
      <c r="C21" s="4">
        <v>826</v>
      </c>
      <c r="D21" s="4">
        <v>0</v>
      </c>
      <c r="E21" s="6">
        <v>41488</v>
      </c>
      <c r="F21" s="7">
        <f t="shared" si="0"/>
        <v>3986</v>
      </c>
    </row>
    <row r="22" s="1" customFormat="1" hidden="1" spans="1:6">
      <c r="A22" s="19" t="s">
        <v>33</v>
      </c>
      <c r="B22" s="20" t="s">
        <v>34</v>
      </c>
      <c r="C22" s="21">
        <f t="shared" ref="C22:F22" si="1">AVERAGE(C2:C21)</f>
        <v>410.7</v>
      </c>
      <c r="D22" s="21">
        <f t="shared" si="1"/>
        <v>1.5</v>
      </c>
      <c r="E22" s="27" t="s">
        <v>34</v>
      </c>
      <c r="F22" s="28">
        <f t="shared" si="1"/>
        <v>1483.35</v>
      </c>
    </row>
    <row r="23" s="17" customFormat="1" hidden="1" spans="1:6">
      <c r="A23" s="4" t="s">
        <v>35</v>
      </c>
      <c r="B23" s="5">
        <v>1</v>
      </c>
      <c r="C23" s="4">
        <v>0</v>
      </c>
      <c r="D23" s="4">
        <v>0</v>
      </c>
      <c r="E23" s="9">
        <v>44467</v>
      </c>
      <c r="F23" s="7">
        <f t="shared" ref="F23:F43" si="2">DATE(2024,7,1)-E23</f>
        <v>1007</v>
      </c>
    </row>
    <row r="24" hidden="1" spans="1:6">
      <c r="A24" s="4" t="s">
        <v>36</v>
      </c>
      <c r="B24" s="5">
        <v>1</v>
      </c>
      <c r="C24" s="4">
        <v>0</v>
      </c>
      <c r="D24" s="4">
        <v>0</v>
      </c>
      <c r="E24" s="6">
        <v>45119</v>
      </c>
      <c r="F24" s="7">
        <f t="shared" si="2"/>
        <v>355</v>
      </c>
    </row>
    <row r="25" hidden="1" spans="1:6">
      <c r="A25" s="4" t="s">
        <v>37</v>
      </c>
      <c r="B25" s="5">
        <v>1</v>
      </c>
      <c r="C25" s="4">
        <v>0</v>
      </c>
      <c r="D25" s="4">
        <v>0</v>
      </c>
      <c r="E25" s="6">
        <v>43740</v>
      </c>
      <c r="F25" s="7">
        <f t="shared" si="2"/>
        <v>1734</v>
      </c>
    </row>
    <row r="26" hidden="1" spans="1:6">
      <c r="A26" s="4" t="s">
        <v>38</v>
      </c>
      <c r="B26" s="5">
        <v>1</v>
      </c>
      <c r="C26" s="4">
        <v>76</v>
      </c>
      <c r="D26" s="4">
        <v>0</v>
      </c>
      <c r="E26" s="8">
        <v>41286</v>
      </c>
      <c r="F26" s="7">
        <f t="shared" si="2"/>
        <v>4188</v>
      </c>
    </row>
    <row r="27" hidden="1" spans="1:6">
      <c r="A27" s="4" t="s">
        <v>39</v>
      </c>
      <c r="B27" s="5">
        <v>1</v>
      </c>
      <c r="C27" s="4">
        <v>2</v>
      </c>
      <c r="D27" s="4">
        <v>0</v>
      </c>
      <c r="E27" s="9">
        <v>45119</v>
      </c>
      <c r="F27" s="7">
        <f t="shared" si="2"/>
        <v>355</v>
      </c>
    </row>
    <row r="28" hidden="1" spans="1:6">
      <c r="A28" s="7" t="s">
        <v>40</v>
      </c>
      <c r="B28" s="5">
        <v>1</v>
      </c>
      <c r="C28" s="4">
        <v>6</v>
      </c>
      <c r="D28" s="4">
        <v>0</v>
      </c>
      <c r="E28" s="6">
        <v>44297</v>
      </c>
      <c r="F28" s="7">
        <f t="shared" si="2"/>
        <v>1177</v>
      </c>
    </row>
    <row r="29" hidden="1" spans="1:6">
      <c r="A29" s="4" t="s">
        <v>41</v>
      </c>
      <c r="B29" s="5">
        <v>1</v>
      </c>
      <c r="C29" s="4">
        <v>5</v>
      </c>
      <c r="D29" s="4">
        <v>0</v>
      </c>
      <c r="E29" s="8">
        <v>43587</v>
      </c>
      <c r="F29" s="7">
        <f t="shared" si="2"/>
        <v>1887</v>
      </c>
    </row>
    <row r="30" hidden="1" spans="1:6">
      <c r="A30" s="4" t="s">
        <v>42</v>
      </c>
      <c r="B30" s="5">
        <v>1</v>
      </c>
      <c r="C30" s="4">
        <v>301</v>
      </c>
      <c r="D30" s="4">
        <v>0</v>
      </c>
      <c r="E30" s="8">
        <v>44149</v>
      </c>
      <c r="F30" s="7">
        <f t="shared" si="2"/>
        <v>1325</v>
      </c>
    </row>
    <row r="31" hidden="1" spans="1:6">
      <c r="A31" s="4" t="s">
        <v>43</v>
      </c>
      <c r="B31" s="5">
        <v>1</v>
      </c>
      <c r="C31" s="4">
        <v>17</v>
      </c>
      <c r="D31" s="4">
        <v>0</v>
      </c>
      <c r="E31" s="9">
        <v>44198</v>
      </c>
      <c r="F31" s="7">
        <f t="shared" si="2"/>
        <v>1276</v>
      </c>
    </row>
    <row r="32" hidden="1" spans="1:6">
      <c r="A32" s="4" t="s">
        <v>44</v>
      </c>
      <c r="B32" s="5">
        <v>1</v>
      </c>
      <c r="C32" s="4">
        <v>0</v>
      </c>
      <c r="D32" s="4">
        <v>0</v>
      </c>
      <c r="E32" s="8">
        <v>44277</v>
      </c>
      <c r="F32" s="7">
        <f t="shared" si="2"/>
        <v>1197</v>
      </c>
    </row>
    <row r="33" hidden="1" spans="1:6">
      <c r="A33" s="4" t="s">
        <v>45</v>
      </c>
      <c r="B33" s="5">
        <v>2</v>
      </c>
      <c r="C33" s="4">
        <v>89</v>
      </c>
      <c r="D33" s="4">
        <v>0</v>
      </c>
      <c r="E33" s="9">
        <v>42996</v>
      </c>
      <c r="F33" s="7">
        <f t="shared" si="2"/>
        <v>2478</v>
      </c>
    </row>
    <row r="34" hidden="1" spans="1:6">
      <c r="A34" s="4" t="s">
        <v>46</v>
      </c>
      <c r="B34" s="5">
        <v>2</v>
      </c>
      <c r="C34" s="4">
        <v>226</v>
      </c>
      <c r="D34" s="4">
        <v>0</v>
      </c>
      <c r="E34" s="8">
        <v>44040</v>
      </c>
      <c r="F34" s="7">
        <f t="shared" si="2"/>
        <v>1434</v>
      </c>
    </row>
    <row r="35" hidden="1" spans="1:6">
      <c r="A35" s="4" t="s">
        <v>47</v>
      </c>
      <c r="B35" s="5">
        <v>2</v>
      </c>
      <c r="C35" s="4">
        <v>57</v>
      </c>
      <c r="D35" s="4">
        <v>0</v>
      </c>
      <c r="E35" s="8">
        <v>43458</v>
      </c>
      <c r="F35" s="7">
        <f t="shared" si="2"/>
        <v>2016</v>
      </c>
    </row>
    <row r="36" hidden="1" spans="1:6">
      <c r="A36" s="4" t="s">
        <v>48</v>
      </c>
      <c r="B36" s="5">
        <v>2</v>
      </c>
      <c r="C36" s="4">
        <v>535</v>
      </c>
      <c r="D36" s="4">
        <v>0</v>
      </c>
      <c r="E36" s="8">
        <v>44551</v>
      </c>
      <c r="F36" s="7">
        <f t="shared" si="2"/>
        <v>923</v>
      </c>
    </row>
    <row r="37" hidden="1" spans="1:6">
      <c r="A37" s="4" t="s">
        <v>49</v>
      </c>
      <c r="B37" s="5">
        <v>2</v>
      </c>
      <c r="C37" s="4">
        <v>0</v>
      </c>
      <c r="D37" s="4">
        <v>0</v>
      </c>
      <c r="E37" s="8">
        <v>43076</v>
      </c>
      <c r="F37" s="7">
        <f t="shared" si="2"/>
        <v>2398</v>
      </c>
    </row>
    <row r="38" hidden="1" spans="1:6">
      <c r="A38" s="4" t="s">
        <v>50</v>
      </c>
      <c r="B38" s="5">
        <v>2</v>
      </c>
      <c r="C38" s="4">
        <v>291</v>
      </c>
      <c r="D38" s="4">
        <v>0</v>
      </c>
      <c r="E38" s="8">
        <v>44685</v>
      </c>
      <c r="F38" s="7">
        <f t="shared" si="2"/>
        <v>789</v>
      </c>
    </row>
    <row r="39" hidden="1" spans="1:6">
      <c r="A39" s="4" t="s">
        <v>51</v>
      </c>
      <c r="B39" s="5">
        <v>2</v>
      </c>
      <c r="C39" s="4">
        <v>44</v>
      </c>
      <c r="D39" s="4">
        <v>0</v>
      </c>
      <c r="E39" s="8">
        <v>43930</v>
      </c>
      <c r="F39" s="7">
        <f t="shared" si="2"/>
        <v>1544</v>
      </c>
    </row>
    <row r="40" hidden="1" spans="1:6">
      <c r="A40" s="4" t="s">
        <v>52</v>
      </c>
      <c r="B40" s="5">
        <v>2</v>
      </c>
      <c r="C40" s="4">
        <v>0</v>
      </c>
      <c r="D40" s="4">
        <v>0</v>
      </c>
      <c r="E40" s="8">
        <v>44052</v>
      </c>
      <c r="F40" s="7">
        <f t="shared" si="2"/>
        <v>1422</v>
      </c>
    </row>
    <row r="41" hidden="1" spans="1:6">
      <c r="A41" s="4" t="s">
        <v>53</v>
      </c>
      <c r="B41" s="5">
        <v>2</v>
      </c>
      <c r="C41" s="4">
        <v>67</v>
      </c>
      <c r="D41" s="4">
        <v>0</v>
      </c>
      <c r="E41" s="9">
        <v>44082</v>
      </c>
      <c r="F41" s="7">
        <f t="shared" si="2"/>
        <v>1392</v>
      </c>
    </row>
    <row r="42" hidden="1" spans="1:6">
      <c r="A42" s="4" t="s">
        <v>54</v>
      </c>
      <c r="B42" s="5">
        <v>2</v>
      </c>
      <c r="C42" s="4">
        <v>16</v>
      </c>
      <c r="D42" s="4">
        <v>0</v>
      </c>
      <c r="E42" s="9">
        <v>42040</v>
      </c>
      <c r="F42" s="7">
        <f t="shared" si="2"/>
        <v>3434</v>
      </c>
    </row>
    <row r="43" hidden="1" spans="1:6">
      <c r="A43" s="4" t="s">
        <v>55</v>
      </c>
      <c r="B43" s="5">
        <v>2</v>
      </c>
      <c r="C43" s="4">
        <v>316</v>
      </c>
      <c r="D43" s="4">
        <v>1</v>
      </c>
      <c r="E43" s="8">
        <v>44548</v>
      </c>
      <c r="F43" s="7">
        <f t="shared" si="2"/>
        <v>926</v>
      </c>
    </row>
    <row r="44" hidden="1" spans="1:6">
      <c r="A44" s="2" t="s">
        <v>33</v>
      </c>
      <c r="B44" s="5" t="s">
        <v>34</v>
      </c>
      <c r="C44" s="4">
        <f t="shared" ref="C44:F44" si="3">AVERAGE(C23:C43)</f>
        <v>97.5238095238095</v>
      </c>
      <c r="D44" s="4">
        <f t="shared" si="3"/>
        <v>0.0476190476190476</v>
      </c>
      <c r="E44" s="4" t="s">
        <v>34</v>
      </c>
      <c r="F44" s="4">
        <f t="shared" si="3"/>
        <v>1583.66666666667</v>
      </c>
    </row>
    <row r="45" hidden="1" spans="3:3">
      <c r="C45" s="18"/>
    </row>
    <row r="46" spans="3:3">
      <c r="C46" s="18"/>
    </row>
    <row r="47" spans="1:3">
      <c r="A47" s="22" t="s">
        <v>56</v>
      </c>
      <c r="B47" s="23" t="s">
        <v>57</v>
      </c>
      <c r="C47" s="23" t="s">
        <v>58</v>
      </c>
    </row>
    <row r="48" spans="1:3">
      <c r="A48" s="22" t="s">
        <v>59</v>
      </c>
      <c r="B48" s="23">
        <v>410.7</v>
      </c>
      <c r="C48" s="24">
        <v>97.5238095238095</v>
      </c>
    </row>
    <row r="49" spans="1:3">
      <c r="A49" s="22" t="s">
        <v>60</v>
      </c>
      <c r="B49" s="23">
        <v>1.5</v>
      </c>
      <c r="C49" s="24">
        <v>0.0476190476190476</v>
      </c>
    </row>
    <row r="50" spans="1:3">
      <c r="A50" s="22" t="s">
        <v>61</v>
      </c>
      <c r="B50" s="23">
        <v>1483.35</v>
      </c>
      <c r="C50" s="24">
        <v>1583.66666666667</v>
      </c>
    </row>
    <row r="51" spans="3:3">
      <c r="C51" s="18"/>
    </row>
    <row r="52" spans="3:3">
      <c r="C52" s="18"/>
    </row>
    <row r="53" spans="3:3">
      <c r="C53" s="18"/>
    </row>
    <row r="54" spans="1:4">
      <c r="A54" s="25" t="s">
        <v>56</v>
      </c>
      <c r="B54" s="25" t="s">
        <v>62</v>
      </c>
      <c r="C54" s="25" t="s">
        <v>63</v>
      </c>
      <c r="D54" s="25" t="s">
        <v>64</v>
      </c>
    </row>
    <row r="55" s="1" customFormat="1" spans="1:4">
      <c r="A55" s="23" t="s">
        <v>65</v>
      </c>
      <c r="B55" s="24">
        <v>24.15</v>
      </c>
      <c r="C55" s="24">
        <v>0.1</v>
      </c>
      <c r="D55" s="24">
        <v>1552.8</v>
      </c>
    </row>
    <row r="56" s="1" customFormat="1" spans="1:4">
      <c r="A56" s="23" t="s">
        <v>66</v>
      </c>
      <c r="B56" s="24">
        <v>119.75</v>
      </c>
      <c r="C56" s="24">
        <v>0.35</v>
      </c>
      <c r="D56" s="24">
        <v>1447.05</v>
      </c>
    </row>
    <row r="57" s="1" customFormat="1" spans="1:4">
      <c r="A57" s="26" t="s">
        <v>67</v>
      </c>
      <c r="B57" s="26">
        <v>410.7</v>
      </c>
      <c r="C57" s="26">
        <v>1.5</v>
      </c>
      <c r="D57" s="26">
        <v>1483.35</v>
      </c>
    </row>
    <row r="59" s="1" customFormat="1" spans="1:4">
      <c r="A59" s="23"/>
      <c r="B59" s="23"/>
      <c r="C59" s="23"/>
      <c r="D59" s="2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F22" sqref="F22"/>
    </sheetView>
  </sheetViews>
  <sheetFormatPr defaultColWidth="9" defaultRowHeight="14" outlineLevelCol="5"/>
  <cols>
    <col min="1" max="1" width="17.25" customWidth="1"/>
    <col min="2" max="2" width="23.125" customWidth="1"/>
    <col min="3" max="3" width="23.9375" customWidth="1"/>
    <col min="4" max="4" width="19.25" customWidth="1"/>
    <col min="5" max="5" width="22.25" customWidth="1"/>
    <col min="6" max="6" width="31.9375" customWidth="1"/>
  </cols>
  <sheetData>
    <row r="1" s="1" customFormat="1" spans="1:6">
      <c r="A1" s="2" t="s">
        <v>7</v>
      </c>
      <c r="B1" s="3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 s="17" customFormat="1" spans="1:6">
      <c r="A2" s="4" t="s">
        <v>35</v>
      </c>
      <c r="B2" s="5">
        <v>1</v>
      </c>
      <c r="C2" s="4">
        <v>0</v>
      </c>
      <c r="D2" s="4">
        <v>0</v>
      </c>
      <c r="E2" s="9">
        <v>44467</v>
      </c>
      <c r="F2" s="7">
        <f t="shared" ref="F2:F11" si="0">DATE(2024,7,1)-E2</f>
        <v>1007</v>
      </c>
    </row>
    <row r="3" s="1" customFormat="1" spans="1:6">
      <c r="A3" s="4" t="s">
        <v>36</v>
      </c>
      <c r="B3" s="5">
        <v>1</v>
      </c>
      <c r="C3" s="4">
        <v>0</v>
      </c>
      <c r="D3" s="4">
        <v>0</v>
      </c>
      <c r="E3" s="6">
        <v>45119</v>
      </c>
      <c r="F3" s="7">
        <f t="shared" si="0"/>
        <v>355</v>
      </c>
    </row>
    <row r="4" s="1" customFormat="1" spans="1:6">
      <c r="A4" s="4" t="s">
        <v>37</v>
      </c>
      <c r="B4" s="5">
        <v>1</v>
      </c>
      <c r="C4" s="4">
        <v>0</v>
      </c>
      <c r="D4" s="4">
        <v>0</v>
      </c>
      <c r="E4" s="6">
        <v>43740</v>
      </c>
      <c r="F4" s="7">
        <f t="shared" si="0"/>
        <v>1734</v>
      </c>
    </row>
    <row r="5" s="1" customFormat="1" spans="1:6">
      <c r="A5" s="4" t="s">
        <v>38</v>
      </c>
      <c r="B5" s="5">
        <v>1</v>
      </c>
      <c r="C5" s="4">
        <v>76</v>
      </c>
      <c r="D5" s="4">
        <v>0</v>
      </c>
      <c r="E5" s="8">
        <v>41286</v>
      </c>
      <c r="F5" s="7">
        <f t="shared" si="0"/>
        <v>4188</v>
      </c>
    </row>
    <row r="6" s="1" customFormat="1" spans="1:6">
      <c r="A6" s="4" t="s">
        <v>39</v>
      </c>
      <c r="B6" s="5">
        <v>1</v>
      </c>
      <c r="C6" s="4">
        <v>2</v>
      </c>
      <c r="D6" s="4">
        <v>0</v>
      </c>
      <c r="E6" s="9">
        <v>45119</v>
      </c>
      <c r="F6" s="7">
        <f t="shared" si="0"/>
        <v>355</v>
      </c>
    </row>
    <row r="7" s="1" customFormat="1" spans="1:6">
      <c r="A7" s="7" t="s">
        <v>40</v>
      </c>
      <c r="B7" s="5">
        <v>1</v>
      </c>
      <c r="C7" s="4">
        <v>6</v>
      </c>
      <c r="D7" s="4">
        <v>0</v>
      </c>
      <c r="E7" s="6">
        <v>44297</v>
      </c>
      <c r="F7" s="7">
        <f t="shared" si="0"/>
        <v>1177</v>
      </c>
    </row>
    <row r="8" s="1" customFormat="1" spans="1:6">
      <c r="A8" s="4" t="s">
        <v>41</v>
      </c>
      <c r="B8" s="5">
        <v>1</v>
      </c>
      <c r="C8" s="4">
        <v>5</v>
      </c>
      <c r="D8" s="4">
        <v>0</v>
      </c>
      <c r="E8" s="8">
        <v>43587</v>
      </c>
      <c r="F8" s="7">
        <f t="shared" si="0"/>
        <v>1887</v>
      </c>
    </row>
    <row r="9" s="1" customFormat="1" spans="1:6">
      <c r="A9" s="4" t="s">
        <v>42</v>
      </c>
      <c r="B9" s="5">
        <v>1</v>
      </c>
      <c r="C9" s="4">
        <v>301</v>
      </c>
      <c r="D9" s="4">
        <v>0</v>
      </c>
      <c r="E9" s="8">
        <v>44149</v>
      </c>
      <c r="F9" s="7">
        <f t="shared" si="0"/>
        <v>1325</v>
      </c>
    </row>
    <row r="10" s="1" customFormat="1" spans="1:6">
      <c r="A10" s="4" t="s">
        <v>43</v>
      </c>
      <c r="B10" s="5">
        <v>1</v>
      </c>
      <c r="C10" s="4">
        <v>17</v>
      </c>
      <c r="D10" s="4">
        <v>0</v>
      </c>
      <c r="E10" s="9">
        <v>44198</v>
      </c>
      <c r="F10" s="7">
        <f t="shared" si="0"/>
        <v>1276</v>
      </c>
    </row>
    <row r="11" s="1" customFormat="1" spans="1:6">
      <c r="A11" s="4" t="s">
        <v>44</v>
      </c>
      <c r="B11" s="5">
        <v>1</v>
      </c>
      <c r="C11" s="4">
        <v>0</v>
      </c>
      <c r="D11" s="4">
        <v>0</v>
      </c>
      <c r="E11" s="8">
        <v>44277</v>
      </c>
      <c r="F11" s="7">
        <f t="shared" si="0"/>
        <v>1197</v>
      </c>
    </row>
    <row r="12" spans="1:6">
      <c r="A12" s="13" t="s">
        <v>68</v>
      </c>
      <c r="B12" s="10">
        <v>1</v>
      </c>
      <c r="C12" s="10">
        <v>8</v>
      </c>
      <c r="D12" s="10">
        <v>0</v>
      </c>
      <c r="E12" s="11">
        <v>43430</v>
      </c>
      <c r="F12" s="7">
        <f t="shared" ref="F12:F21" si="1">DATE(2024,7,1)-E12</f>
        <v>2044</v>
      </c>
    </row>
    <row r="13" spans="1:6">
      <c r="A13" s="10" t="s">
        <v>69</v>
      </c>
      <c r="B13" s="10">
        <v>1</v>
      </c>
      <c r="C13" s="10">
        <v>11</v>
      </c>
      <c r="D13" s="10">
        <v>0</v>
      </c>
      <c r="E13" s="15">
        <v>41766</v>
      </c>
      <c r="F13" s="7">
        <f t="shared" si="1"/>
        <v>3708</v>
      </c>
    </row>
    <row r="14" spans="1:6">
      <c r="A14" s="12" t="s">
        <v>36</v>
      </c>
      <c r="B14" s="10">
        <v>1</v>
      </c>
      <c r="C14" s="10">
        <v>0</v>
      </c>
      <c r="D14" s="10">
        <v>0</v>
      </c>
      <c r="E14" s="11">
        <v>43740</v>
      </c>
      <c r="F14" s="7">
        <f t="shared" si="1"/>
        <v>1734</v>
      </c>
    </row>
    <row r="15" spans="1:6">
      <c r="A15" s="12" t="s">
        <v>70</v>
      </c>
      <c r="B15" s="10">
        <v>1</v>
      </c>
      <c r="C15" s="10">
        <v>0</v>
      </c>
      <c r="D15" s="10">
        <v>0</v>
      </c>
      <c r="E15" s="11">
        <v>44382</v>
      </c>
      <c r="F15" s="7">
        <f t="shared" si="1"/>
        <v>1092</v>
      </c>
    </row>
    <row r="16" spans="1:6">
      <c r="A16" s="12" t="s">
        <v>71</v>
      </c>
      <c r="B16" s="10">
        <v>1</v>
      </c>
      <c r="C16" s="10">
        <v>0</v>
      </c>
      <c r="D16" s="10">
        <v>0</v>
      </c>
      <c r="E16" s="11">
        <v>44026</v>
      </c>
      <c r="F16" s="7">
        <f t="shared" si="1"/>
        <v>1448</v>
      </c>
    </row>
    <row r="17" spans="1:6">
      <c r="A17" s="12" t="s">
        <v>43</v>
      </c>
      <c r="B17" s="10">
        <v>1</v>
      </c>
      <c r="C17" s="10">
        <v>17</v>
      </c>
      <c r="D17" s="10">
        <v>0</v>
      </c>
      <c r="E17" s="16">
        <v>44198</v>
      </c>
      <c r="F17" s="7">
        <f t="shared" si="1"/>
        <v>1276</v>
      </c>
    </row>
    <row r="18" spans="1:6">
      <c r="A18" s="14" t="s">
        <v>72</v>
      </c>
      <c r="B18" s="10">
        <v>1</v>
      </c>
      <c r="C18" s="10">
        <v>38</v>
      </c>
      <c r="D18" s="10">
        <v>0</v>
      </c>
      <c r="E18" s="11">
        <v>44195</v>
      </c>
      <c r="F18" s="7">
        <f t="shared" si="1"/>
        <v>1279</v>
      </c>
    </row>
    <row r="19" spans="1:6">
      <c r="A19" s="10" t="s">
        <v>73</v>
      </c>
      <c r="B19" s="10">
        <v>1</v>
      </c>
      <c r="C19" s="10">
        <v>2</v>
      </c>
      <c r="D19" s="10">
        <v>2</v>
      </c>
      <c r="E19" s="15">
        <v>44214</v>
      </c>
      <c r="F19" s="7">
        <f t="shared" si="1"/>
        <v>1260</v>
      </c>
    </row>
    <row r="20" spans="1:6">
      <c r="A20" s="13" t="s">
        <v>74</v>
      </c>
      <c r="B20" s="10">
        <v>1</v>
      </c>
      <c r="C20" s="10">
        <v>0</v>
      </c>
      <c r="D20" s="10">
        <v>0</v>
      </c>
      <c r="E20" s="11">
        <v>44343</v>
      </c>
      <c r="F20" s="7">
        <f t="shared" si="1"/>
        <v>1131</v>
      </c>
    </row>
    <row r="21" spans="1:6">
      <c r="A21" s="13" t="s">
        <v>75</v>
      </c>
      <c r="B21" s="10">
        <v>1</v>
      </c>
      <c r="C21" s="10">
        <v>0</v>
      </c>
      <c r="D21" s="10">
        <v>0</v>
      </c>
      <c r="E21" s="11">
        <v>43891</v>
      </c>
      <c r="F21" s="7">
        <f t="shared" si="1"/>
        <v>1583</v>
      </c>
    </row>
    <row r="22" spans="1:6">
      <c r="A22" s="10" t="s">
        <v>76</v>
      </c>
      <c r="B22" s="10"/>
      <c r="C22" s="10">
        <f>AVERAGE(C2:C21)</f>
        <v>24.15</v>
      </c>
      <c r="D22" s="10">
        <f>AVERAGE(D2:D21)</f>
        <v>0.1</v>
      </c>
      <c r="E22" s="10"/>
      <c r="F22" s="10">
        <f>AVERAGE(F2:F21)</f>
        <v>1552.8</v>
      </c>
    </row>
  </sheetData>
  <hyperlinks>
    <hyperlink ref="A12" r:id="rId1" display="1013min" tooltip="https://archiveofourown.org/users/1013min/pseuds/1013min"/>
    <hyperlink ref="A20" r:id="rId2" display="mmewtation" tooltip="https://archiveofourown.org/users/mmewtation/pseuds/mmewtation"/>
    <hyperlink ref="A21" r:id="rId3" display="mochi_star_what" tooltip="https://archiveofourown.org/users/mochi_star_what/pseuds/mochi_star_what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F22" sqref="F22"/>
    </sheetView>
  </sheetViews>
  <sheetFormatPr defaultColWidth="9" defaultRowHeight="14" outlineLevelCol="5"/>
  <cols>
    <col min="1" max="1" width="15.8125" customWidth="1"/>
    <col min="2" max="2" width="23.125" customWidth="1"/>
    <col min="3" max="3" width="23.9375" customWidth="1"/>
    <col min="4" max="4" width="19.25" customWidth="1"/>
    <col min="5" max="5" width="22.25" customWidth="1"/>
    <col min="6" max="6" width="31.9375" customWidth="1"/>
  </cols>
  <sheetData>
    <row r="1" s="1" customFormat="1" spans="1:6">
      <c r="A1" s="2" t="s">
        <v>7</v>
      </c>
      <c r="B1" s="3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 s="1" customFormat="1" spans="1:6">
      <c r="A2" s="4" t="s">
        <v>45</v>
      </c>
      <c r="B2" s="5">
        <v>2</v>
      </c>
      <c r="C2" s="4">
        <v>89</v>
      </c>
      <c r="D2" s="4">
        <v>0</v>
      </c>
      <c r="E2" s="9">
        <v>42996</v>
      </c>
      <c r="F2" s="7">
        <f t="shared" ref="F2:F12" si="0">DATE(2024,7,1)-E2</f>
        <v>2478</v>
      </c>
    </row>
    <row r="3" s="1" customFormat="1" spans="1:6">
      <c r="A3" s="4" t="s">
        <v>46</v>
      </c>
      <c r="B3" s="5">
        <v>2</v>
      </c>
      <c r="C3" s="4">
        <v>226</v>
      </c>
      <c r="D3" s="4">
        <v>0</v>
      </c>
      <c r="E3" s="8">
        <v>44040</v>
      </c>
      <c r="F3" s="7">
        <f t="shared" si="0"/>
        <v>1434</v>
      </c>
    </row>
    <row r="4" s="1" customFormat="1" spans="1:6">
      <c r="A4" s="4" t="s">
        <v>47</v>
      </c>
      <c r="B4" s="5">
        <v>2</v>
      </c>
      <c r="C4" s="4">
        <v>57</v>
      </c>
      <c r="D4" s="4">
        <v>0</v>
      </c>
      <c r="E4" s="8">
        <v>43458</v>
      </c>
      <c r="F4" s="7">
        <f t="shared" si="0"/>
        <v>2016</v>
      </c>
    </row>
    <row r="5" s="1" customFormat="1" spans="1:6">
      <c r="A5" s="4" t="s">
        <v>48</v>
      </c>
      <c r="B5" s="5">
        <v>2</v>
      </c>
      <c r="C5" s="4">
        <v>535</v>
      </c>
      <c r="D5" s="4">
        <v>0</v>
      </c>
      <c r="E5" s="8">
        <v>44551</v>
      </c>
      <c r="F5" s="7">
        <f t="shared" si="0"/>
        <v>923</v>
      </c>
    </row>
    <row r="6" s="1" customFormat="1" spans="1:6">
      <c r="A6" s="4" t="s">
        <v>49</v>
      </c>
      <c r="B6" s="5">
        <v>2</v>
      </c>
      <c r="C6" s="4">
        <v>0</v>
      </c>
      <c r="D6" s="4">
        <v>0</v>
      </c>
      <c r="E6" s="8">
        <v>43076</v>
      </c>
      <c r="F6" s="7">
        <f t="shared" si="0"/>
        <v>2398</v>
      </c>
    </row>
    <row r="7" s="1" customFormat="1" spans="1:6">
      <c r="A7" s="4" t="s">
        <v>50</v>
      </c>
      <c r="B7" s="5">
        <v>2</v>
      </c>
      <c r="C7" s="4">
        <v>291</v>
      </c>
      <c r="D7" s="4">
        <v>0</v>
      </c>
      <c r="E7" s="8">
        <v>44685</v>
      </c>
      <c r="F7" s="7">
        <f t="shared" si="0"/>
        <v>789</v>
      </c>
    </row>
    <row r="8" s="1" customFormat="1" spans="1:6">
      <c r="A8" s="4" t="s">
        <v>51</v>
      </c>
      <c r="B8" s="5">
        <v>2</v>
      </c>
      <c r="C8" s="4">
        <v>44</v>
      </c>
      <c r="D8" s="4">
        <v>0</v>
      </c>
      <c r="E8" s="8">
        <v>43930</v>
      </c>
      <c r="F8" s="7">
        <f t="shared" si="0"/>
        <v>1544</v>
      </c>
    </row>
    <row r="9" s="1" customFormat="1" spans="1:6">
      <c r="A9" s="4" t="s">
        <v>52</v>
      </c>
      <c r="B9" s="5">
        <v>2</v>
      </c>
      <c r="C9" s="4">
        <v>0</v>
      </c>
      <c r="D9" s="4">
        <v>0</v>
      </c>
      <c r="E9" s="8">
        <v>44052</v>
      </c>
      <c r="F9" s="7">
        <f t="shared" si="0"/>
        <v>1422</v>
      </c>
    </row>
    <row r="10" s="1" customFormat="1" spans="1:6">
      <c r="A10" s="4" t="s">
        <v>53</v>
      </c>
      <c r="B10" s="5">
        <v>2</v>
      </c>
      <c r="C10" s="4">
        <v>67</v>
      </c>
      <c r="D10" s="4">
        <v>0</v>
      </c>
      <c r="E10" s="9">
        <v>44082</v>
      </c>
      <c r="F10" s="7">
        <f t="shared" si="0"/>
        <v>1392</v>
      </c>
    </row>
    <row r="11" s="1" customFormat="1" spans="1:6">
      <c r="A11" s="4" t="s">
        <v>54</v>
      </c>
      <c r="B11" s="5">
        <v>2</v>
      </c>
      <c r="C11" s="4">
        <v>16</v>
      </c>
      <c r="D11" s="4">
        <v>0</v>
      </c>
      <c r="E11" s="9">
        <v>42040</v>
      </c>
      <c r="F11" s="7">
        <f t="shared" si="0"/>
        <v>3434</v>
      </c>
    </row>
    <row r="12" s="1" customFormat="1" spans="1:6">
      <c r="A12" s="4" t="s">
        <v>55</v>
      </c>
      <c r="B12" s="5">
        <v>2</v>
      </c>
      <c r="C12" s="4">
        <v>316</v>
      </c>
      <c r="D12" s="4">
        <v>1</v>
      </c>
      <c r="E12" s="8">
        <v>44548</v>
      </c>
      <c r="F12" s="7">
        <f t="shared" si="0"/>
        <v>926</v>
      </c>
    </row>
    <row r="13" spans="1:6">
      <c r="A13" s="10" t="s">
        <v>77</v>
      </c>
      <c r="B13" s="10">
        <v>3</v>
      </c>
      <c r="C13" s="10">
        <v>0</v>
      </c>
      <c r="D13" s="10">
        <v>0</v>
      </c>
      <c r="E13" s="15">
        <v>44812</v>
      </c>
      <c r="F13" s="7">
        <f t="shared" ref="F13:F21" si="1">DATE(2024,7,1)-E13</f>
        <v>662</v>
      </c>
    </row>
    <row r="14" spans="1:6">
      <c r="A14" s="10" t="s">
        <v>78</v>
      </c>
      <c r="B14" s="10">
        <v>3</v>
      </c>
      <c r="C14" s="10">
        <v>1</v>
      </c>
      <c r="D14" s="10">
        <v>0</v>
      </c>
      <c r="E14" s="15">
        <v>43263</v>
      </c>
      <c r="F14" s="7">
        <f t="shared" si="1"/>
        <v>2211</v>
      </c>
    </row>
    <row r="15" spans="1:6">
      <c r="A15" s="11" t="s">
        <v>79</v>
      </c>
      <c r="B15" s="10">
        <v>3</v>
      </c>
      <c r="C15" s="10">
        <v>1</v>
      </c>
      <c r="D15" s="10">
        <v>0</v>
      </c>
      <c r="E15" s="11">
        <v>44991</v>
      </c>
      <c r="F15" s="7">
        <f t="shared" si="1"/>
        <v>483</v>
      </c>
    </row>
    <row r="16" spans="1:6">
      <c r="A16" s="12" t="s">
        <v>80</v>
      </c>
      <c r="B16" s="10">
        <v>3</v>
      </c>
      <c r="C16" s="10">
        <v>359</v>
      </c>
      <c r="D16" s="10">
        <v>0</v>
      </c>
      <c r="E16" s="16">
        <v>44752</v>
      </c>
      <c r="F16" s="7">
        <f t="shared" si="1"/>
        <v>722</v>
      </c>
    </row>
    <row r="17" spans="1:6">
      <c r="A17" s="13" t="s">
        <v>81</v>
      </c>
      <c r="B17" s="10">
        <v>3</v>
      </c>
      <c r="C17" s="10">
        <v>111</v>
      </c>
      <c r="D17" s="10">
        <v>0</v>
      </c>
      <c r="E17" s="11">
        <v>44166</v>
      </c>
      <c r="F17" s="7">
        <f t="shared" si="1"/>
        <v>1308</v>
      </c>
    </row>
    <row r="18" spans="1:6">
      <c r="A18" s="10" t="s">
        <v>82</v>
      </c>
      <c r="B18" s="10">
        <v>3</v>
      </c>
      <c r="C18" s="10">
        <v>0</v>
      </c>
      <c r="D18" s="10">
        <v>4</v>
      </c>
      <c r="E18" s="16">
        <v>42748</v>
      </c>
      <c r="F18" s="7">
        <f t="shared" si="1"/>
        <v>2726</v>
      </c>
    </row>
    <row r="19" spans="1:6">
      <c r="A19" s="13" t="s">
        <v>83</v>
      </c>
      <c r="B19" s="10">
        <v>3</v>
      </c>
      <c r="C19" s="10">
        <v>130</v>
      </c>
      <c r="D19" s="10">
        <v>0</v>
      </c>
      <c r="E19" s="16">
        <v>44752</v>
      </c>
      <c r="F19" s="7">
        <f t="shared" si="1"/>
        <v>722</v>
      </c>
    </row>
    <row r="20" spans="1:6">
      <c r="A20" s="12" t="s">
        <v>84</v>
      </c>
      <c r="B20" s="10">
        <v>3</v>
      </c>
      <c r="C20" s="10">
        <v>133</v>
      </c>
      <c r="D20" s="10">
        <v>0</v>
      </c>
      <c r="E20" s="16">
        <v>45080</v>
      </c>
      <c r="F20" s="7">
        <f t="shared" si="1"/>
        <v>394</v>
      </c>
    </row>
    <row r="21" spans="1:6">
      <c r="A21" s="14" t="s">
        <v>85</v>
      </c>
      <c r="B21" s="10">
        <v>3</v>
      </c>
      <c r="C21" s="10">
        <v>19</v>
      </c>
      <c r="D21" s="10">
        <v>2</v>
      </c>
      <c r="E21" s="15">
        <v>44517</v>
      </c>
      <c r="F21" s="7">
        <f t="shared" si="1"/>
        <v>957</v>
      </c>
    </row>
    <row r="22" spans="1:6">
      <c r="A22" s="10" t="s">
        <v>86</v>
      </c>
      <c r="B22" s="10"/>
      <c r="C22" s="10">
        <f>AVERAGE(C2:C21)</f>
        <v>119.75</v>
      </c>
      <c r="D22" s="10">
        <f>AVERAGE(D2:D21)</f>
        <v>0.35</v>
      </c>
      <c r="E22" s="10"/>
      <c r="F22" s="10">
        <f>AVERAGE(F2:F21)</f>
        <v>1447.05</v>
      </c>
    </row>
  </sheetData>
  <hyperlinks>
    <hyperlink ref="A17" r:id="rId1" display="beautygirl_lovely" tooltip="https://archiveofourown.org/users/beautygirl_lovely/pseuds/beautygirl_lovely"/>
    <hyperlink ref="A19" r:id="rId2" display="sasukebby90" tooltip="https://archiveofourown.org/users/sasukebby90/pseuds/sasukebby90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C22" sqref="C22"/>
    </sheetView>
  </sheetViews>
  <sheetFormatPr defaultColWidth="9" defaultRowHeight="14" outlineLevelCol="5"/>
  <cols>
    <col min="2" max="2" width="23.125" customWidth="1"/>
    <col min="3" max="3" width="23.9375" customWidth="1"/>
    <col min="4" max="4" width="19.25" customWidth="1"/>
    <col min="5" max="5" width="22.25" customWidth="1"/>
    <col min="6" max="6" width="31.9375" customWidth="1"/>
  </cols>
  <sheetData>
    <row r="1" s="1" customFormat="1" spans="1:6">
      <c r="A1" s="2" t="s">
        <v>7</v>
      </c>
      <c r="B1" s="3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 s="1" customFormat="1" spans="1:6">
      <c r="A2" s="4" t="s">
        <v>13</v>
      </c>
      <c r="B2" s="5">
        <v>4</v>
      </c>
      <c r="C2" s="4">
        <v>2537</v>
      </c>
      <c r="D2" s="4">
        <v>1</v>
      </c>
      <c r="E2" s="6">
        <v>44615</v>
      </c>
      <c r="F2" s="7">
        <f t="shared" ref="F2:F21" si="0">DATE(2024,7,1)-E2</f>
        <v>859</v>
      </c>
    </row>
    <row r="3" s="1" customFormat="1" spans="1:6">
      <c r="A3" s="4" t="s">
        <v>14</v>
      </c>
      <c r="B3" s="5">
        <v>4</v>
      </c>
      <c r="C3" s="4">
        <v>175</v>
      </c>
      <c r="D3" s="4">
        <v>2</v>
      </c>
      <c r="E3" s="8">
        <v>44125</v>
      </c>
      <c r="F3" s="7">
        <f t="shared" si="0"/>
        <v>1349</v>
      </c>
    </row>
    <row r="4" s="1" customFormat="1" spans="1:6">
      <c r="A4" s="4" t="s">
        <v>15</v>
      </c>
      <c r="B4" s="5">
        <v>4</v>
      </c>
      <c r="C4" s="4">
        <v>3</v>
      </c>
      <c r="D4" s="4">
        <v>0</v>
      </c>
      <c r="E4" s="8">
        <v>44364</v>
      </c>
      <c r="F4" s="7">
        <f t="shared" si="0"/>
        <v>1110</v>
      </c>
    </row>
    <row r="5" s="1" customFormat="1" spans="1:6">
      <c r="A5" s="4" t="s">
        <v>16</v>
      </c>
      <c r="B5" s="5">
        <v>4</v>
      </c>
      <c r="C5" s="4">
        <v>0</v>
      </c>
      <c r="D5" s="4">
        <v>0</v>
      </c>
      <c r="E5" s="8">
        <v>44044</v>
      </c>
      <c r="F5" s="7">
        <f t="shared" si="0"/>
        <v>1430</v>
      </c>
    </row>
    <row r="6" s="1" customFormat="1" spans="1:6">
      <c r="A6" s="4" t="s">
        <v>17</v>
      </c>
      <c r="B6" s="5">
        <v>4</v>
      </c>
      <c r="C6" s="4">
        <v>3</v>
      </c>
      <c r="D6" s="4">
        <v>0</v>
      </c>
      <c r="E6" s="9">
        <v>44523</v>
      </c>
      <c r="F6" s="7">
        <f t="shared" si="0"/>
        <v>951</v>
      </c>
    </row>
    <row r="7" s="1" customFormat="1" spans="1:6">
      <c r="A7" s="4" t="s">
        <v>18</v>
      </c>
      <c r="B7" s="5">
        <v>4</v>
      </c>
      <c r="C7" s="4">
        <v>1</v>
      </c>
      <c r="D7" s="4">
        <v>0</v>
      </c>
      <c r="E7" s="9">
        <v>44418</v>
      </c>
      <c r="F7" s="7">
        <f t="shared" si="0"/>
        <v>1056</v>
      </c>
    </row>
    <row r="8" s="1" customFormat="1" spans="1:6">
      <c r="A8" s="4" t="s">
        <v>19</v>
      </c>
      <c r="B8" s="5">
        <v>4</v>
      </c>
      <c r="C8" s="4">
        <v>648</v>
      </c>
      <c r="D8" s="4">
        <v>0</v>
      </c>
      <c r="E8" s="8">
        <v>44397</v>
      </c>
      <c r="F8" s="7">
        <f t="shared" si="0"/>
        <v>1077</v>
      </c>
    </row>
    <row r="9" s="1" customFormat="1" spans="1:6">
      <c r="A9" s="4" t="s">
        <v>20</v>
      </c>
      <c r="B9" s="5">
        <v>4</v>
      </c>
      <c r="C9" s="4">
        <v>122</v>
      </c>
      <c r="D9" s="4">
        <v>0</v>
      </c>
      <c r="E9" s="8">
        <v>43732</v>
      </c>
      <c r="F9" s="7">
        <f t="shared" si="0"/>
        <v>1742</v>
      </c>
    </row>
    <row r="10" s="1" customFormat="1" spans="1:6">
      <c r="A10" s="4" t="s">
        <v>21</v>
      </c>
      <c r="B10" s="5">
        <v>4</v>
      </c>
      <c r="C10" s="4">
        <v>196</v>
      </c>
      <c r="D10" s="4">
        <v>0</v>
      </c>
      <c r="E10" s="8">
        <v>44526</v>
      </c>
      <c r="F10" s="7">
        <f t="shared" si="0"/>
        <v>948</v>
      </c>
    </row>
    <row r="11" s="1" customFormat="1" spans="1:6">
      <c r="A11" s="4" t="s">
        <v>22</v>
      </c>
      <c r="B11" s="5">
        <v>4</v>
      </c>
      <c r="C11" s="4">
        <v>305</v>
      </c>
      <c r="D11" s="4">
        <v>2</v>
      </c>
      <c r="E11" s="6">
        <v>43136</v>
      </c>
      <c r="F11" s="7">
        <f t="shared" si="0"/>
        <v>2338</v>
      </c>
    </row>
    <row r="12" s="1" customFormat="1" spans="1:6">
      <c r="A12" s="4" t="s">
        <v>23</v>
      </c>
      <c r="B12" s="5">
        <v>4</v>
      </c>
      <c r="C12" s="4">
        <v>942</v>
      </c>
      <c r="D12" s="4">
        <v>2</v>
      </c>
      <c r="E12" s="6">
        <v>44260</v>
      </c>
      <c r="F12" s="7">
        <f t="shared" si="0"/>
        <v>1214</v>
      </c>
    </row>
    <row r="13" s="1" customFormat="1" spans="1:6">
      <c r="A13" s="4" t="s">
        <v>24</v>
      </c>
      <c r="B13" s="5">
        <v>4</v>
      </c>
      <c r="C13" s="4">
        <v>244</v>
      </c>
      <c r="D13" s="4">
        <v>0</v>
      </c>
      <c r="E13" s="8">
        <v>43429</v>
      </c>
      <c r="F13" s="7">
        <f t="shared" si="0"/>
        <v>2045</v>
      </c>
    </row>
    <row r="14" s="1" customFormat="1" spans="1:6">
      <c r="A14" s="4" t="s">
        <v>25</v>
      </c>
      <c r="B14" s="5">
        <v>4</v>
      </c>
      <c r="C14" s="4">
        <v>377</v>
      </c>
      <c r="D14" s="4">
        <v>2</v>
      </c>
      <c r="E14" s="8">
        <v>44445</v>
      </c>
      <c r="F14" s="7">
        <f t="shared" si="0"/>
        <v>1029</v>
      </c>
    </row>
    <row r="15" s="1" customFormat="1" spans="1:6">
      <c r="A15" s="4" t="s">
        <v>26</v>
      </c>
      <c r="B15" s="5">
        <v>4</v>
      </c>
      <c r="C15" s="4">
        <v>1</v>
      </c>
      <c r="D15" s="4">
        <v>0</v>
      </c>
      <c r="E15" s="8">
        <v>44081</v>
      </c>
      <c r="F15" s="7">
        <f t="shared" si="0"/>
        <v>1393</v>
      </c>
    </row>
    <row r="16" s="1" customFormat="1" spans="1:6">
      <c r="A16" s="4" t="s">
        <v>27</v>
      </c>
      <c r="B16" s="5">
        <v>4</v>
      </c>
      <c r="C16" s="4">
        <v>684</v>
      </c>
      <c r="D16" s="4">
        <v>11</v>
      </c>
      <c r="E16" s="6">
        <v>43757</v>
      </c>
      <c r="F16" s="7">
        <f t="shared" si="0"/>
        <v>1717</v>
      </c>
    </row>
    <row r="17" s="1" customFormat="1" spans="1:6">
      <c r="A17" s="4" t="s">
        <v>28</v>
      </c>
      <c r="B17" s="5">
        <v>4</v>
      </c>
      <c r="C17" s="4">
        <v>874</v>
      </c>
      <c r="D17" s="4">
        <v>10</v>
      </c>
      <c r="E17" s="6">
        <v>43134</v>
      </c>
      <c r="F17" s="7">
        <f t="shared" si="0"/>
        <v>2340</v>
      </c>
    </row>
    <row r="18" s="1" customFormat="1" spans="1:6">
      <c r="A18" s="4" t="s">
        <v>29</v>
      </c>
      <c r="B18" s="5">
        <v>4</v>
      </c>
      <c r="C18" s="4">
        <v>0</v>
      </c>
      <c r="D18" s="4">
        <v>0</v>
      </c>
      <c r="E18" s="6">
        <v>44542</v>
      </c>
      <c r="F18" s="7">
        <f t="shared" si="0"/>
        <v>932</v>
      </c>
    </row>
    <row r="19" s="1" customFormat="1" spans="1:6">
      <c r="A19" s="4" t="s">
        <v>30</v>
      </c>
      <c r="B19" s="5">
        <v>5</v>
      </c>
      <c r="C19" s="4">
        <v>51</v>
      </c>
      <c r="D19" s="4">
        <v>0</v>
      </c>
      <c r="E19" s="6">
        <v>44794</v>
      </c>
      <c r="F19" s="7">
        <f t="shared" si="0"/>
        <v>680</v>
      </c>
    </row>
    <row r="20" s="1" customFormat="1" spans="1:6">
      <c r="A20" s="4" t="s">
        <v>31</v>
      </c>
      <c r="B20" s="5">
        <v>5</v>
      </c>
      <c r="C20" s="4">
        <v>225</v>
      </c>
      <c r="D20" s="4">
        <v>0</v>
      </c>
      <c r="E20" s="8">
        <v>44003</v>
      </c>
      <c r="F20" s="7">
        <f t="shared" si="0"/>
        <v>1471</v>
      </c>
    </row>
    <row r="21" s="1" customFormat="1" spans="1:6">
      <c r="A21" s="4" t="s">
        <v>32</v>
      </c>
      <c r="B21" s="5">
        <v>5</v>
      </c>
      <c r="C21" s="4">
        <v>826</v>
      </c>
      <c r="D21" s="4">
        <v>0</v>
      </c>
      <c r="E21" s="6">
        <v>41488</v>
      </c>
      <c r="F21" s="7">
        <f t="shared" si="0"/>
        <v>3986</v>
      </c>
    </row>
    <row r="22" s="1" customFormat="1" spans="1:6">
      <c r="A22" s="2" t="s">
        <v>33</v>
      </c>
      <c r="B22" s="5" t="s">
        <v>34</v>
      </c>
      <c r="C22" s="4">
        <f t="shared" ref="C22:F22" si="1">AVERAGE(C2:C21)</f>
        <v>410.7</v>
      </c>
      <c r="D22" s="4">
        <f t="shared" si="1"/>
        <v>1.5</v>
      </c>
      <c r="E22" s="6" t="s">
        <v>34</v>
      </c>
      <c r="F22" s="7">
        <f t="shared" si="1"/>
        <v>1483.35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photo</vt:lpstr>
      <vt:lpstr>detail message</vt:lpstr>
      <vt:lpstr>1</vt:lpstr>
      <vt:lpstr>2and3</vt:lpstr>
      <vt:lpstr>4and5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josiechen</dc:creator>
  <cp:lastModifiedBy>Josie Chen</cp:lastModifiedBy>
  <dcterms:created xsi:type="dcterms:W3CDTF">2024-07-16T20:34:00Z</dcterms:created>
  <dcterms:modified xsi:type="dcterms:W3CDTF">2024-08-25T06:42:18Z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1033-5.7.0.8090</vt:lpwstr>
  </property>
</Properties>
</file>