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6"/>
  <workbookPr/>
  <xr:revisionPtr revIDLastSave="4" documentId="11_D1ECF2C03A0982CDE7AD471B468B6E50AE685E39" xr6:coauthVersionLast="47" xr6:coauthVersionMax="47" xr10:uidLastSave="{52CF50A6-96E7-44F8-9FC8-207BB1C40024}"/>
  <bookViews>
    <workbookView xWindow="0" yWindow="0" windowWidth="0" windowHeight="0" xr2:uid="{00000000-000D-0000-FFFF-FFFF00000000}"/>
  </bookViews>
  <sheets>
    <sheet name="Resumo" sheetId="4" r:id="rId1"/>
    <sheet name="Form 1 - Município" sheetId="1" r:id="rId2"/>
    <sheet name="Form 2 - UVR" sheetId="2" r:id="rId3"/>
    <sheet name="Form 3 - Empreendimento" sheetId="3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D4" i="4"/>
  <c r="B4" i="4"/>
  <c r="F3" i="4"/>
  <c r="D3" i="4"/>
  <c r="B3" i="4"/>
  <c r="F2" i="4"/>
  <c r="D2" i="4"/>
  <c r="B2" i="4"/>
  <c r="B5" i="4" l="1"/>
  <c r="H2" i="4"/>
  <c r="C2" i="4"/>
  <c r="D5" i="4"/>
  <c r="E2" i="4"/>
  <c r="F5" i="4"/>
  <c r="G5" i="4" s="1"/>
  <c r="G2" i="4"/>
  <c r="H3" i="4"/>
  <c r="C3" i="4"/>
  <c r="E3" i="4"/>
  <c r="G3" i="4"/>
  <c r="H4" i="4"/>
  <c r="C4" i="4"/>
  <c r="E4" i="4"/>
  <c r="G4" i="4"/>
  <c r="E5" i="4" l="1"/>
  <c r="H5" i="4"/>
  <c r="C5" i="4"/>
</calcChain>
</file>

<file path=xl/sharedStrings.xml><?xml version="1.0" encoding="utf-8"?>
<sst xmlns="http://schemas.openxmlformats.org/spreadsheetml/2006/main" count="129" uniqueCount="35">
  <si>
    <t>Formulário</t>
  </si>
  <si>
    <t>Enviados</t>
  </si>
  <si>
    <t>%</t>
  </si>
  <si>
    <t>Atrasados</t>
  </si>
  <si>
    <t>Sem Técnico</t>
  </si>
  <si>
    <t>Total</t>
  </si>
  <si>
    <t>1 - Município</t>
  </si>
  <si>
    <t>2 - UVR</t>
  </si>
  <si>
    <t>3 - Empreendimento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</si>
  <si>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</si>
  <si>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</si>
  <si>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</si>
  <si>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</si>
  <si>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</si>
  <si>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</si>
  <si>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</si>
  <si>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</si>
  <si>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Formulários para Deletar (ID)</t>
  </si>
  <si>
    <t>Validado Equip de TI</t>
  </si>
  <si>
    <t>Resposta Equipe de TI</t>
  </si>
  <si>
    <t>Ana Paula</t>
  </si>
  <si>
    <t>Belém</t>
  </si>
  <si>
    <t>Ana Luiza de Araujo e Silva</t>
  </si>
  <si>
    <t>Enviado</t>
  </si>
  <si>
    <t>25/05/2025</t>
  </si>
  <si>
    <t>Sim</t>
  </si>
  <si>
    <t>Não</t>
  </si>
  <si>
    <t>Herlem Carlen Ferro</t>
  </si>
  <si>
    <t>Monica Goreth Costa Ribeiro</t>
  </si>
  <si>
    <t>Thiago da Sailva Santos</t>
  </si>
  <si>
    <t>18/12/2024</t>
  </si>
  <si>
    <t>27/12/2024</t>
  </si>
  <si>
    <t>10/01/2025</t>
  </si>
  <si>
    <t>11/12/2024</t>
  </si>
  <si>
    <t>30/12/2024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</si>
</sst>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rgb="FFFFFFFF"/>
      <name val="Arial"/>
    </font>
    <font>
      <sz val="11"/>
      <name val="Arial"/>
    </font>
    <font>
      <sz val="11"/>
      <color rgb="FFFFFFFF"/>
      <name val="Arial"/>
    </font>
    <font>
      <sz val="14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rgb="FF66FF66"/>
        <bgColor rgb="FF66FF66"/>
      </patternFill>
    </fill>
    <fill>
      <patternFill patternType="solid">
        <fgColor rgb="FF993399"/>
        <bgColor rgb="FF993399"/>
      </patternFill>
    </fill>
    <fill>
      <patternFill patternType="solid">
        <fgColor rgb="FF006400"/>
        <bgColor rgb="FF006400"/>
      </patternFill>
    </fill>
    <fill>
      <patternFill patternType="solid">
        <fgColor theme="3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7"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A0833-C30A-44D3-A326-B5FD31F85ACC}">
  <dimension ref="A1:H5"/>
  <sheetViews>
    <sheetView showGridLines="0" tabSelected="1" workbookViewId="0">
      <selection activeCell="F9" sqref="F9"/>
    </sheetView>
  </sheetViews>
  <sheetFormatPr defaultRowHeight="15"/>
  <cols>
    <col min="1" max="1" width="20" bestFit="1" customWidth="1"/>
    <col min="2" max="2" width="12.85546875" customWidth="1"/>
    <col min="3" max="3" width="12.28515625" bestFit="1" customWidth="1"/>
    <col min="4" max="4" width="15.140625" bestFit="1" customWidth="1"/>
    <col min="5" max="5" width="12" customWidth="1"/>
    <col min="6" max="6" width="15.140625" bestFit="1" customWidth="1"/>
    <col min="7" max="7" width="11.85546875" customWidth="1"/>
    <col min="8" max="8" width="10.85546875" customWidth="1"/>
  </cols>
  <sheetData>
    <row r="1" spans="1:8" ht="18.75">
      <c r="A1" s="6" t="s">
        <v>0</v>
      </c>
      <c r="B1" s="6" t="s">
        <v>1</v>
      </c>
      <c r="C1" s="6" t="s">
        <v>2</v>
      </c>
      <c r="D1" s="6" t="s">
        <v>3</v>
      </c>
      <c r="E1" s="6" t="s">
        <v>2</v>
      </c>
      <c r="F1" s="6" t="s">
        <v>4</v>
      </c>
      <c r="G1" s="6" t="s">
        <v>2</v>
      </c>
      <c r="H1" s="6" t="s">
        <v>5</v>
      </c>
    </row>
    <row r="2" spans="1:8" ht="15.75">
      <c r="A2" s="7" t="s">
        <v>6</v>
      </c>
      <c r="B2" s="7">
        <f ca="1">COUNTIF(INDIRECT("'Form 1 - Município'!E2:E100"),"Enviado")</f>
        <v>4</v>
      </c>
      <c r="C2" s="9">
        <f ca="1">B2/SUM($B2,$D2,$F2)</f>
        <v>1</v>
      </c>
      <c r="D2" s="7">
        <f ca="1">COUNTIF(INDIRECT("'Form 1 - Município'!E2:E100"),"Atrasado")</f>
        <v>0</v>
      </c>
      <c r="E2" s="9">
        <f ca="1">D2/SUM($B2,$D2,$F2)</f>
        <v>0</v>
      </c>
      <c r="F2" s="7">
        <f ca="1">COUNTIF(INDIRECT("'Form 1 - Município'!E2:E100"),"Sem Técnico")</f>
        <v>0</v>
      </c>
      <c r="G2" s="9">
        <f ca="1">F2/SUM($B2,$D2,$F2)</f>
        <v>0</v>
      </c>
      <c r="H2" s="8">
        <f ca="1">SUM(B2,D2,F2)</f>
        <v>4</v>
      </c>
    </row>
    <row r="3" spans="1:8" ht="15.75">
      <c r="A3" s="7" t="s">
        <v>7</v>
      </c>
      <c r="B3" s="7">
        <f ca="1">COUNTIF(INDIRECT("'Form 2 - UVR'!E2:E100"),"Enviado")</f>
        <v>4</v>
      </c>
      <c r="C3" s="9">
        <f ca="1">B3/SUM($B3,$D3,$F3)</f>
        <v>1</v>
      </c>
      <c r="D3" s="7">
        <f ca="1">COUNTIF(INDIRECT("'Form 2 - UVR'!E2:E100"),"Atrasado")</f>
        <v>0</v>
      </c>
      <c r="E3" s="9">
        <f ca="1">D3/SUM($B3,$D3,$F3)</f>
        <v>0</v>
      </c>
      <c r="F3" s="7">
        <f ca="1">COUNTIF(INDIRECT("'Form 2 - UVR'!E2:E100"),"Sem Técnico")</f>
        <v>0</v>
      </c>
      <c r="G3" s="9">
        <f ca="1">F3/SUM($B3,$D3,$F3)</f>
        <v>0</v>
      </c>
      <c r="H3" s="8">
        <f t="shared" ref="H3:H5" ca="1" si="0">SUM(B3,D3,F3)</f>
        <v>4</v>
      </c>
    </row>
    <row r="4" spans="1:8" ht="15.75">
      <c r="A4" s="7" t="s">
        <v>8</v>
      </c>
      <c r="B4" s="7">
        <f ca="1">COUNTIF(INDIRECT("'Form 3 - Empreendimento'!E2:E100"),"Enviado")</f>
        <v>4</v>
      </c>
      <c r="C4" s="9">
        <f ca="1">B4/SUM($B4,$D4,$F4)</f>
        <v>1</v>
      </c>
      <c r="D4" s="7">
        <f ca="1">COUNTIF(INDIRECT("'Form 3 - Empreendimento'!E2:E100"),"Atrasado")</f>
        <v>0</v>
      </c>
      <c r="E4" s="9">
        <f ca="1">D4/SUM($B4,$D4,$F4)</f>
        <v>0</v>
      </c>
      <c r="F4" s="7">
        <f ca="1">COUNTIF(INDIRECT("'Form 3 - Empreendimento'!E2:E100"),"Sem Técnico")</f>
        <v>0</v>
      </c>
      <c r="G4" s="9">
        <f ca="1">F4/SUM($B4,$D4,$F4)</f>
        <v>0</v>
      </c>
      <c r="H4" s="8">
        <f t="shared" ca="1" si="0"/>
        <v>4</v>
      </c>
    </row>
    <row r="5" spans="1:8" ht="15.75">
      <c r="A5" s="8" t="s">
        <v>5</v>
      </c>
      <c r="B5" s="8">
        <f ca="1">SUM(B2:B4)</f>
        <v>12</v>
      </c>
      <c r="C5" s="9">
        <f ca="1">B5/SUM($B5,$D5,$F5)</f>
        <v>1</v>
      </c>
      <c r="D5" s="8">
        <f ca="1">SUM(D2:D4)</f>
        <v>0</v>
      </c>
      <c r="E5" s="9">
        <f ca="1">D5/SUM($B5,$D5,$F5)</f>
        <v>0</v>
      </c>
      <c r="F5" s="8">
        <f ca="1">SUM(F2:F4)</f>
        <v>0</v>
      </c>
      <c r="G5" s="9">
        <f ca="1">F5/SUM($B5,$D5,$F5)</f>
        <v>0</v>
      </c>
      <c r="H5" s="8">
        <f t="shared" ca="1" si="0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1">
      <c r="A2" s="2" t="s">
        <v>20</v>
      </c>
      <c r="B2" s="3" t="s">
        <v>21</v>
      </c>
      <c r="C2" s="3">
        <v>1</v>
      </c>
      <c r="D2" s="3" t="s">
        <v>22</v>
      </c>
      <c r="E2" s="4" t="s">
        <v>23</v>
      </c>
      <c r="F2" s="3" t="s">
        <v>24</v>
      </c>
      <c r="G2" s="5" t="s">
        <v>25</v>
      </c>
      <c r="H2" s="3"/>
      <c r="I2" s="3"/>
      <c r="J2" s="3" t="s">
        <v>26</v>
      </c>
      <c r="K2" s="3"/>
    </row>
    <row r="3" spans="1:11">
      <c r="A3" s="2" t="s">
        <v>20</v>
      </c>
      <c r="B3" s="3" t="s">
        <v>21</v>
      </c>
      <c r="C3" s="3">
        <v>2</v>
      </c>
      <c r="D3" s="3" t="s">
        <v>27</v>
      </c>
      <c r="E3" s="4" t="s">
        <v>23</v>
      </c>
      <c r="F3" s="3" t="s">
        <v>24</v>
      </c>
      <c r="G3" s="5" t="s">
        <v>25</v>
      </c>
      <c r="H3" s="3"/>
      <c r="I3" s="3"/>
      <c r="J3" s="3" t="s">
        <v>26</v>
      </c>
      <c r="K3" s="3"/>
    </row>
    <row r="4" spans="1:11">
      <c r="A4" s="2" t="s">
        <v>20</v>
      </c>
      <c r="B4" s="3" t="s">
        <v>21</v>
      </c>
      <c r="C4" s="3">
        <v>3</v>
      </c>
      <c r="D4" s="3" t="s">
        <v>28</v>
      </c>
      <c r="E4" s="4" t="s">
        <v>23</v>
      </c>
      <c r="F4" s="3" t="s">
        <v>24</v>
      </c>
      <c r="G4" s="5" t="s">
        <v>25</v>
      </c>
      <c r="H4" s="3"/>
      <c r="I4" s="3"/>
      <c r="J4" s="3" t="s">
        <v>26</v>
      </c>
      <c r="K4" s="3"/>
    </row>
    <row r="5" spans="1:11">
      <c r="A5" s="2" t="s">
        <v>20</v>
      </c>
      <c r="B5" s="3" t="s">
        <v>21</v>
      </c>
      <c r="C5" s="3">
        <v>4</v>
      </c>
      <c r="D5" s="3" t="s">
        <v>29</v>
      </c>
      <c r="E5" s="4" t="s">
        <v>23</v>
      </c>
      <c r="F5" s="3" t="s">
        <v>24</v>
      </c>
      <c r="G5" s="5" t="s">
        <v>25</v>
      </c>
      <c r="H5" s="3"/>
      <c r="I5" s="3"/>
      <c r="J5" s="3" t="s">
        <v>26</v>
      </c>
      <c r="K5" s="3"/>
    </row>
  </sheetData>
  <autoFilter ref="A1:G1" xr:uid="{00000000-0009-0000-0000-000000000000}"/>
  <conditionalFormatting sqref="G2:G5">
    <cfRule type="cellIs" dxfId="26" priority="1" stopIfTrue="1" operator="equal">
      <formula>"Sim"</formula>
    </cfRule>
    <cfRule type="cellIs" dxfId="25" priority="3" stopIfTrue="1" operator="equal">
      <formula>"Não"</formula>
    </cfRule>
  </conditionalFormatting>
  <conditionalFormatting sqref="J2:J5">
    <cfRule type="cellIs" dxfId="24" priority="4" stopIfTrue="1" operator="equal">
      <formula>"Sim"</formula>
    </cfRule>
    <cfRule type="cellIs" dxfId="23" priority="4" stopIfTrue="1" operator="equal">
      <formula>"Não"</formula>
    </cfRule>
  </conditionalFormatting>
  <conditionalFormatting sqref="E2:E5">
    <cfRule type="cellIs" dxfId="22" priority="5" stopIfTrue="1" operator="equal">
      <formula>"Enviado"</formula>
    </cfRule>
    <cfRule type="cellIs" dxfId="21" priority="6" stopIfTrue="1" operator="equal">
      <formula>"Atrasado"</formula>
    </cfRule>
    <cfRule type="cellIs" dxfId="20" priority="7" stopIfTrue="1" operator="equal">
      <formula>"Outras Ocorrências"</formula>
    </cfRule>
    <cfRule type="cellIs" dxfId="19" priority="8" stopIfTrue="1" operator="equal">
      <formula>"Sem Técnico"</formula>
    </cfRule>
    <cfRule type="cellIs" dxfId="18" priority="9" stopIfTrue="1" operator="equal">
      <formula>"Duplicado"</formula>
    </cfRule>
  </conditionalFormatting>
  <dataValidations count="2">
    <dataValidation type="list" allowBlank="1" sqref="G2 G3 G4 G5 J2 J3 J4 J5" xr:uid="{00000000-0002-0000-0000-000000000000}">
      <formula1>"Sim,Não"</formula1>
    </dataValidation>
    <dataValidation type="list" allowBlank="1" sqref="E2 E3 E4 E5" xr:uid="{00000000-0002-0000-0000-000001000000}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1">
      <c r="A2" s="2" t="s">
        <v>20</v>
      </c>
      <c r="B2" s="3" t="s">
        <v>21</v>
      </c>
      <c r="C2" s="3">
        <v>1</v>
      </c>
      <c r="D2" s="3" t="s">
        <v>22</v>
      </c>
      <c r="E2" s="4" t="s">
        <v>23</v>
      </c>
      <c r="F2" s="3" t="s">
        <v>30</v>
      </c>
      <c r="G2" s="5" t="s">
        <v>25</v>
      </c>
      <c r="H2" s="3"/>
      <c r="I2" s="3"/>
      <c r="J2" s="3" t="s">
        <v>26</v>
      </c>
      <c r="K2" s="3"/>
    </row>
    <row r="3" spans="1:11">
      <c r="A3" s="2" t="s">
        <v>20</v>
      </c>
      <c r="B3" s="3" t="s">
        <v>21</v>
      </c>
      <c r="C3" s="3">
        <v>2</v>
      </c>
      <c r="D3" s="3" t="s">
        <v>27</v>
      </c>
      <c r="E3" s="4" t="s">
        <v>23</v>
      </c>
      <c r="F3" s="3" t="s">
        <v>31</v>
      </c>
      <c r="G3" s="5" t="s">
        <v>25</v>
      </c>
      <c r="H3" s="3"/>
      <c r="I3" s="3"/>
      <c r="J3" s="3" t="s">
        <v>26</v>
      </c>
      <c r="K3" s="3"/>
    </row>
    <row r="4" spans="1:11">
      <c r="A4" s="2" t="s">
        <v>20</v>
      </c>
      <c r="B4" s="3" t="s">
        <v>21</v>
      </c>
      <c r="C4" s="3">
        <v>3</v>
      </c>
      <c r="D4" s="3" t="s">
        <v>28</v>
      </c>
      <c r="E4" s="4" t="s">
        <v>23</v>
      </c>
      <c r="F4" s="3" t="s">
        <v>32</v>
      </c>
      <c r="G4" s="5" t="s">
        <v>25</v>
      </c>
      <c r="H4" s="3"/>
      <c r="I4" s="3"/>
      <c r="J4" s="3" t="s">
        <v>26</v>
      </c>
      <c r="K4" s="3"/>
    </row>
    <row r="5" spans="1:11">
      <c r="A5" s="2" t="s">
        <v>20</v>
      </c>
      <c r="B5" s="3" t="s">
        <v>21</v>
      </c>
      <c r="C5" s="3">
        <v>4</v>
      </c>
      <c r="D5" s="3" t="s">
        <v>29</v>
      </c>
      <c r="E5" s="4" t="s">
        <v>23</v>
      </c>
      <c r="F5" s="3" t="s">
        <v>33</v>
      </c>
      <c r="G5" s="5" t="s">
        <v>25</v>
      </c>
      <c r="H5" s="3"/>
      <c r="I5" s="3"/>
      <c r="J5" s="3" t="s">
        <v>26</v>
      </c>
      <c r="K5" s="3"/>
    </row>
  </sheetData>
  <autoFilter ref="A1:G1" xr:uid="{00000000-0009-0000-0000-000001000000}"/>
  <conditionalFormatting sqref="G2:G5">
    <cfRule type="cellIs" dxfId="17" priority="1" stopIfTrue="1" operator="equal">
      <formula>"Sim"</formula>
    </cfRule>
    <cfRule type="cellIs" dxfId="16" priority="3" stopIfTrue="1" operator="equal">
      <formula>"Não"</formula>
    </cfRule>
  </conditionalFormatting>
  <conditionalFormatting sqref="J2:J5">
    <cfRule type="cellIs" dxfId="15" priority="4" stopIfTrue="1" operator="equal">
      <formula>"Sim"</formula>
    </cfRule>
    <cfRule type="cellIs" dxfId="14" priority="4" stopIfTrue="1" operator="equal">
      <formula>"Não"</formula>
    </cfRule>
  </conditionalFormatting>
  <conditionalFormatting sqref="E2:E5">
    <cfRule type="cellIs" dxfId="13" priority="5" stopIfTrue="1" operator="equal">
      <formula>"Enviado"</formula>
    </cfRule>
    <cfRule type="cellIs" dxfId="12" priority="6" stopIfTrue="1" operator="equal">
      <formula>"Atrasado"</formula>
    </cfRule>
    <cfRule type="cellIs" dxfId="11" priority="7" stopIfTrue="1" operator="equal">
      <formula>"Outras Ocorrências"</formula>
    </cfRule>
    <cfRule type="cellIs" dxfId="10" priority="8" stopIfTrue="1" operator="equal">
      <formula>"Sem Técnico"</formula>
    </cfRule>
    <cfRule type="cellIs" dxfId="9" priority="9" stopIfTrue="1" operator="equal">
      <formula>"Duplicado"</formula>
    </cfRule>
  </conditionalFormatting>
  <dataValidations count="2">
    <dataValidation type="list" allowBlank="1" sqref="G2 G3 G4 G5 J2 J3 J4 J5" xr:uid="{00000000-0002-0000-0100-000000000000}">
      <formula1>"Sim,Não"</formula1>
    </dataValidation>
    <dataValidation type="list" allowBlank="1" sqref="E2 E3 E4 E5" xr:uid="{00000000-0002-0000-0100-000001000000}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1">
      <c r="A2" s="2" t="s">
        <v>20</v>
      </c>
      <c r="B2" s="3" t="s">
        <v>21</v>
      </c>
      <c r="C2" s="3">
        <v>1</v>
      </c>
      <c r="D2" s="3" t="s">
        <v>22</v>
      </c>
      <c r="E2" s="4" t="s">
        <v>23</v>
      </c>
      <c r="F2" s="3" t="s">
        <v>34</v>
      </c>
      <c r="G2" s="5" t="s">
        <v>25</v>
      </c>
      <c r="H2" s="3"/>
      <c r="I2" s="3"/>
      <c r="J2" s="3" t="s">
        <v>26</v>
      </c>
      <c r="K2" s="3"/>
    </row>
    <row r="3" spans="1:11">
      <c r="A3" s="2" t="s">
        <v>20</v>
      </c>
      <c r="B3" s="3" t="s">
        <v>21</v>
      </c>
      <c r="C3" s="3">
        <v>2</v>
      </c>
      <c r="D3" s="3" t="s">
        <v>27</v>
      </c>
      <c r="E3" s="4" t="s">
        <v>23</v>
      </c>
      <c r="F3" s="3" t="s">
        <v>30</v>
      </c>
      <c r="G3" s="5" t="s">
        <v>25</v>
      </c>
      <c r="H3" s="3"/>
      <c r="I3" s="3"/>
      <c r="J3" s="3" t="s">
        <v>26</v>
      </c>
      <c r="K3" s="3"/>
    </row>
    <row r="4" spans="1:11">
      <c r="A4" s="2" t="s">
        <v>20</v>
      </c>
      <c r="B4" s="3" t="s">
        <v>21</v>
      </c>
      <c r="C4" s="3">
        <v>3</v>
      </c>
      <c r="D4" s="3" t="s">
        <v>28</v>
      </c>
      <c r="E4" s="4" t="s">
        <v>23</v>
      </c>
      <c r="F4" s="3" t="s">
        <v>32</v>
      </c>
      <c r="G4" s="5" t="s">
        <v>25</v>
      </c>
      <c r="H4" s="3"/>
      <c r="I4" s="3"/>
      <c r="J4" s="3" t="s">
        <v>26</v>
      </c>
      <c r="K4" s="3"/>
    </row>
    <row r="5" spans="1:11">
      <c r="A5" s="2" t="s">
        <v>20</v>
      </c>
      <c r="B5" s="3" t="s">
        <v>21</v>
      </c>
      <c r="C5" s="3">
        <v>4</v>
      </c>
      <c r="D5" s="3" t="s">
        <v>29</v>
      </c>
      <c r="E5" s="4" t="s">
        <v>23</v>
      </c>
      <c r="F5" s="3" t="s">
        <v>33</v>
      </c>
      <c r="G5" s="5" t="s">
        <v>25</v>
      </c>
      <c r="H5" s="3"/>
      <c r="I5" s="3"/>
      <c r="J5" s="3" t="s">
        <v>26</v>
      </c>
      <c r="K5" s="3"/>
    </row>
  </sheetData>
  <autoFilter ref="A1:G1" xr:uid="{00000000-0009-0000-0000-000002000000}"/>
  <conditionalFormatting sqref="G2:G5">
    <cfRule type="cellIs" dxfId="8" priority="1" stopIfTrue="1" operator="equal">
      <formula>"Sim"</formula>
    </cfRule>
    <cfRule type="cellIs" dxfId="7" priority="3" stopIfTrue="1" operator="equal">
      <formula>"Não"</formula>
    </cfRule>
  </conditionalFormatting>
  <conditionalFormatting sqref="J2:J5">
    <cfRule type="cellIs" dxfId="6" priority="4" stopIfTrue="1" operator="equal">
      <formula>"Sim"</formula>
    </cfRule>
    <cfRule type="cellIs" dxfId="5" priority="4" stopIfTrue="1" operator="equal">
      <formula>"Não"</formula>
    </cfRule>
  </conditionalFormatting>
  <conditionalFormatting sqref="E2:E5">
    <cfRule type="cellIs" dxfId="4" priority="5" stopIfTrue="1" operator="equal">
      <formula>"Enviado"</formula>
    </cfRule>
    <cfRule type="cellIs" dxfId="3" priority="6" stopIfTrue="1" operator="equal">
      <formula>"Atrasado"</formula>
    </cfRule>
    <cfRule type="cellIs" dxfId="2" priority="7" stopIfTrue="1" operator="equal">
      <formula>"Outras Ocorrências"</formula>
    </cfRule>
    <cfRule type="cellIs" dxfId="1" priority="8" stopIfTrue="1" operator="equal">
      <formula>"Sem Técnico"</formula>
    </cfRule>
    <cfRule type="cellIs" dxfId="0" priority="9" stopIfTrue="1" operator="equal">
      <formula>"Duplicado"</formula>
    </cfRule>
  </conditionalFormatting>
  <dataValidations count="2">
    <dataValidation type="list" allowBlank="1" sqref="G2 G3 G4 G5 J2 J3 J4 J5" xr:uid="{00000000-0002-0000-0200-000000000000}">
      <formula1>"Sim,Não"</formula1>
    </dataValidation>
    <dataValidation type="list" allowBlank="1" sqref="E2 E3 E4 E5" xr:uid="{00000000-0002-0000-0200-000001000000}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Caio Cezar das Neves Moreira</cp:lastModifiedBy>
  <cp:revision/>
  <dcterms:created xsi:type="dcterms:W3CDTF">2025-06-20T11:09:57Z</dcterms:created>
  <dcterms:modified xsi:type="dcterms:W3CDTF">2025-06-20T17:01:56Z</dcterms:modified>
  <cp:category/>
  <cp:contentStatus/>
</cp:coreProperties>
</file>