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mo" sheetId="1" state="visible" r:id="rId2"/>
    <sheet name="Form 1 - Município" sheetId="2" state="visible" r:id="rId3"/>
    <sheet name="Form 2 - UVR" sheetId="3" state="visible" r:id="rId4"/>
    <sheet name="Form 3 - Empreendimento" sheetId="4" state="visible" r:id="rId5"/>
  </sheets>
  <definedNames>
    <definedName function="false" hidden="true" localSheetId="1" name="_xlnm._FilterDatabase" vbProcedure="false">'Form 1 - Município'!$A$1:$G$1</definedName>
    <definedName function="false" hidden="true" localSheetId="2" name="_xlnm._FilterDatabase" vbProcedure="false">'Form 2 - UVR'!$A$1:$G$1</definedName>
    <definedName function="false" hidden="true" localSheetId="3" name="_xlnm._FilterDatabase" vbProcedure="false">'Form 3 - Empreendimento'!$A$1:$G$1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<sst xmlns="http://schemas.openxmlformats.org/spreadsheetml/2006/main" count="1471" uniqueCount="242">
  <si>
    <t xml:space="preserve">Formulário</t>
  </si>
  <si>
    <t xml:space="preserve">Enviados</t>
  </si>
  <si>
    <t xml:space="preserve">%</t>
  </si>
  <si>
    <t xml:space="preserve">Atrasados</t>
  </si>
  <si>
    <t xml:space="preserve">Sem Técnico</t>
  </si>
  <si>
    <t xml:space="preserve">Total</t>
  </si>
  <si>
    <t xml:space="preserve">1 - Município</t>
  </si>
  <si>
    <t xml:space="preserve">2 - UVR</t>
  </si>
  <si>
    <t xml:space="preserve">3 - Empreendimento</t>
  </si>
  <si>
    <t xml:space="preserve">Regional</t>
  </si>
  <si>
    <t xml:space="preserve">Município</t>
  </si>
  <si>
    <t xml:space="preserve">UVR</t>
  </si>
  <si>
    <t xml:space="preserve">Técnico de UVR</t>
  </si>
  <si>
    <t xml:space="preserve">Situação</t>
  </si>
  <si>
    <t xml:space="preserve">Data de Envio</t>
  </si>
  <si>
    <t xml:space="preserve">Validado pelo Regional</t>
  </si>
  <si>
    <t xml:space="preserve">Observações</t>
  </si>
  <si>
    <t xml:space="preserve">Formulários para Deletar (ID)</t>
  </si>
  <si>
    <t xml:space="preserve">Validado Equip de TI</t>
  </si>
  <si>
    <t xml:space="preserve">Resposta Equipe de TI</t>
  </si>
  <si>
    <t xml:space="preserve">Paranavaí</t>
  </si>
  <si>
    <t xml:space="preserve">Alto Paraná</t>
  </si>
  <si>
    <t xml:space="preserve">01</t>
  </si>
  <si>
    <t xml:space="preserve">Marcia do Nascimento</t>
  </si>
  <si>
    <t xml:space="preserve">Enviado</t>
  </si>
  <si>
    <t xml:space="preserve">09/04/2025</t>
  </si>
  <si>
    <t xml:space="preserve">Sim</t>
  </si>
  <si>
    <t xml:space="preserve">ocorreu substituição de técnico</t>
  </si>
  <si>
    <t xml:space="preserve">Remover ID 139 ID 142 ID 148</t>
  </si>
  <si>
    <t xml:space="preserve">Deletados 139, 142 e 148</t>
  </si>
  <si>
    <t xml:space="preserve">Amaporã</t>
  </si>
  <si>
    <t xml:space="preserve">Marcia Regina Willers</t>
  </si>
  <si>
    <t xml:space="preserve">23/03/2025</t>
  </si>
  <si>
    <t xml:space="preserve">Lançamento incorreto. O Form para deleção era o Form 4.</t>
  </si>
  <si>
    <t xml:space="preserve">Maringá</t>
  </si>
  <si>
    <t xml:space="preserve">Apucarana</t>
  </si>
  <si>
    <t xml:space="preserve">Amanda Tayara Ribeiro da Silva</t>
  </si>
  <si>
    <t xml:space="preserve">10/02/2025</t>
  </si>
  <si>
    <t xml:space="preserve">Não</t>
  </si>
  <si>
    <t xml:space="preserve">Atalaia</t>
  </si>
  <si>
    <t xml:space="preserve">Vagner Perseti Alves</t>
  </si>
  <si>
    <t xml:space="preserve">07/02/2025</t>
  </si>
  <si>
    <t xml:space="preserve">Logística reversa, no paraná há contratos já firmados entre o poder público / Indicação de ocorrência número de vezes por semana e não percentual.</t>
  </si>
  <si>
    <t xml:space="preserve">Francisco Beltrão</t>
  </si>
  <si>
    <t xml:space="preserve">Barracão</t>
  </si>
  <si>
    <t xml:space="preserve">Tania Grespan</t>
  </si>
  <si>
    <t xml:space="preserve">Borrazópolis</t>
  </si>
  <si>
    <t xml:space="preserve">Daniele de Souza Lima Mei</t>
  </si>
  <si>
    <t xml:space="preserve">será mantido o ID 77 pois foi realizado 3 cadastro solicidando a exclusão de 2. sendo o ID75 e 76</t>
  </si>
  <si>
    <t xml:space="preserve">Remover ID75 e ID76</t>
  </si>
  <si>
    <t xml:space="preserve">Removido IDs 75 e 76</t>
  </si>
  <si>
    <t xml:space="preserve">Londrina</t>
  </si>
  <si>
    <t xml:space="preserve">Cambará</t>
  </si>
  <si>
    <t xml:space="preserve">Eunice Fernandes Gonzaga </t>
  </si>
  <si>
    <t xml:space="preserve">Guarapuava</t>
  </si>
  <si>
    <t xml:space="preserve">Campina Da Lagoa</t>
  </si>
  <si>
    <t xml:space="preserve">Elder Arantes</t>
  </si>
  <si>
    <t xml:space="preserve">21/03/2025</t>
  </si>
  <si>
    <t xml:space="preserve">ecluir o ID115 manter o ID116</t>
  </si>
  <si>
    <t xml:space="preserve">Remover ID115</t>
  </si>
  <si>
    <t xml:space="preserve">Removido ID 115</t>
  </si>
  <si>
    <t xml:space="preserve">Curitiba</t>
  </si>
  <si>
    <t xml:space="preserve">Campo Largo</t>
  </si>
  <si>
    <t xml:space="preserve">Hayana dos Santos Jaines</t>
  </si>
  <si>
    <t xml:space="preserve">02</t>
  </si>
  <si>
    <t xml:space="preserve">03</t>
  </si>
  <si>
    <t xml:space="preserve">04</t>
  </si>
  <si>
    <t xml:space="preserve">05</t>
  </si>
  <si>
    <t xml:space="preserve">Campo Magro</t>
  </si>
  <si>
    <t xml:space="preserve">Evellyn Renata Bereza Bueno</t>
  </si>
  <si>
    <t xml:space="preserve">Capanema</t>
  </si>
  <si>
    <t xml:space="preserve">Anandra da Silva</t>
  </si>
  <si>
    <t xml:space="preserve">Cerro Azul</t>
  </si>
  <si>
    <t xml:space="preserve">Carlos Jorge de Oliveira Fernandes Moreira </t>
  </si>
  <si>
    <t xml:space="preserve">27/03/2025</t>
  </si>
  <si>
    <t xml:space="preserve">Colorado</t>
  </si>
  <si>
    <t xml:space="preserve">Jéssica da Silva Bortolozzo</t>
  </si>
  <si>
    <t xml:space="preserve">05/02/2025</t>
  </si>
  <si>
    <t xml:space="preserve">Laranjeiras do Sul</t>
  </si>
  <si>
    <t xml:space="preserve">Coronel Vivida</t>
  </si>
  <si>
    <t xml:space="preserve">Cruzeiro Do Sul</t>
  </si>
  <si>
    <t xml:space="preserve">Bianca Monteiro</t>
  </si>
  <si>
    <t xml:space="preserve">Enéas Marques</t>
  </si>
  <si>
    <t xml:space="preserve">Augusto Cesar Nunes</t>
  </si>
  <si>
    <t xml:space="preserve">25/03/2025</t>
  </si>
  <si>
    <t xml:space="preserve">Amanda Cristina Beal Acosta</t>
  </si>
  <si>
    <t xml:space="preserve">18/02/2025</t>
  </si>
  <si>
    <t xml:space="preserve">General Carneiro</t>
  </si>
  <si>
    <t xml:space="preserve">Marcos Alexandre Cordeiro Esmocoviski</t>
  </si>
  <si>
    <t xml:space="preserve">26/03/2025</t>
  </si>
  <si>
    <t xml:space="preserve">Ibaiti</t>
  </si>
  <si>
    <t xml:space="preserve">Rodrigo Lima</t>
  </si>
  <si>
    <t xml:space="preserve">Jaguapitã</t>
  </si>
  <si>
    <t xml:space="preserve">Savana Lemes Rodrigues</t>
  </si>
  <si>
    <t xml:space="preserve">17/03/2025</t>
  </si>
  <si>
    <t xml:space="preserve">Jaguariaíva</t>
  </si>
  <si>
    <t xml:space="preserve">Letícia Diniz</t>
  </si>
  <si>
    <t xml:space="preserve">04/02/2025</t>
  </si>
  <si>
    <t xml:space="preserve">Jardim Alegre</t>
  </si>
  <si>
    <t xml:space="preserve">Tais Muller</t>
  </si>
  <si>
    <t xml:space="preserve">corrigir informações</t>
  </si>
  <si>
    <t xml:space="preserve">Kaloré</t>
  </si>
  <si>
    <t xml:space="preserve">Eusebio Lima Deltrejo</t>
  </si>
  <si>
    <t xml:space="preserve">Lapa</t>
  </si>
  <si>
    <t xml:space="preserve">Isadora Bussmann Barsotti</t>
  </si>
  <si>
    <t xml:space="preserve">18/03/2025</t>
  </si>
  <si>
    <t xml:space="preserve">Laranjeiras Do Sul</t>
  </si>
  <si>
    <t xml:space="preserve">Osair Wrublak</t>
  </si>
  <si>
    <t xml:space="preserve">Mandaguaçu</t>
  </si>
  <si>
    <t xml:space="preserve">Gislaine Souza Rosa</t>
  </si>
  <si>
    <t xml:space="preserve">excluir ID 69 feito pelo Matheus B.</t>
  </si>
  <si>
    <t xml:space="preserve">Remover ID69</t>
  </si>
  <si>
    <t xml:space="preserve">Deletado 69</t>
  </si>
  <si>
    <t xml:space="preserve">Mandaguari</t>
  </si>
  <si>
    <t xml:space="preserve">Rayra Emanuelly da Costa</t>
  </si>
  <si>
    <t xml:space="preserve">Marmeleiro</t>
  </si>
  <si>
    <t xml:space="preserve">Suzana Gotardo de Meira</t>
  </si>
  <si>
    <t xml:space="preserve">Mato Rico</t>
  </si>
  <si>
    <t xml:space="preserve">Mariangela Lurdes de Borba</t>
  </si>
  <si>
    <t xml:space="preserve">Nova Tebas</t>
  </si>
  <si>
    <t xml:space="preserve">Patricia Teixeira dos Santos</t>
  </si>
  <si>
    <t xml:space="preserve">Ortigueira</t>
  </si>
  <si>
    <t xml:space="preserve">Anderson Batista Siqueira</t>
  </si>
  <si>
    <t xml:space="preserve">24/03/2025</t>
  </si>
  <si>
    <t xml:space="preserve">Palmital</t>
  </si>
  <si>
    <t xml:space="preserve">Aramis Vinicius de Paula Oliveira</t>
  </si>
  <si>
    <t xml:space="preserve">Duplicado</t>
  </si>
  <si>
    <t xml:space="preserve">19/03/2025, 21/03/2025</t>
  </si>
  <si>
    <t xml:space="preserve">Dois envios (manter ID 117)</t>
  </si>
  <si>
    <t xml:space="preserve">Paraíso Do Norte</t>
  </si>
  <si>
    <t xml:space="preserve">Gabriela Magdalena Sartorelli da Silva Margonar</t>
  </si>
  <si>
    <t xml:space="preserve">11/02/2025</t>
  </si>
  <si>
    <t xml:space="preserve">Presidente Castelo Branco</t>
  </si>
  <si>
    <t xml:space="preserve">Gustavo Henrique de Andrade</t>
  </si>
  <si>
    <t xml:space="preserve">Quedas Do Iguaçu</t>
  </si>
  <si>
    <t xml:space="preserve">Ricardo Pyc</t>
  </si>
  <si>
    <t xml:space="preserve">Realeza</t>
  </si>
  <si>
    <t xml:space="preserve">Camila Maytana Flores da Silva</t>
  </si>
  <si>
    <t xml:space="preserve">Reserva Do Iguaçu</t>
  </si>
  <si>
    <t xml:space="preserve">Claudiana Andria</t>
  </si>
  <si>
    <t xml:space="preserve">Ribeirão Claro</t>
  </si>
  <si>
    <t xml:space="preserve">Daiana Aparecida Dias</t>
  </si>
  <si>
    <t xml:space="preserve">Rio Branco Do Sul</t>
  </si>
  <si>
    <t xml:space="preserve">João Henrique Assunção de Sousa</t>
  </si>
  <si>
    <t xml:space="preserve">01/04/2025</t>
  </si>
  <si>
    <t xml:space="preserve">Rio Negro</t>
  </si>
  <si>
    <t xml:space="preserve">Jean Eriksen de Miranda</t>
  </si>
  <si>
    <t xml:space="preserve">Formulário duplicado (Manter ID 81)</t>
  </si>
  <si>
    <t xml:space="preserve">Remover ID79</t>
  </si>
  <si>
    <t xml:space="preserve">Deletado 79</t>
  </si>
  <si>
    <t xml:space="preserve">Salgado Filho</t>
  </si>
  <si>
    <t xml:space="preserve">Ana Paula Cigolini</t>
  </si>
  <si>
    <t xml:space="preserve">14/04/2025</t>
  </si>
  <si>
    <t xml:space="preserve">Santa Maria Do Oeste</t>
  </si>
  <si>
    <t xml:space="preserve">Vilmar Ribeiro</t>
  </si>
  <si>
    <t xml:space="preserve">Dois envios (manter ID 80)</t>
  </si>
  <si>
    <t xml:space="preserve">Remover ID63</t>
  </si>
  <si>
    <t xml:space="preserve">Deletado 63</t>
  </si>
  <si>
    <t xml:space="preserve">Santa Mariana</t>
  </si>
  <si>
    <t xml:space="preserve">Ana Carolina Bertolaccini</t>
  </si>
  <si>
    <t xml:space="preserve">Santa Mônica</t>
  </si>
  <si>
    <t xml:space="preserve">Maristela da Silva de Oliveira Melo</t>
  </si>
  <si>
    <t xml:space="preserve">Santana Do Itararé</t>
  </si>
  <si>
    <t xml:space="preserve">Yuri Luiz de Oliveira</t>
  </si>
  <si>
    <t xml:space="preserve">São João</t>
  </si>
  <si>
    <t xml:space="preserve">São João Do Caiuá</t>
  </si>
  <si>
    <t xml:space="preserve">Eliane Stefani Dantas Dias</t>
  </si>
  <si>
    <t xml:space="preserve">28/03/2025</t>
  </si>
  <si>
    <t xml:space="preserve">Remover ID 134</t>
  </si>
  <si>
    <t xml:space="preserve">Deletado 134</t>
  </si>
  <si>
    <t xml:space="preserve">São João Do Ivaí</t>
  </si>
  <si>
    <t xml:space="preserve">Diego Batista</t>
  </si>
  <si>
    <t xml:space="preserve">20/03/2025</t>
  </si>
  <si>
    <t xml:space="preserve">São João Do Triunfo</t>
  </si>
  <si>
    <t xml:space="preserve">Liandra Sartor da Silva</t>
  </si>
  <si>
    <t xml:space="preserve">12/02/2025</t>
  </si>
  <si>
    <t xml:space="preserve">Tijucas Do Sul</t>
  </si>
  <si>
    <t xml:space="preserve">Pablo Bruno Rosa Oliveira</t>
  </si>
  <si>
    <t xml:space="preserve">Formulário duplicado (Manter ID 86) </t>
  </si>
  <si>
    <t xml:space="preserve">Remover ID65</t>
  </si>
  <si>
    <t xml:space="preserve">Deletado o 65</t>
  </si>
  <si>
    <t xml:space="preserve">08/04/2025</t>
  </si>
  <si>
    <t xml:space="preserve">Ingresso de nova técnica</t>
  </si>
  <si>
    <t xml:space="preserve">Remover ID167</t>
  </si>
  <si>
    <t xml:space="preserve">Deletado 167</t>
  </si>
  <si>
    <t xml:space="preserve">Remover  ID78 /  ID77 (Manter o ID87)</t>
  </si>
  <si>
    <t xml:space="preserve">Remover ID78</t>
  </si>
  <si>
    <t xml:space="preserve">Removido 78 e 77</t>
  </si>
  <si>
    <t xml:space="preserve">06/02/2025</t>
  </si>
  <si>
    <t xml:space="preserve">Revisar listagem de equipamentos - Prensa multibox e fragmentador de papel </t>
  </si>
  <si>
    <t xml:space="preserve">26/03/2025, 26/03/2025</t>
  </si>
  <si>
    <t xml:space="preserve">07/02/2025, 24/02/2025, 12/03/2025</t>
  </si>
  <si>
    <t xml:space="preserve">21/02/2025</t>
  </si>
  <si>
    <t xml:space="preserve">12/03/2025</t>
  </si>
  <si>
    <t xml:space="preserve">Excluir envio duplicado realizado dia 26/03/2025</t>
  </si>
  <si>
    <t xml:space="preserve">ID: 150</t>
  </si>
  <si>
    <t xml:space="preserve">Deletado 150</t>
  </si>
  <si>
    <t xml:space="preserve">Excluir ID93 e manter ID101</t>
  </si>
  <si>
    <t xml:space="preserve">Remover ID93</t>
  </si>
  <si>
    <t xml:space="preserve">Removido o 93</t>
  </si>
  <si>
    <t xml:space="preserve">excluir ID 76 manter ID89</t>
  </si>
  <si>
    <t xml:space="preserve">Remover ID76</t>
  </si>
  <si>
    <t xml:space="preserve">Removido o 76</t>
  </si>
  <si>
    <t xml:space="preserve">06/02/2025, 08/04/2025</t>
  </si>
  <si>
    <t xml:space="preserve">Ajustar listagem de equipementos existentes</t>
  </si>
  <si>
    <t xml:space="preserve">06/05/2025</t>
  </si>
  <si>
    <t xml:space="preserve">excluir ID 153 manter ID199</t>
  </si>
  <si>
    <t xml:space="preserve">Remover ID 153</t>
  </si>
  <si>
    <t xml:space="preserve">Deletado 153</t>
  </si>
  <si>
    <t xml:space="preserve">03/04/2025</t>
  </si>
  <si>
    <t xml:space="preserve">10/02/2025, 10/04/2025</t>
  </si>
  <si>
    <t xml:space="preserve">Remover ID163</t>
  </si>
  <si>
    <t xml:space="preserve">Deletado 163</t>
  </si>
  <si>
    <t xml:space="preserve">05/06/2025</t>
  </si>
  <si>
    <t xml:space="preserve">excluir ID 156, ID204  manter ID205</t>
  </si>
  <si>
    <t xml:space="preserve">Remover ID156 e ID 204</t>
  </si>
  <si>
    <t xml:space="preserve">Deletados 156 e 204</t>
  </si>
  <si>
    <t xml:space="preserve">Fernanda Naiara Voinarski</t>
  </si>
  <si>
    <t xml:space="preserve"> Formulário duplicado (Manterv ID107)</t>
  </si>
  <si>
    <t xml:space="preserve">Remover ID105</t>
  </si>
  <si>
    <t xml:space="preserve">Removido o 105</t>
  </si>
  <si>
    <t xml:space="preserve">Excluir ID 122</t>
  </si>
  <si>
    <t xml:space="preserve">Remover ID122</t>
  </si>
  <si>
    <t xml:space="preserve">Removidos 121, 122, 140, 142</t>
  </si>
  <si>
    <t xml:space="preserve">Lançamento incorreto de dados de comercialização. Já notificada e orientada da técnica. Excluir ID4488</t>
  </si>
  <si>
    <t xml:space="preserve">02/04/2025</t>
  </si>
  <si>
    <t xml:space="preserve">Formulário Duplicado (manter ID 125)</t>
  </si>
  <si>
    <t xml:space="preserve">Remover ID120</t>
  </si>
  <si>
    <t xml:space="preserve">Removido o 120</t>
  </si>
  <si>
    <t xml:space="preserve">24/02/2025</t>
  </si>
  <si>
    <t xml:space="preserve">Deletar ID172</t>
  </si>
  <si>
    <t xml:space="preserve">Deletado 172</t>
  </si>
  <si>
    <t xml:space="preserve">Atrasado</t>
  </si>
  <si>
    <t xml:space="preserve">Deletar ID83</t>
  </si>
  <si>
    <t xml:space="preserve">Em Análise</t>
  </si>
  <si>
    <t xml:space="preserve">UVR sem atividade </t>
  </si>
  <si>
    <t xml:space="preserve">05/02/2025, 07/03/2025</t>
  </si>
  <si>
    <t xml:space="preserve">Remover ID136</t>
  </si>
  <si>
    <t xml:space="preserve">Deletado 136</t>
  </si>
  <si>
    <t xml:space="preserve">Formulário Duplicado (manter ID113)</t>
  </si>
  <si>
    <t xml:space="preserve">Remover ID118</t>
  </si>
  <si>
    <t xml:space="preserve">Removido o 118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</si>
</sst>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ptos Narrow"/>
      <family val="0"/>
      <charset val="1"/>
    </font>
    <font>
      <sz val="12"/>
      <color rgb="FF000000"/>
      <name val="Aptos Narrow"/>
      <family val="0"/>
      <charset val="1"/>
    </font>
    <font>
      <b val="true"/>
      <sz val="12"/>
      <color rgb="FF000000"/>
      <name val="Aptos Narrow"/>
      <family val="0"/>
      <charset val="1"/>
    </font>
    <font>
      <b val="true"/>
      <sz val="11"/>
      <color rgb="FFFFFFFF"/>
      <name val="Arial"/>
      <family val="0"/>
      <charset val="1"/>
    </font>
    <font>
      <sz val="11"/>
      <name val="Arial"/>
      <family val="0"/>
      <charset val="1"/>
    </font>
    <font>
      <sz val="11"/>
      <color rgb="FFFFFFFF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3172C4"/>
        <bgColor rgb="FF0066CC"/>
      </patternFill>
    </fill>
    <fill>
      <patternFill patternType="solid">
        <fgColor rgb="FF003366"/>
        <bgColor rgb="FF333399"/>
      </patternFill>
    </fill>
    <fill>
      <patternFill patternType="solid">
        <fgColor rgb="FF9B59B6"/>
        <bgColor rgb="FF808080"/>
      </patternFill>
    </fill>
    <fill>
      <patternFill patternType="solid">
        <fgColor rgb="FF006400"/>
        <bgColor rgb="FF003300"/>
      </patternFill>
    </fill>
    <fill>
      <patternFill patternType="solid">
        <fgColor rgb="FF66FF66"/>
        <bgColor rgb="FF99CC00"/>
      </patternFill>
    </fill>
    <fill>
      <patternFill patternType="solid">
        <fgColor rgb="FFFFCCFF"/>
        <bgColor rgb="FFF1E0C6"/>
      </patternFill>
    </fill>
    <fill>
      <patternFill patternType="solid">
        <fgColor rgb="FFB2FFFF"/>
        <bgColor rgb="FFCCFFFF"/>
      </patternFill>
    </fill>
    <fill>
      <patternFill patternType="solid">
        <fgColor rgb="FFA9C5E6"/>
        <bgColor rgb="FFC0C0C0"/>
      </patternFill>
    </fill>
    <fill>
      <patternFill patternType="solid">
        <fgColor rgb="FFF1E0C6"/>
        <bgColor rgb="FFFFD3AC"/>
      </patternFill>
    </fill>
    <fill>
      <patternFill patternType="solid">
        <fgColor rgb="FFFFFF99"/>
        <bgColor rgb="FFF1E0C6"/>
      </patternFill>
    </fill>
    <fill>
      <patternFill patternType="solid">
        <fgColor rgb="FFFFD3AC"/>
        <bgColor rgb="FFF1E0C6"/>
      </patternFill>
    </fill>
    <fill>
      <patternFill patternType="solid">
        <fgColor rgb="FF808080"/>
        <bgColor rgb="FF969696"/>
      </patternFill>
    </fill>
    <fill>
      <patternFill patternType="solid">
        <fgColor rgb="FFFF6666"/>
        <bgColor rgb="FFFF6400"/>
      </patternFill>
    </fill>
    <fill>
      <patternFill patternType="solid">
        <fgColor rgb="FFA020F0"/>
        <bgColor rgb="FF800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9">
    <dxf>
      <fill>
        <patternFill patternType="solid">
          <fgColor rgb="FF003366"/>
        </patternFill>
      </fill>
    </dxf>
    <dxf>
      <fill>
        <patternFill patternType="solid">
          <fgColor rgb="FFFFFFFF"/>
        </patternFill>
      </fill>
    </dxf>
    <dxf>
      <fill>
        <patternFill>
          <bgColor rgb="FF66FF66"/>
        </patternFill>
      </fill>
    </dxf>
    <dxf>
      <fill>
        <patternFill>
          <bgColor rgb="FFFF6666"/>
        </patternFill>
      </fill>
    </dxf>
    <dxf>
      <fill>
        <patternFill>
          <bgColor rgb="FFFF6666"/>
        </patternFill>
      </fill>
    </dxf>
    <dxf>
      <fill>
        <patternFill>
          <bgColor rgb="FFFFA5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0064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FF64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A020F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80808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A020F0"/>
        </patternFill>
      </fill>
    </dxf>
    <dxf>
      <fill>
        <patternFill>
          <bgColor rgb="FF66FF66"/>
        </patternFill>
      </fill>
    </dxf>
    <dxf>
      <fill>
        <patternFill>
          <bgColor rgb="FFFF6666"/>
        </patternFill>
      </fill>
    </dxf>
    <dxf>
      <fill>
        <patternFill>
          <bgColor rgb="FFFF6666"/>
        </patternFill>
      </fill>
    </dxf>
    <dxf>
      <fill>
        <patternFill>
          <bgColor rgb="FFFFA5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0064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FF64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A020F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80808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A020F0"/>
        </patternFill>
      </fill>
    </dxf>
    <dxf>
      <fill>
        <patternFill>
          <bgColor rgb="FF66FF66"/>
        </patternFill>
      </fill>
    </dxf>
    <dxf>
      <fill>
        <patternFill>
          <bgColor rgb="FFFF6666"/>
        </patternFill>
      </fill>
    </dxf>
    <dxf>
      <fill>
        <patternFill>
          <bgColor rgb="FFFF6666"/>
        </patternFill>
      </fill>
    </dxf>
    <dxf>
      <fill>
        <patternFill>
          <bgColor rgb="FFFFA5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0064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FF640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A020F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808080"/>
        </patternFill>
      </fill>
    </dxf>
    <dxf>
      <font>
        <name val="Arial"/>
        <charset val="1"/>
        <family val="0"/>
        <color rgb="FFFFFFFF"/>
        <sz val="11"/>
      </font>
      <fill>
        <patternFill>
          <bgColor rgb="FFA02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00"/>
      <rgbColor rgb="FF000080"/>
      <rgbColor rgb="FF808000"/>
      <rgbColor rgb="FFA020F0"/>
      <rgbColor rgb="FF008080"/>
      <rgbColor rgb="FFC0C0C0"/>
      <rgbColor rgb="FF808080"/>
      <rgbColor rgb="FF9999FF"/>
      <rgbColor rgb="FF993366"/>
      <rgbColor rgb="FFF1E0C6"/>
      <rgbColor rgb="FFB2FFFF"/>
      <rgbColor rgb="FF660066"/>
      <rgbColor rgb="FFFF6666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C5E6"/>
      <rgbColor rgb="FFFF99CC"/>
      <rgbColor rgb="FFCC99FF"/>
      <rgbColor rgb="FFFFD3AC"/>
      <rgbColor rgb="FF3172C4"/>
      <rgbColor rgb="FF66FF66"/>
      <rgbColor rgb="FF99CC00"/>
      <rgbColor rgb="FFFFCC00"/>
      <rgbColor rgb="FFFFA500"/>
      <rgbColor rgb="FFFF6400"/>
      <rgbColor rgb="FF9B59B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.85"/>
    <col collapsed="false" customWidth="true" hidden="false" outlineLevel="0" max="3" min="3" style="0" width="12.28"/>
    <col collapsed="false" customWidth="true" hidden="false" outlineLevel="0" max="4" min="4" style="0" width="15.14"/>
    <col collapsed="false" customWidth="true" hidden="false" outlineLevel="0" max="5" min="5" style="0" width="12"/>
    <col collapsed="false" customWidth="true" hidden="false" outlineLevel="0" max="6" min="6" style="0" width="15.14"/>
    <col collapsed="false" customWidth="true" hidden="false" outlineLevel="0" max="7" min="7" style="0" width="11.85"/>
    <col collapsed="false" customWidth="true" hidden="false" outlineLevel="0" max="8" min="8" style="0" width="10.85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customFormat="false" ht="15.75" hidden="false" customHeight="true" outlineLevel="0" collapsed="false">
      <c r="A2" s="2" t="s">
        <v>6</v>
      </c>
      <c r="B2" s="2" t="n">
        <f aca="true">COUNTIF(INDIRECT("'Form 1 - Município'!E2:E100"),"Enviado")</f>
        <v>54</v>
      </c>
      <c r="C2" s="3" t="n">
        <f aca="false">B2/SUM($B2,$D2,$F2)</f>
        <v>0.964285714285714</v>
      </c>
      <c r="D2" s="2" t="n">
        <f aca="true">COUNTIF(INDIRECT("'Form 1 - Município'!E2:E100"),"Atrasado")</f>
        <v>0</v>
      </c>
      <c r="E2" s="3" t="n">
        <f aca="false">D2/SUM($B2,$D2,$F2)</f>
        <v>0</v>
      </c>
      <c r="F2" s="2" t="n">
        <f aca="true">COUNTIF(INDIRECT("'Form 1 - Município'!E2:E100"),"Sem Técnico")</f>
        <v>2</v>
      </c>
      <c r="G2" s="3" t="n">
        <f aca="false">F2/SUM($B2,$D2,$F2)</f>
        <v>0.0357142857142857</v>
      </c>
      <c r="H2" s="4" t="n">
        <f aca="false">SUM(B2,D2,F2)</f>
        <v>56</v>
      </c>
    </row>
    <row r="3" customFormat="false" ht="15.75" hidden="false" customHeight="true" outlineLevel="0" collapsed="false">
      <c r="A3" s="2" t="s">
        <v>7</v>
      </c>
      <c r="B3" s="2" t="n">
        <f aca="true">COUNTIF(INDIRECT("'Form 2 - UVR'!E2:E100"),"Enviado")</f>
        <v>51</v>
      </c>
      <c r="C3" s="3" t="n">
        <f aca="false">B3/SUM($B3,$D3,$F3)</f>
        <v>0.962264150943396</v>
      </c>
      <c r="D3" s="2" t="n">
        <f aca="true">COUNTIF(INDIRECT("'Form 2 - UVR'!E2:E100"),"Atrasado")</f>
        <v>0</v>
      </c>
      <c r="E3" s="3" t="n">
        <f aca="false">D3/SUM($B3,$D3,$F3)</f>
        <v>0</v>
      </c>
      <c r="F3" s="2" t="n">
        <f aca="true">COUNTIF(INDIRECT("'Form 2 - UVR'!E2:E100"),"Sem Técnico")</f>
        <v>2</v>
      </c>
      <c r="G3" s="3" t="n">
        <f aca="false">F3/SUM($B3,$D3,$F3)</f>
        <v>0.0377358490566038</v>
      </c>
      <c r="H3" s="4" t="n">
        <f aca="false">SUM(B3,D3,F3)</f>
        <v>53</v>
      </c>
    </row>
    <row r="4" customFormat="false" ht="15.75" hidden="false" customHeight="true" outlineLevel="0" collapsed="false">
      <c r="A4" s="2" t="s">
        <v>8</v>
      </c>
      <c r="B4" s="2" t="n">
        <f aca="true">COUNTIF(INDIRECT("'Form 3 - Empreendimento'!E2:E100"),"Enviado")</f>
        <v>52</v>
      </c>
      <c r="C4" s="3" t="n">
        <f aca="false">B4/SUM($B4,$D4,$F4)</f>
        <v>0.945454545454545</v>
      </c>
      <c r="D4" s="2" t="n">
        <f aca="true">COUNTIF(INDIRECT("'Form 3 - Empreendimento'!E2:E100"),"Atrasado")</f>
        <v>1</v>
      </c>
      <c r="E4" s="3" t="n">
        <f aca="false">D4/SUM($B4,$D4,$F4)</f>
        <v>0.0181818181818182</v>
      </c>
      <c r="F4" s="2" t="n">
        <f aca="true">COUNTIF(INDIRECT("'Form 3 - Empreendimento'!E2:E100"),"Sem Técnico")</f>
        <v>2</v>
      </c>
      <c r="G4" s="3" t="n">
        <f aca="false">F4/SUM($B4,$D4,$F4)</f>
        <v>0.0363636363636364</v>
      </c>
      <c r="H4" s="4" t="n">
        <f aca="false">SUM(B4,D4,F4)</f>
        <v>55</v>
      </c>
    </row>
    <row r="5" customFormat="false" ht="15.75" hidden="false" customHeight="true" outlineLevel="0" collapsed="false">
      <c r="A5" s="4" t="s">
        <v>5</v>
      </c>
      <c r="B5" s="4" t="n">
        <f aca="false">SUM(B2:B4)</f>
        <v>157</v>
      </c>
      <c r="C5" s="3" t="n">
        <f aca="false">B5/SUM($B5,$D5,$F5)</f>
        <v>0.957317073170732</v>
      </c>
      <c r="D5" s="4" t="n">
        <f aca="false">SUM(D2:D4)</f>
        <v>1</v>
      </c>
      <c r="E5" s="3" t="n">
        <f aca="false">D5/SUM($B5,$D5,$F5)</f>
        <v>0.00609756097560976</v>
      </c>
      <c r="F5" s="4" t="n">
        <f aca="false">SUM(F2:F4)</f>
        <v>6</v>
      </c>
      <c r="G5" s="3" t="n">
        <f aca="false">F5/SUM($B5,$D5,$F5)</f>
        <v>0.0365853658536585</v>
      </c>
      <c r="H5" s="4" t="n">
        <f aca="false">SUM(B5,D5,F5)</f>
        <v>164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30"/>
    <col collapsed="false" customWidth="true" hidden="false" outlineLevel="0" max="3" min="3" style="0" width="8"/>
    <col collapsed="false" customWidth="true" hidden="false" outlineLevel="0" max="4" min="4" style="0" width="52"/>
    <col collapsed="false" customWidth="true" hidden="false" outlineLevel="0" max="5" min="5" style="0" width="16"/>
    <col collapsed="false" customWidth="true" hidden="false" outlineLevel="0" max="7" min="6" style="0" width="27"/>
    <col collapsed="false" customWidth="true" hidden="false" outlineLevel="0" max="8" min="8" style="0" width="151"/>
    <col collapsed="false" customWidth="true" hidden="false" outlineLevel="0" max="9" min="9" style="0" width="34"/>
    <col collapsed="false" customWidth="true" hidden="false" outlineLevel="0" max="10" min="10" style="0" width="25"/>
    <col collapsed="false" customWidth="true" hidden="false" outlineLevel="0" max="11" min="11" style="0" width="60"/>
  </cols>
  <sheetData>
    <row r="1" customFormat="false" ht="15" hidden="false" customHeight="false" outlineLevel="0" collapsed="false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</row>
    <row r="2" customFormat="false" ht="15" hidden="false" customHeight="false" outlineLevel="0" collapsed="false">
      <c r="A2" s="6" t="s">
        <v>20</v>
      </c>
      <c r="B2" s="7" t="s">
        <v>21</v>
      </c>
      <c r="C2" s="7" t="s">
        <v>22</v>
      </c>
      <c r="D2" s="7" t="s">
        <v>23</v>
      </c>
      <c r="E2" s="8" t="s">
        <v>24</v>
      </c>
      <c r="F2" s="7" t="s">
        <v>25</v>
      </c>
      <c r="G2" s="9" t="s">
        <v>26</v>
      </c>
      <c r="H2" s="7" t="s">
        <v>27</v>
      </c>
      <c r="I2" s="7" t="s">
        <v>28</v>
      </c>
      <c r="J2" s="7" t="s">
        <v>26</v>
      </c>
      <c r="K2" s="7" t="s">
        <v>29</v>
      </c>
    </row>
    <row r="3" customFormat="false" ht="15" hidden="false" customHeight="false" outlineLevel="0" collapsed="false">
      <c r="A3" s="6" t="s">
        <v>20</v>
      </c>
      <c r="B3" s="7" t="s">
        <v>30</v>
      </c>
      <c r="C3" s="7" t="s">
        <v>22</v>
      </c>
      <c r="D3" s="7" t="s">
        <v>31</v>
      </c>
      <c r="E3" s="8" t="s">
        <v>24</v>
      </c>
      <c r="F3" s="7" t="s">
        <v>32</v>
      </c>
      <c r="G3" s="9" t="s">
        <v>26</v>
      </c>
      <c r="H3" s="7"/>
      <c r="I3" s="7"/>
      <c r="J3" s="7" t="s">
        <v>26</v>
      </c>
      <c r="K3" s="7" t="s">
        <v>33</v>
      </c>
    </row>
    <row r="4" customFormat="false" ht="15" hidden="false" customHeight="false" outlineLevel="0" collapsed="false">
      <c r="A4" s="10" t="s">
        <v>34</v>
      </c>
      <c r="B4" s="7" t="s">
        <v>35</v>
      </c>
      <c r="C4" s="7" t="s">
        <v>22</v>
      </c>
      <c r="D4" s="7" t="s">
        <v>36</v>
      </c>
      <c r="E4" s="8" t="s">
        <v>24</v>
      </c>
      <c r="F4" s="7" t="s">
        <v>37</v>
      </c>
      <c r="G4" s="9" t="s">
        <v>26</v>
      </c>
      <c r="H4" s="7"/>
      <c r="I4" s="7"/>
      <c r="J4" s="7" t="s">
        <v>38</v>
      </c>
      <c r="K4" s="7"/>
    </row>
    <row r="5" customFormat="false" ht="15" hidden="false" customHeight="false" outlineLevel="0" collapsed="false">
      <c r="A5" s="6" t="s">
        <v>20</v>
      </c>
      <c r="B5" s="7" t="s">
        <v>39</v>
      </c>
      <c r="C5" s="7" t="s">
        <v>22</v>
      </c>
      <c r="D5" s="7" t="s">
        <v>40</v>
      </c>
      <c r="E5" s="8" t="s">
        <v>24</v>
      </c>
      <c r="F5" s="7" t="s">
        <v>41</v>
      </c>
      <c r="G5" s="9" t="s">
        <v>26</v>
      </c>
      <c r="H5" s="7" t="s">
        <v>42</v>
      </c>
      <c r="I5" s="7"/>
      <c r="J5" s="7" t="s">
        <v>38</v>
      </c>
      <c r="K5" s="7"/>
    </row>
    <row r="6" customFormat="false" ht="15" hidden="false" customHeight="false" outlineLevel="0" collapsed="false">
      <c r="A6" s="11" t="s">
        <v>43</v>
      </c>
      <c r="B6" s="7" t="s">
        <v>44</v>
      </c>
      <c r="C6" s="7" t="s">
        <v>22</v>
      </c>
      <c r="D6" s="7" t="s">
        <v>45</v>
      </c>
      <c r="E6" s="8" t="s">
        <v>24</v>
      </c>
      <c r="F6" s="7" t="s">
        <v>41</v>
      </c>
      <c r="G6" s="9" t="s">
        <v>26</v>
      </c>
      <c r="H6" s="7"/>
      <c r="I6" s="7"/>
      <c r="J6" s="7" t="s">
        <v>38</v>
      </c>
      <c r="K6" s="7"/>
    </row>
    <row r="7" customFormat="false" ht="15" hidden="false" customHeight="false" outlineLevel="0" collapsed="false">
      <c r="A7" s="10" t="s">
        <v>34</v>
      </c>
      <c r="B7" s="7" t="s">
        <v>46</v>
      </c>
      <c r="C7" s="7" t="s">
        <v>22</v>
      </c>
      <c r="D7" s="7" t="s">
        <v>47</v>
      </c>
      <c r="E7" s="8" t="s">
        <v>24</v>
      </c>
      <c r="F7" s="7" t="s">
        <v>37</v>
      </c>
      <c r="G7" s="9" t="s">
        <v>26</v>
      </c>
      <c r="H7" s="7" t="s">
        <v>48</v>
      </c>
      <c r="I7" s="7" t="s">
        <v>49</v>
      </c>
      <c r="J7" s="7" t="s">
        <v>26</v>
      </c>
      <c r="K7" s="7" t="s">
        <v>50</v>
      </c>
    </row>
    <row r="8" customFormat="false" ht="15" hidden="false" customHeight="false" outlineLevel="0" collapsed="false">
      <c r="A8" s="12" t="s">
        <v>51</v>
      </c>
      <c r="B8" s="7" t="s">
        <v>52</v>
      </c>
      <c r="C8" s="7" t="s">
        <v>22</v>
      </c>
      <c r="D8" s="7" t="s">
        <v>53</v>
      </c>
      <c r="E8" s="8" t="s">
        <v>24</v>
      </c>
      <c r="F8" s="7" t="s">
        <v>37</v>
      </c>
      <c r="G8" s="9" t="s">
        <v>26</v>
      </c>
      <c r="H8" s="7"/>
      <c r="I8" s="7"/>
      <c r="J8" s="7" t="s">
        <v>38</v>
      </c>
      <c r="K8" s="7"/>
    </row>
    <row r="9" customFormat="false" ht="15" hidden="false" customHeight="false" outlineLevel="0" collapsed="false">
      <c r="A9" s="13" t="s">
        <v>54</v>
      </c>
      <c r="B9" s="7" t="s">
        <v>55</v>
      </c>
      <c r="C9" s="7" t="s">
        <v>22</v>
      </c>
      <c r="D9" s="7" t="s">
        <v>56</v>
      </c>
      <c r="E9" s="8" t="s">
        <v>24</v>
      </c>
      <c r="F9" s="7" t="s">
        <v>57</v>
      </c>
      <c r="G9" s="9" t="s">
        <v>26</v>
      </c>
      <c r="H9" s="7" t="s">
        <v>58</v>
      </c>
      <c r="I9" s="7" t="s">
        <v>59</v>
      </c>
      <c r="J9" s="7" t="s">
        <v>26</v>
      </c>
      <c r="K9" s="7" t="s">
        <v>60</v>
      </c>
    </row>
    <row r="10" customFormat="false" ht="15" hidden="false" customHeight="false" outlineLevel="0" collapsed="false">
      <c r="A10" s="14" t="s">
        <v>61</v>
      </c>
      <c r="B10" s="7" t="s">
        <v>62</v>
      </c>
      <c r="C10" s="7" t="s">
        <v>22</v>
      </c>
      <c r="D10" s="7" t="s">
        <v>63</v>
      </c>
      <c r="E10" s="8" t="s">
        <v>24</v>
      </c>
      <c r="F10" s="7" t="s">
        <v>57</v>
      </c>
      <c r="G10" s="9" t="s">
        <v>26</v>
      </c>
      <c r="H10" s="7"/>
      <c r="I10" s="7"/>
      <c r="J10" s="7" t="s">
        <v>38</v>
      </c>
      <c r="K10" s="7"/>
    </row>
    <row r="11" customFormat="false" ht="15" hidden="false" customHeight="false" outlineLevel="0" collapsed="false">
      <c r="A11" s="14" t="s">
        <v>61</v>
      </c>
      <c r="B11" s="7" t="s">
        <v>62</v>
      </c>
      <c r="C11" s="7" t="s">
        <v>64</v>
      </c>
      <c r="D11" s="7" t="s">
        <v>63</v>
      </c>
      <c r="E11" s="8" t="s">
        <v>24</v>
      </c>
      <c r="F11" s="7" t="s">
        <v>57</v>
      </c>
      <c r="G11" s="9" t="s">
        <v>26</v>
      </c>
      <c r="H11" s="7"/>
      <c r="I11" s="7"/>
      <c r="J11" s="7" t="s">
        <v>38</v>
      </c>
      <c r="K11" s="7"/>
    </row>
    <row r="12" customFormat="false" ht="15" hidden="false" customHeight="false" outlineLevel="0" collapsed="false">
      <c r="A12" s="14" t="s">
        <v>61</v>
      </c>
      <c r="B12" s="7" t="s">
        <v>62</v>
      </c>
      <c r="C12" s="7" t="s">
        <v>65</v>
      </c>
      <c r="D12" s="7" t="s">
        <v>63</v>
      </c>
      <c r="E12" s="8" t="s">
        <v>24</v>
      </c>
      <c r="F12" s="7" t="s">
        <v>57</v>
      </c>
      <c r="G12" s="9" t="s">
        <v>26</v>
      </c>
      <c r="H12" s="7"/>
      <c r="I12" s="7"/>
      <c r="J12" s="7" t="s">
        <v>38</v>
      </c>
      <c r="K12" s="7"/>
    </row>
    <row r="13" customFormat="false" ht="15" hidden="false" customHeight="false" outlineLevel="0" collapsed="false">
      <c r="A13" s="14" t="s">
        <v>61</v>
      </c>
      <c r="B13" s="7" t="s">
        <v>62</v>
      </c>
      <c r="C13" s="7" t="s">
        <v>66</v>
      </c>
      <c r="D13" s="7" t="s">
        <v>63</v>
      </c>
      <c r="E13" s="8" t="s">
        <v>24</v>
      </c>
      <c r="F13" s="7" t="s">
        <v>57</v>
      </c>
      <c r="G13" s="9" t="s">
        <v>26</v>
      </c>
      <c r="H13" s="7"/>
      <c r="I13" s="7"/>
      <c r="J13" s="7" t="s">
        <v>38</v>
      </c>
      <c r="K13" s="7"/>
    </row>
    <row r="14" customFormat="false" ht="15" hidden="false" customHeight="false" outlineLevel="0" collapsed="false">
      <c r="A14" s="14" t="s">
        <v>61</v>
      </c>
      <c r="B14" s="7" t="s">
        <v>62</v>
      </c>
      <c r="C14" s="7" t="s">
        <v>67</v>
      </c>
      <c r="D14" s="7" t="s">
        <v>63</v>
      </c>
      <c r="E14" s="8" t="s">
        <v>24</v>
      </c>
      <c r="F14" s="7" t="s">
        <v>57</v>
      </c>
      <c r="G14" s="9" t="s">
        <v>26</v>
      </c>
      <c r="H14" s="7"/>
      <c r="I14" s="7"/>
      <c r="J14" s="7" t="s">
        <v>38</v>
      </c>
      <c r="K14" s="7"/>
    </row>
    <row r="15" customFormat="false" ht="15" hidden="false" customHeight="false" outlineLevel="0" collapsed="false">
      <c r="A15" s="14" t="s">
        <v>61</v>
      </c>
      <c r="B15" s="7" t="s">
        <v>68</v>
      </c>
      <c r="C15" s="7" t="s">
        <v>22</v>
      </c>
      <c r="D15" s="7" t="s">
        <v>69</v>
      </c>
      <c r="E15" s="8" t="s">
        <v>24</v>
      </c>
      <c r="F15" s="7" t="s">
        <v>37</v>
      </c>
      <c r="G15" s="9" t="s">
        <v>26</v>
      </c>
      <c r="H15" s="7"/>
      <c r="I15" s="7"/>
      <c r="J15" s="7" t="s">
        <v>38</v>
      </c>
      <c r="K15" s="7"/>
    </row>
    <row r="16" customFormat="false" ht="15" hidden="false" customHeight="false" outlineLevel="0" collapsed="false">
      <c r="A16" s="11" t="s">
        <v>43</v>
      </c>
      <c r="B16" s="7" t="s">
        <v>70</v>
      </c>
      <c r="C16" s="7" t="s">
        <v>22</v>
      </c>
      <c r="D16" s="7" t="s">
        <v>71</v>
      </c>
      <c r="E16" s="8" t="s">
        <v>24</v>
      </c>
      <c r="F16" s="7" t="s">
        <v>37</v>
      </c>
      <c r="G16" s="9" t="s">
        <v>26</v>
      </c>
      <c r="H16" s="7"/>
      <c r="I16" s="7"/>
      <c r="J16" s="7" t="s">
        <v>38</v>
      </c>
      <c r="K16" s="7"/>
    </row>
    <row r="17" customFormat="false" ht="15" hidden="false" customHeight="false" outlineLevel="0" collapsed="false">
      <c r="A17" s="14" t="s">
        <v>61</v>
      </c>
      <c r="B17" s="7" t="s">
        <v>72</v>
      </c>
      <c r="C17" s="7" t="s">
        <v>22</v>
      </c>
      <c r="D17" s="7" t="s">
        <v>73</v>
      </c>
      <c r="E17" s="8" t="s">
        <v>24</v>
      </c>
      <c r="F17" s="7" t="s">
        <v>74</v>
      </c>
      <c r="G17" s="9" t="s">
        <v>26</v>
      </c>
      <c r="H17" s="7"/>
      <c r="I17" s="7"/>
      <c r="J17" s="7" t="s">
        <v>38</v>
      </c>
      <c r="K17" s="7"/>
    </row>
    <row r="18" customFormat="false" ht="15" hidden="false" customHeight="false" outlineLevel="0" collapsed="false">
      <c r="A18" s="6" t="s">
        <v>20</v>
      </c>
      <c r="B18" s="7" t="s">
        <v>75</v>
      </c>
      <c r="C18" s="7" t="s">
        <v>22</v>
      </c>
      <c r="D18" s="7" t="s">
        <v>76</v>
      </c>
      <c r="E18" s="8" t="s">
        <v>24</v>
      </c>
      <c r="F18" s="7" t="s">
        <v>77</v>
      </c>
      <c r="G18" s="9" t="s">
        <v>26</v>
      </c>
      <c r="H18" s="7"/>
      <c r="I18" s="7"/>
      <c r="J18" s="7" t="s">
        <v>38</v>
      </c>
      <c r="K18" s="7"/>
    </row>
    <row r="19" customFormat="false" ht="15" hidden="false" customHeight="false" outlineLevel="0" collapsed="false">
      <c r="A19" s="15" t="s">
        <v>78</v>
      </c>
      <c r="B19" s="7" t="s">
        <v>79</v>
      </c>
      <c r="C19" s="7" t="s">
        <v>22</v>
      </c>
      <c r="D19" s="7"/>
      <c r="E19" s="16" t="s">
        <v>4</v>
      </c>
      <c r="F19" s="7"/>
      <c r="G19" s="17" t="s">
        <v>38</v>
      </c>
      <c r="H19" s="7"/>
      <c r="I19" s="7"/>
      <c r="J19" s="7" t="s">
        <v>38</v>
      </c>
      <c r="K19" s="7"/>
    </row>
    <row r="20" customFormat="false" ht="15" hidden="false" customHeight="false" outlineLevel="0" collapsed="false">
      <c r="A20" s="6" t="s">
        <v>20</v>
      </c>
      <c r="B20" s="7" t="s">
        <v>80</v>
      </c>
      <c r="C20" s="7" t="s">
        <v>22</v>
      </c>
      <c r="D20" s="7" t="s">
        <v>81</v>
      </c>
      <c r="E20" s="8" t="s">
        <v>24</v>
      </c>
      <c r="F20" s="7" t="s">
        <v>41</v>
      </c>
      <c r="G20" s="9" t="s">
        <v>26</v>
      </c>
      <c r="H20" s="7"/>
      <c r="I20" s="7"/>
      <c r="J20" s="7" t="s">
        <v>38</v>
      </c>
      <c r="K20" s="7"/>
    </row>
    <row r="21" customFormat="false" ht="15" hidden="false" customHeight="false" outlineLevel="0" collapsed="false">
      <c r="A21" s="11" t="s">
        <v>43</v>
      </c>
      <c r="B21" s="7" t="s">
        <v>82</v>
      </c>
      <c r="C21" s="7" t="s">
        <v>22</v>
      </c>
      <c r="D21" s="7" t="s">
        <v>83</v>
      </c>
      <c r="E21" s="8" t="s">
        <v>24</v>
      </c>
      <c r="F21" s="7" t="s">
        <v>84</v>
      </c>
      <c r="G21" s="9" t="s">
        <v>26</v>
      </c>
      <c r="H21" s="7"/>
      <c r="I21" s="7"/>
      <c r="J21" s="7" t="s">
        <v>38</v>
      </c>
      <c r="K21" s="7"/>
    </row>
    <row r="22" customFormat="false" ht="15" hidden="false" customHeight="false" outlineLevel="0" collapsed="false">
      <c r="A22" s="11" t="s">
        <v>43</v>
      </c>
      <c r="B22" s="7" t="s">
        <v>43</v>
      </c>
      <c r="C22" s="7" t="s">
        <v>22</v>
      </c>
      <c r="D22" s="7" t="s">
        <v>85</v>
      </c>
      <c r="E22" s="8" t="s">
        <v>24</v>
      </c>
      <c r="F22" s="7" t="s">
        <v>86</v>
      </c>
      <c r="G22" s="9" t="s">
        <v>26</v>
      </c>
      <c r="H22" s="7"/>
      <c r="I22" s="7"/>
      <c r="J22" s="7" t="s">
        <v>38</v>
      </c>
      <c r="K22" s="7"/>
    </row>
    <row r="23" customFormat="false" ht="15" hidden="false" customHeight="false" outlineLevel="0" collapsed="false">
      <c r="A23" s="11" t="s">
        <v>43</v>
      </c>
      <c r="B23" s="7" t="s">
        <v>43</v>
      </c>
      <c r="C23" s="7" t="s">
        <v>64</v>
      </c>
      <c r="D23" s="7" t="s">
        <v>85</v>
      </c>
      <c r="E23" s="8" t="s">
        <v>24</v>
      </c>
      <c r="F23" s="7" t="s">
        <v>86</v>
      </c>
      <c r="G23" s="9" t="s">
        <v>26</v>
      </c>
      <c r="H23" s="7"/>
      <c r="I23" s="7"/>
      <c r="J23" s="7" t="s">
        <v>38</v>
      </c>
      <c r="K23" s="7"/>
    </row>
    <row r="24" customFormat="false" ht="15" hidden="false" customHeight="false" outlineLevel="0" collapsed="false">
      <c r="A24" s="11" t="s">
        <v>43</v>
      </c>
      <c r="B24" s="7" t="s">
        <v>43</v>
      </c>
      <c r="C24" s="7" t="s">
        <v>65</v>
      </c>
      <c r="D24" s="7" t="s">
        <v>85</v>
      </c>
      <c r="E24" s="8" t="s">
        <v>24</v>
      </c>
      <c r="F24" s="7" t="s">
        <v>86</v>
      </c>
      <c r="G24" s="9" t="s">
        <v>26</v>
      </c>
      <c r="H24" s="7"/>
      <c r="I24" s="7"/>
      <c r="J24" s="7" t="s">
        <v>38</v>
      </c>
      <c r="K24" s="7"/>
    </row>
    <row r="25" customFormat="false" ht="15" hidden="false" customHeight="false" outlineLevel="0" collapsed="false">
      <c r="A25" s="15" t="s">
        <v>78</v>
      </c>
      <c r="B25" s="7" t="s">
        <v>87</v>
      </c>
      <c r="C25" s="7" t="s">
        <v>22</v>
      </c>
      <c r="D25" s="7" t="s">
        <v>88</v>
      </c>
      <c r="E25" s="8" t="s">
        <v>24</v>
      </c>
      <c r="F25" s="7" t="s">
        <v>89</v>
      </c>
      <c r="G25" s="9" t="s">
        <v>26</v>
      </c>
      <c r="H25" s="7"/>
      <c r="I25" s="7"/>
      <c r="J25" s="7" t="s">
        <v>38</v>
      </c>
      <c r="K25" s="7"/>
    </row>
    <row r="26" customFormat="false" ht="15" hidden="false" customHeight="false" outlineLevel="0" collapsed="false">
      <c r="A26" s="12" t="s">
        <v>51</v>
      </c>
      <c r="B26" s="7" t="s">
        <v>90</v>
      </c>
      <c r="C26" s="7" t="s">
        <v>22</v>
      </c>
      <c r="D26" s="7" t="s">
        <v>91</v>
      </c>
      <c r="E26" s="8" t="s">
        <v>24</v>
      </c>
      <c r="F26" s="7" t="s">
        <v>37</v>
      </c>
      <c r="G26" s="9" t="s">
        <v>26</v>
      </c>
      <c r="H26" s="7"/>
      <c r="I26" s="7"/>
      <c r="J26" s="7" t="s">
        <v>38</v>
      </c>
      <c r="K26" s="7"/>
    </row>
    <row r="27" customFormat="false" ht="15" hidden="false" customHeight="false" outlineLevel="0" collapsed="false">
      <c r="A27" s="12" t="s">
        <v>51</v>
      </c>
      <c r="B27" s="7" t="s">
        <v>92</v>
      </c>
      <c r="C27" s="7" t="s">
        <v>22</v>
      </c>
      <c r="D27" s="7" t="s">
        <v>93</v>
      </c>
      <c r="E27" s="8" t="s">
        <v>24</v>
      </c>
      <c r="F27" s="7" t="s">
        <v>94</v>
      </c>
      <c r="G27" s="9" t="s">
        <v>26</v>
      </c>
      <c r="H27" s="7"/>
      <c r="I27" s="7"/>
      <c r="J27" s="7" t="s">
        <v>38</v>
      </c>
      <c r="K27" s="7"/>
    </row>
    <row r="28" customFormat="false" ht="15" hidden="false" customHeight="false" outlineLevel="0" collapsed="false">
      <c r="A28" s="12" t="s">
        <v>51</v>
      </c>
      <c r="B28" s="7" t="s">
        <v>95</v>
      </c>
      <c r="C28" s="7" t="s">
        <v>22</v>
      </c>
      <c r="D28" s="7" t="s">
        <v>96</v>
      </c>
      <c r="E28" s="8" t="s">
        <v>24</v>
      </c>
      <c r="F28" s="7" t="s">
        <v>97</v>
      </c>
      <c r="G28" s="9" t="s">
        <v>26</v>
      </c>
      <c r="H28" s="7"/>
      <c r="I28" s="7"/>
      <c r="J28" s="7" t="s">
        <v>38</v>
      </c>
      <c r="K28" s="7"/>
    </row>
    <row r="29" customFormat="false" ht="15" hidden="false" customHeight="false" outlineLevel="0" collapsed="false">
      <c r="A29" s="10" t="s">
        <v>34</v>
      </c>
      <c r="B29" s="7" t="s">
        <v>98</v>
      </c>
      <c r="C29" s="7" t="s">
        <v>22</v>
      </c>
      <c r="D29" s="7" t="s">
        <v>99</v>
      </c>
      <c r="E29" s="8" t="s">
        <v>24</v>
      </c>
      <c r="F29" s="7" t="s">
        <v>41</v>
      </c>
      <c r="G29" s="9" t="s">
        <v>26</v>
      </c>
      <c r="H29" s="7" t="s">
        <v>100</v>
      </c>
      <c r="I29" s="7"/>
      <c r="J29" s="7" t="s">
        <v>38</v>
      </c>
      <c r="K29" s="7"/>
    </row>
    <row r="30" customFormat="false" ht="15" hidden="false" customHeight="false" outlineLevel="0" collapsed="false">
      <c r="A30" s="10" t="s">
        <v>34</v>
      </c>
      <c r="B30" s="7" t="s">
        <v>101</v>
      </c>
      <c r="C30" s="7" t="s">
        <v>22</v>
      </c>
      <c r="D30" s="7" t="s">
        <v>102</v>
      </c>
      <c r="E30" s="8" t="s">
        <v>24</v>
      </c>
      <c r="F30" s="7" t="s">
        <v>41</v>
      </c>
      <c r="G30" s="9" t="s">
        <v>26</v>
      </c>
      <c r="H30" s="7"/>
      <c r="I30" s="7"/>
      <c r="J30" s="7" t="s">
        <v>38</v>
      </c>
      <c r="K30" s="7"/>
    </row>
    <row r="31" customFormat="false" ht="15" hidden="false" customHeight="false" outlineLevel="0" collapsed="false">
      <c r="A31" s="14" t="s">
        <v>61</v>
      </c>
      <c r="B31" s="7" t="s">
        <v>103</v>
      </c>
      <c r="C31" s="7" t="s">
        <v>22</v>
      </c>
      <c r="D31" s="7" t="s">
        <v>104</v>
      </c>
      <c r="E31" s="8" t="s">
        <v>24</v>
      </c>
      <c r="F31" s="7" t="s">
        <v>105</v>
      </c>
      <c r="G31" s="9" t="s">
        <v>26</v>
      </c>
      <c r="H31" s="7"/>
      <c r="I31" s="7"/>
      <c r="J31" s="7" t="s">
        <v>38</v>
      </c>
      <c r="K31" s="7"/>
    </row>
    <row r="32" customFormat="false" ht="15" hidden="false" customHeight="false" outlineLevel="0" collapsed="false">
      <c r="A32" s="15" t="s">
        <v>78</v>
      </c>
      <c r="B32" s="7" t="s">
        <v>106</v>
      </c>
      <c r="C32" s="7" t="s">
        <v>22</v>
      </c>
      <c r="D32" s="7" t="s">
        <v>107</v>
      </c>
      <c r="E32" s="8" t="s">
        <v>24</v>
      </c>
      <c r="F32" s="7" t="s">
        <v>77</v>
      </c>
      <c r="G32" s="9" t="s">
        <v>26</v>
      </c>
      <c r="H32" s="7"/>
      <c r="I32" s="7"/>
      <c r="J32" s="7" t="s">
        <v>38</v>
      </c>
      <c r="K32" s="7"/>
    </row>
    <row r="33" customFormat="false" ht="15" hidden="false" customHeight="false" outlineLevel="0" collapsed="false">
      <c r="A33" s="10" t="s">
        <v>34</v>
      </c>
      <c r="B33" s="7" t="s">
        <v>108</v>
      </c>
      <c r="C33" s="7" t="s">
        <v>22</v>
      </c>
      <c r="D33" s="7" t="s">
        <v>109</v>
      </c>
      <c r="E33" s="8" t="s">
        <v>24</v>
      </c>
      <c r="F33" s="7" t="s">
        <v>41</v>
      </c>
      <c r="G33" s="9" t="s">
        <v>26</v>
      </c>
      <c r="H33" s="7" t="s">
        <v>110</v>
      </c>
      <c r="I33" s="7" t="s">
        <v>111</v>
      </c>
      <c r="J33" s="7" t="s">
        <v>26</v>
      </c>
      <c r="K33" s="7" t="s">
        <v>112</v>
      </c>
    </row>
    <row r="34" customFormat="false" ht="15" hidden="false" customHeight="false" outlineLevel="0" collapsed="false">
      <c r="A34" s="10" t="s">
        <v>34</v>
      </c>
      <c r="B34" s="7" t="s">
        <v>113</v>
      </c>
      <c r="C34" s="7" t="s">
        <v>22</v>
      </c>
      <c r="D34" s="7" t="s">
        <v>114</v>
      </c>
      <c r="E34" s="8" t="s">
        <v>24</v>
      </c>
      <c r="F34" s="7" t="s">
        <v>97</v>
      </c>
      <c r="G34" s="9" t="s">
        <v>26</v>
      </c>
      <c r="H34" s="7"/>
      <c r="I34" s="7"/>
      <c r="J34" s="7" t="s">
        <v>38</v>
      </c>
      <c r="K34" s="7"/>
    </row>
    <row r="35" customFormat="false" ht="15" hidden="false" customHeight="false" outlineLevel="0" collapsed="false">
      <c r="A35" s="11" t="s">
        <v>43</v>
      </c>
      <c r="B35" s="7" t="s">
        <v>115</v>
      </c>
      <c r="C35" s="7" t="s">
        <v>22</v>
      </c>
      <c r="D35" s="7" t="s">
        <v>116</v>
      </c>
      <c r="E35" s="8" t="s">
        <v>24</v>
      </c>
      <c r="F35" s="7" t="s">
        <v>84</v>
      </c>
      <c r="G35" s="9" t="s">
        <v>26</v>
      </c>
      <c r="H35" s="7"/>
      <c r="I35" s="7"/>
      <c r="J35" s="7" t="s">
        <v>38</v>
      </c>
      <c r="K35" s="7"/>
    </row>
    <row r="36" customFormat="false" ht="15" hidden="false" customHeight="false" outlineLevel="0" collapsed="false">
      <c r="A36" s="13" t="s">
        <v>54</v>
      </c>
      <c r="B36" s="7" t="s">
        <v>117</v>
      </c>
      <c r="C36" s="7" t="s">
        <v>22</v>
      </c>
      <c r="D36" s="7" t="s">
        <v>118</v>
      </c>
      <c r="E36" s="8" t="s">
        <v>24</v>
      </c>
      <c r="F36" s="7" t="s">
        <v>41</v>
      </c>
      <c r="G36" s="9" t="s">
        <v>26</v>
      </c>
      <c r="H36" s="7"/>
      <c r="I36" s="7"/>
      <c r="J36" s="7" t="s">
        <v>38</v>
      </c>
      <c r="K36" s="7"/>
    </row>
    <row r="37" customFormat="false" ht="15" hidden="false" customHeight="false" outlineLevel="0" collapsed="false">
      <c r="A37" s="13" t="s">
        <v>54</v>
      </c>
      <c r="B37" s="7" t="s">
        <v>119</v>
      </c>
      <c r="C37" s="7" t="s">
        <v>22</v>
      </c>
      <c r="D37" s="7" t="s">
        <v>120</v>
      </c>
      <c r="E37" s="8" t="s">
        <v>24</v>
      </c>
      <c r="F37" s="7" t="s">
        <v>37</v>
      </c>
      <c r="G37" s="9" t="s">
        <v>26</v>
      </c>
      <c r="H37" s="7"/>
      <c r="I37" s="7"/>
      <c r="J37" s="7" t="s">
        <v>38</v>
      </c>
      <c r="K37" s="7"/>
    </row>
    <row r="38" customFormat="false" ht="15" hidden="false" customHeight="false" outlineLevel="0" collapsed="false">
      <c r="A38" s="12" t="s">
        <v>51</v>
      </c>
      <c r="B38" s="7" t="s">
        <v>121</v>
      </c>
      <c r="C38" s="7" t="s">
        <v>22</v>
      </c>
      <c r="D38" s="7" t="s">
        <v>122</v>
      </c>
      <c r="E38" s="8" t="s">
        <v>24</v>
      </c>
      <c r="F38" s="7" t="s">
        <v>123</v>
      </c>
      <c r="G38" s="9" t="s">
        <v>26</v>
      </c>
      <c r="H38" s="7"/>
      <c r="I38" s="7"/>
      <c r="J38" s="7" t="s">
        <v>38</v>
      </c>
      <c r="K38" s="7"/>
    </row>
    <row r="39" customFormat="false" ht="15" hidden="false" customHeight="false" outlineLevel="0" collapsed="false">
      <c r="A39" s="15" t="s">
        <v>78</v>
      </c>
      <c r="B39" s="7" t="s">
        <v>124</v>
      </c>
      <c r="C39" s="7" t="s">
        <v>22</v>
      </c>
      <c r="D39" s="7" t="s">
        <v>125</v>
      </c>
      <c r="E39" s="18" t="s">
        <v>126</v>
      </c>
      <c r="F39" s="7" t="s">
        <v>127</v>
      </c>
      <c r="G39" s="9" t="s">
        <v>26</v>
      </c>
      <c r="H39" s="7" t="s">
        <v>128</v>
      </c>
      <c r="I39" s="7"/>
      <c r="J39" s="7" t="s">
        <v>38</v>
      </c>
      <c r="K39" s="7"/>
    </row>
    <row r="40" customFormat="false" ht="15" hidden="false" customHeight="false" outlineLevel="0" collapsed="false">
      <c r="A40" s="6" t="s">
        <v>20</v>
      </c>
      <c r="B40" s="7" t="s">
        <v>129</v>
      </c>
      <c r="C40" s="7" t="s">
        <v>22</v>
      </c>
      <c r="D40" s="7" t="s">
        <v>130</v>
      </c>
      <c r="E40" s="8" t="s">
        <v>24</v>
      </c>
      <c r="F40" s="7" t="s">
        <v>131</v>
      </c>
      <c r="G40" s="9" t="s">
        <v>26</v>
      </c>
      <c r="H40" s="7"/>
      <c r="I40" s="7"/>
      <c r="J40" s="7" t="s">
        <v>38</v>
      </c>
      <c r="K40" s="7"/>
    </row>
    <row r="41" customFormat="false" ht="15" hidden="false" customHeight="false" outlineLevel="0" collapsed="false">
      <c r="A41" s="10" t="s">
        <v>34</v>
      </c>
      <c r="B41" s="7" t="s">
        <v>132</v>
      </c>
      <c r="C41" s="7" t="s">
        <v>22</v>
      </c>
      <c r="D41" s="7" t="s">
        <v>133</v>
      </c>
      <c r="E41" s="8" t="s">
        <v>24</v>
      </c>
      <c r="F41" s="7" t="s">
        <v>97</v>
      </c>
      <c r="G41" s="9" t="s">
        <v>26</v>
      </c>
      <c r="H41" s="7"/>
      <c r="I41" s="7"/>
      <c r="J41" s="7" t="s">
        <v>38</v>
      </c>
      <c r="K41" s="7"/>
    </row>
    <row r="42" customFormat="false" ht="15" hidden="false" customHeight="false" outlineLevel="0" collapsed="false">
      <c r="A42" s="15" t="s">
        <v>78</v>
      </c>
      <c r="B42" s="7" t="s">
        <v>134</v>
      </c>
      <c r="C42" s="7" t="s">
        <v>22</v>
      </c>
      <c r="D42" s="7" t="s">
        <v>135</v>
      </c>
      <c r="E42" s="8" t="s">
        <v>24</v>
      </c>
      <c r="F42" s="7" t="s">
        <v>77</v>
      </c>
      <c r="G42" s="9" t="s">
        <v>26</v>
      </c>
      <c r="H42" s="7"/>
      <c r="I42" s="7"/>
      <c r="J42" s="7" t="s">
        <v>38</v>
      </c>
      <c r="K42" s="7"/>
    </row>
    <row r="43" customFormat="false" ht="15" hidden="false" customHeight="false" outlineLevel="0" collapsed="false">
      <c r="A43" s="11" t="s">
        <v>43</v>
      </c>
      <c r="B43" s="7" t="s">
        <v>136</v>
      </c>
      <c r="C43" s="7" t="s">
        <v>22</v>
      </c>
      <c r="D43" s="7" t="s">
        <v>137</v>
      </c>
      <c r="E43" s="8" t="s">
        <v>24</v>
      </c>
      <c r="F43" s="7" t="s">
        <v>84</v>
      </c>
      <c r="G43" s="9" t="s">
        <v>26</v>
      </c>
      <c r="H43" s="7"/>
      <c r="I43" s="7"/>
      <c r="J43" s="7" t="s">
        <v>38</v>
      </c>
      <c r="K43" s="7"/>
    </row>
    <row r="44" customFormat="false" ht="15" hidden="false" customHeight="false" outlineLevel="0" collapsed="false">
      <c r="A44" s="15" t="s">
        <v>78</v>
      </c>
      <c r="B44" s="7" t="s">
        <v>138</v>
      </c>
      <c r="C44" s="7" t="s">
        <v>22</v>
      </c>
      <c r="D44" s="7" t="s">
        <v>139</v>
      </c>
      <c r="E44" s="8" t="s">
        <v>24</v>
      </c>
      <c r="F44" s="7" t="s">
        <v>97</v>
      </c>
      <c r="G44" s="9" t="s">
        <v>26</v>
      </c>
      <c r="H44" s="7"/>
      <c r="I44" s="7"/>
      <c r="J44" s="7" t="s">
        <v>38</v>
      </c>
      <c r="K44" s="7"/>
    </row>
    <row r="45" customFormat="false" ht="15" hidden="false" customHeight="false" outlineLevel="0" collapsed="false">
      <c r="A45" s="12" t="s">
        <v>51</v>
      </c>
      <c r="B45" s="7" t="s">
        <v>140</v>
      </c>
      <c r="C45" s="7" t="s">
        <v>22</v>
      </c>
      <c r="D45" s="7" t="s">
        <v>141</v>
      </c>
      <c r="E45" s="8" t="s">
        <v>24</v>
      </c>
      <c r="F45" s="7" t="s">
        <v>37</v>
      </c>
      <c r="G45" s="9" t="s">
        <v>26</v>
      </c>
      <c r="H45" s="7"/>
      <c r="I45" s="7"/>
      <c r="J45" s="7" t="s">
        <v>38</v>
      </c>
      <c r="K45" s="7"/>
    </row>
    <row r="46" customFormat="false" ht="15" hidden="false" customHeight="false" outlineLevel="0" collapsed="false">
      <c r="A46" s="14" t="s">
        <v>61</v>
      </c>
      <c r="B46" s="7" t="s">
        <v>142</v>
      </c>
      <c r="C46" s="7" t="s">
        <v>22</v>
      </c>
      <c r="D46" s="7" t="s">
        <v>143</v>
      </c>
      <c r="E46" s="8" t="s">
        <v>24</v>
      </c>
      <c r="F46" s="7" t="s">
        <v>144</v>
      </c>
      <c r="G46" s="9" t="s">
        <v>26</v>
      </c>
      <c r="H46" s="7"/>
      <c r="I46" s="7"/>
      <c r="J46" s="7" t="s">
        <v>38</v>
      </c>
      <c r="K46" s="7"/>
    </row>
    <row r="47" customFormat="false" ht="15" hidden="false" customHeight="false" outlineLevel="0" collapsed="false">
      <c r="A47" s="14" t="s">
        <v>61</v>
      </c>
      <c r="B47" s="7" t="s">
        <v>142</v>
      </c>
      <c r="C47" s="7" t="s">
        <v>64</v>
      </c>
      <c r="D47" s="7" t="s">
        <v>143</v>
      </c>
      <c r="E47" s="8" t="s">
        <v>24</v>
      </c>
      <c r="F47" s="7" t="s">
        <v>144</v>
      </c>
      <c r="G47" s="9" t="s">
        <v>26</v>
      </c>
      <c r="H47" s="7"/>
      <c r="I47" s="7"/>
      <c r="J47" s="7" t="s">
        <v>38</v>
      </c>
      <c r="K47" s="7"/>
    </row>
    <row r="48" customFormat="false" ht="15" hidden="false" customHeight="false" outlineLevel="0" collapsed="false">
      <c r="A48" s="14" t="s">
        <v>61</v>
      </c>
      <c r="B48" s="7" t="s">
        <v>145</v>
      </c>
      <c r="C48" s="7" t="s">
        <v>22</v>
      </c>
      <c r="D48" s="7" t="s">
        <v>146</v>
      </c>
      <c r="E48" s="8" t="s">
        <v>24</v>
      </c>
      <c r="F48" s="7" t="s">
        <v>37</v>
      </c>
      <c r="G48" s="9" t="s">
        <v>26</v>
      </c>
      <c r="H48" s="7" t="s">
        <v>147</v>
      </c>
      <c r="I48" s="7" t="s">
        <v>148</v>
      </c>
      <c r="J48" s="7" t="s">
        <v>26</v>
      </c>
      <c r="K48" s="7" t="s">
        <v>149</v>
      </c>
    </row>
    <row r="49" customFormat="false" ht="15" hidden="false" customHeight="false" outlineLevel="0" collapsed="false">
      <c r="A49" s="11" t="s">
        <v>43</v>
      </c>
      <c r="B49" s="7" t="s">
        <v>150</v>
      </c>
      <c r="C49" s="7" t="s">
        <v>22</v>
      </c>
      <c r="D49" s="7" t="s">
        <v>151</v>
      </c>
      <c r="E49" s="8" t="s">
        <v>24</v>
      </c>
      <c r="F49" s="7" t="s">
        <v>152</v>
      </c>
      <c r="G49" s="9" t="s">
        <v>26</v>
      </c>
      <c r="H49" s="7"/>
      <c r="I49" s="7"/>
      <c r="J49" s="7" t="s">
        <v>38</v>
      </c>
      <c r="K49" s="7"/>
    </row>
    <row r="50" customFormat="false" ht="15" hidden="false" customHeight="false" outlineLevel="0" collapsed="false">
      <c r="A50" s="15" t="s">
        <v>78</v>
      </c>
      <c r="B50" s="7" t="s">
        <v>153</v>
      </c>
      <c r="C50" s="7" t="s">
        <v>22</v>
      </c>
      <c r="D50" s="7" t="s">
        <v>154</v>
      </c>
      <c r="E50" s="8" t="s">
        <v>24</v>
      </c>
      <c r="F50" s="7" t="s">
        <v>37</v>
      </c>
      <c r="G50" s="9" t="s">
        <v>26</v>
      </c>
      <c r="H50" s="7" t="s">
        <v>155</v>
      </c>
      <c r="I50" s="7" t="s">
        <v>156</v>
      </c>
      <c r="J50" s="7" t="s">
        <v>26</v>
      </c>
      <c r="K50" s="7" t="s">
        <v>157</v>
      </c>
    </row>
    <row r="51" customFormat="false" ht="15" hidden="false" customHeight="false" outlineLevel="0" collapsed="false">
      <c r="A51" s="12" t="s">
        <v>51</v>
      </c>
      <c r="B51" s="7" t="s">
        <v>158</v>
      </c>
      <c r="C51" s="7" t="s">
        <v>22</v>
      </c>
      <c r="D51" s="7" t="s">
        <v>159</v>
      </c>
      <c r="E51" s="8" t="s">
        <v>24</v>
      </c>
      <c r="F51" s="7" t="s">
        <v>37</v>
      </c>
      <c r="G51" s="9" t="s">
        <v>26</v>
      </c>
      <c r="H51" s="7"/>
      <c r="I51" s="7"/>
      <c r="J51" s="7" t="s">
        <v>38</v>
      </c>
      <c r="K51" s="7"/>
    </row>
    <row r="52" customFormat="false" ht="15" hidden="false" customHeight="false" outlineLevel="0" collapsed="false">
      <c r="A52" s="6" t="s">
        <v>20</v>
      </c>
      <c r="B52" s="7" t="s">
        <v>160</v>
      </c>
      <c r="C52" s="7" t="s">
        <v>22</v>
      </c>
      <c r="D52" s="7" t="s">
        <v>161</v>
      </c>
      <c r="E52" s="8" t="s">
        <v>24</v>
      </c>
      <c r="F52" s="7" t="s">
        <v>84</v>
      </c>
      <c r="G52" s="9" t="s">
        <v>26</v>
      </c>
      <c r="H52" s="7"/>
      <c r="I52" s="7"/>
      <c r="J52" s="7" t="s">
        <v>38</v>
      </c>
      <c r="K52" s="7"/>
    </row>
    <row r="53" customFormat="false" ht="15" hidden="false" customHeight="false" outlineLevel="0" collapsed="false">
      <c r="A53" s="12" t="s">
        <v>51</v>
      </c>
      <c r="B53" s="7" t="s">
        <v>162</v>
      </c>
      <c r="C53" s="7" t="s">
        <v>22</v>
      </c>
      <c r="D53" s="7" t="s">
        <v>163</v>
      </c>
      <c r="E53" s="8" t="s">
        <v>24</v>
      </c>
      <c r="F53" s="7" t="s">
        <v>74</v>
      </c>
      <c r="G53" s="9" t="s">
        <v>26</v>
      </c>
      <c r="H53" s="7"/>
      <c r="I53" s="7"/>
      <c r="J53" s="7" t="s">
        <v>38</v>
      </c>
      <c r="K53" s="7"/>
    </row>
    <row r="54" customFormat="false" ht="15" hidden="false" customHeight="false" outlineLevel="0" collapsed="false">
      <c r="A54" s="15" t="s">
        <v>78</v>
      </c>
      <c r="B54" s="7" t="s">
        <v>164</v>
      </c>
      <c r="C54" s="7" t="s">
        <v>22</v>
      </c>
      <c r="D54" s="7"/>
      <c r="E54" s="16" t="s">
        <v>4</v>
      </c>
      <c r="F54" s="7"/>
      <c r="G54" s="17" t="s">
        <v>38</v>
      </c>
      <c r="H54" s="7"/>
      <c r="I54" s="7"/>
      <c r="J54" s="7" t="s">
        <v>38</v>
      </c>
      <c r="K54" s="7"/>
    </row>
    <row r="55" customFormat="false" ht="15" hidden="false" customHeight="false" outlineLevel="0" collapsed="false">
      <c r="A55" s="6" t="s">
        <v>20</v>
      </c>
      <c r="B55" s="7" t="s">
        <v>165</v>
      </c>
      <c r="C55" s="7" t="s">
        <v>22</v>
      </c>
      <c r="D55" s="7" t="s">
        <v>166</v>
      </c>
      <c r="E55" s="8" t="s">
        <v>24</v>
      </c>
      <c r="F55" s="7" t="s">
        <v>167</v>
      </c>
      <c r="G55" s="9" t="s">
        <v>26</v>
      </c>
      <c r="H55" s="7"/>
      <c r="I55" s="7" t="s">
        <v>168</v>
      </c>
      <c r="J55" s="7" t="s">
        <v>26</v>
      </c>
      <c r="K55" s="7" t="s">
        <v>169</v>
      </c>
    </row>
    <row r="56" customFormat="false" ht="15" hidden="false" customHeight="false" outlineLevel="0" collapsed="false">
      <c r="A56" s="10" t="s">
        <v>34</v>
      </c>
      <c r="B56" s="7" t="s">
        <v>170</v>
      </c>
      <c r="C56" s="7" t="s">
        <v>22</v>
      </c>
      <c r="D56" s="7" t="s">
        <v>171</v>
      </c>
      <c r="E56" s="8" t="s">
        <v>24</v>
      </c>
      <c r="F56" s="7" t="s">
        <v>172</v>
      </c>
      <c r="G56" s="9" t="s">
        <v>26</v>
      </c>
      <c r="H56" s="7"/>
      <c r="I56" s="7"/>
      <c r="J56" s="7" t="s">
        <v>38</v>
      </c>
      <c r="K56" s="7"/>
    </row>
    <row r="57" customFormat="false" ht="15" hidden="false" customHeight="false" outlineLevel="0" collapsed="false">
      <c r="A57" s="14" t="s">
        <v>61</v>
      </c>
      <c r="B57" s="7" t="s">
        <v>173</v>
      </c>
      <c r="C57" s="7" t="s">
        <v>22</v>
      </c>
      <c r="D57" s="7" t="s">
        <v>174</v>
      </c>
      <c r="E57" s="8" t="s">
        <v>24</v>
      </c>
      <c r="F57" s="7" t="s">
        <v>175</v>
      </c>
      <c r="G57" s="9" t="s">
        <v>26</v>
      </c>
      <c r="H57" s="7"/>
      <c r="I57" s="7"/>
      <c r="J57" s="7" t="s">
        <v>38</v>
      </c>
      <c r="K57" s="7"/>
    </row>
    <row r="58" customFormat="false" ht="15" hidden="false" customHeight="false" outlineLevel="0" collapsed="false">
      <c r="A58" s="14" t="s">
        <v>61</v>
      </c>
      <c r="B58" s="7" t="s">
        <v>176</v>
      </c>
      <c r="C58" s="7" t="s">
        <v>22</v>
      </c>
      <c r="D58" s="7" t="s">
        <v>177</v>
      </c>
      <c r="E58" s="8" t="s">
        <v>24</v>
      </c>
      <c r="F58" s="7" t="s">
        <v>37</v>
      </c>
      <c r="G58" s="9" t="s">
        <v>26</v>
      </c>
      <c r="H58" s="7" t="s">
        <v>178</v>
      </c>
      <c r="I58" s="7" t="s">
        <v>179</v>
      </c>
      <c r="J58" s="7" t="s">
        <v>26</v>
      </c>
      <c r="K58" s="7" t="s">
        <v>180</v>
      </c>
    </row>
  </sheetData>
  <autoFilter ref="A1:G1"/>
  <conditionalFormatting sqref="G2:G58">
    <cfRule type="cellIs" priority="2" operator="equal" aboveAverage="0" equalAverage="0" bottom="0" percent="0" rank="0" text="" dxfId="2">
      <formula>"Sim"</formula>
    </cfRule>
    <cfRule type="cellIs" priority="3" operator="equal" aboveAverage="0" equalAverage="0" bottom="0" percent="0" rank="0" text="" dxfId="3">
      <formula>"Não"</formula>
    </cfRule>
  </conditionalFormatting>
  <conditionalFormatting sqref="J2:J58">
    <cfRule type="cellIs" priority="4" operator="equal" aboveAverage="0" equalAverage="0" bottom="0" percent="0" rank="0" text="" dxfId="4">
      <formula>"Não"</formula>
    </cfRule>
    <cfRule type="cellIs" priority="5" operator="equal" aboveAverage="0" equalAverage="0" bottom="0" percent="0" rank="0" text="" dxfId="5">
      <formula>"Em Análise"</formula>
    </cfRule>
  </conditionalFormatting>
  <conditionalFormatting sqref="E2:E58">
    <cfRule type="cellIs" priority="6" operator="equal" aboveAverage="0" equalAverage="0" bottom="0" percent="0" rank="0" text="" dxfId="6">
      <formula>"Enviado"</formula>
    </cfRule>
    <cfRule type="cellIs" priority="7" operator="equal" aboveAverage="0" equalAverage="0" bottom="0" percent="0" rank="0" text="" dxfId="7">
      <formula>"Atrasado"</formula>
    </cfRule>
    <cfRule type="cellIs" priority="8" operator="equal" aboveAverage="0" equalAverage="0" bottom="0" percent="0" rank="0" text="" dxfId="8">
      <formula>"Outras Ocorrências"</formula>
    </cfRule>
    <cfRule type="cellIs" priority="9" operator="equal" aboveAverage="0" equalAverage="0" bottom="0" percent="0" rank="0" text="" dxfId="9">
      <formula>"Sem Técnico"</formula>
    </cfRule>
    <cfRule type="cellIs" priority="10" operator="equal" aboveAverage="0" equalAverage="0" bottom="0" percent="0" rank="0" text="" dxfId="10">
      <formula>"Duplicado"</formula>
    </cfRule>
  </conditionalFormatting>
  <dataValidations count="3">
    <dataValidation allowBlank="true" errorStyle="stop" operator="between" showDropDown="false" showErrorMessage="false" showInputMessage="false" sqref="G2:G58" type="list">
      <formula1>"Sim,Não"</formula1>
      <formula2>0</formula2>
    </dataValidation>
    <dataValidation allowBlank="true" errorStyle="stop" operator="between" showDropDown="false" showErrorMessage="false" showInputMessage="false" sqref="J2:J58" type="list">
      <formula1>"Sim,Não,Em Análise"</formula1>
      <formula2>0</formula2>
    </dataValidation>
    <dataValidation allowBlank="true" errorStyle="stop" operator="between" showDropDown="false" showErrorMessage="false" showInputMessage="false" sqref="E2:E58" type="list">
      <formula1>"Enviado,Atrasado,Outras Ocorrências,Sem Técnico,Duplicado"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30"/>
    <col collapsed="false" customWidth="true" hidden="false" outlineLevel="0" max="3" min="3" style="0" width="8"/>
    <col collapsed="false" customWidth="true" hidden="false" outlineLevel="0" max="4" min="4" style="0" width="52"/>
    <col collapsed="false" customWidth="true" hidden="false" outlineLevel="0" max="5" min="5" style="0" width="16"/>
    <col collapsed="false" customWidth="true" hidden="false" outlineLevel="0" max="6" min="6" style="0" width="39"/>
    <col collapsed="false" customWidth="true" hidden="false" outlineLevel="0" max="7" min="7" style="0" width="27"/>
    <col collapsed="false" customWidth="true" hidden="false" outlineLevel="0" max="8" min="8" style="0" width="80"/>
    <col collapsed="false" customWidth="true" hidden="false" outlineLevel="0" max="9" min="9" style="0" width="34"/>
    <col collapsed="false" customWidth="true" hidden="false" outlineLevel="0" max="10" min="10" style="0" width="25"/>
    <col collapsed="false" customWidth="true" hidden="false" outlineLevel="0" max="11" min="11" style="0" width="26"/>
  </cols>
  <sheetData>
    <row r="1" customFormat="false" ht="15" hidden="false" customHeight="false" outlineLevel="0" collapsed="false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</row>
    <row r="2" customFormat="false" ht="15" hidden="false" customHeight="false" outlineLevel="0" collapsed="false">
      <c r="A2" s="6" t="s">
        <v>20</v>
      </c>
      <c r="B2" s="7" t="s">
        <v>21</v>
      </c>
      <c r="C2" s="7" t="s">
        <v>22</v>
      </c>
      <c r="D2" s="7" t="s">
        <v>23</v>
      </c>
      <c r="E2" s="8" t="s">
        <v>24</v>
      </c>
      <c r="F2" s="7" t="s">
        <v>181</v>
      </c>
      <c r="G2" s="17" t="s">
        <v>38</v>
      </c>
      <c r="H2" s="7" t="s">
        <v>182</v>
      </c>
      <c r="I2" s="7" t="s">
        <v>183</v>
      </c>
      <c r="J2" s="7" t="s">
        <v>26</v>
      </c>
      <c r="K2" s="7" t="s">
        <v>184</v>
      </c>
    </row>
    <row r="3" customFormat="false" ht="15" hidden="false" customHeight="false" outlineLevel="0" collapsed="false">
      <c r="A3" s="6" t="s">
        <v>20</v>
      </c>
      <c r="B3" s="7" t="s">
        <v>30</v>
      </c>
      <c r="C3" s="7" t="s">
        <v>22</v>
      </c>
      <c r="D3" s="7" t="s">
        <v>31</v>
      </c>
      <c r="E3" s="8" t="s">
        <v>24</v>
      </c>
      <c r="F3" s="7" t="s">
        <v>32</v>
      </c>
      <c r="G3" s="9" t="s">
        <v>26</v>
      </c>
      <c r="H3" s="7"/>
      <c r="I3" s="7"/>
      <c r="J3" s="7" t="s">
        <v>38</v>
      </c>
      <c r="K3" s="7"/>
    </row>
    <row r="4" customFormat="false" ht="15" hidden="false" customHeight="false" outlineLevel="0" collapsed="false">
      <c r="A4" s="10" t="s">
        <v>34</v>
      </c>
      <c r="B4" s="7" t="s">
        <v>35</v>
      </c>
      <c r="C4" s="7" t="s">
        <v>22</v>
      </c>
      <c r="D4" s="7" t="s">
        <v>36</v>
      </c>
      <c r="E4" s="8" t="s">
        <v>24</v>
      </c>
      <c r="F4" s="7" t="s">
        <v>77</v>
      </c>
      <c r="G4" s="9" t="s">
        <v>26</v>
      </c>
      <c r="H4" s="7"/>
      <c r="I4" s="7"/>
      <c r="J4" s="7" t="s">
        <v>38</v>
      </c>
      <c r="K4" s="7"/>
    </row>
    <row r="5" customFormat="false" ht="15" hidden="false" customHeight="false" outlineLevel="0" collapsed="false">
      <c r="A5" s="6" t="s">
        <v>20</v>
      </c>
      <c r="B5" s="7" t="s">
        <v>39</v>
      </c>
      <c r="C5" s="7" t="s">
        <v>22</v>
      </c>
      <c r="D5" s="7" t="s">
        <v>40</v>
      </c>
      <c r="E5" s="8" t="s">
        <v>24</v>
      </c>
      <c r="F5" s="7" t="s">
        <v>77</v>
      </c>
      <c r="G5" s="9" t="s">
        <v>26</v>
      </c>
      <c r="H5" s="7" t="s">
        <v>185</v>
      </c>
      <c r="I5" s="7" t="s">
        <v>186</v>
      </c>
      <c r="J5" s="7" t="s">
        <v>26</v>
      </c>
      <c r="K5" s="7" t="s">
        <v>187</v>
      </c>
    </row>
    <row r="6" customFormat="false" ht="15" hidden="false" customHeight="false" outlineLevel="0" collapsed="false">
      <c r="A6" s="11" t="s">
        <v>43</v>
      </c>
      <c r="B6" s="7" t="s">
        <v>44</v>
      </c>
      <c r="C6" s="7" t="s">
        <v>22</v>
      </c>
      <c r="D6" s="7" t="s">
        <v>45</v>
      </c>
      <c r="E6" s="8" t="s">
        <v>24</v>
      </c>
      <c r="F6" s="7" t="s">
        <v>188</v>
      </c>
      <c r="G6" s="9" t="s">
        <v>26</v>
      </c>
      <c r="H6" s="7"/>
      <c r="I6" s="7"/>
      <c r="J6" s="7" t="s">
        <v>38</v>
      </c>
      <c r="K6" s="7"/>
    </row>
    <row r="7" customFormat="false" ht="15" hidden="false" customHeight="false" outlineLevel="0" collapsed="false">
      <c r="A7" s="10" t="s">
        <v>34</v>
      </c>
      <c r="B7" s="7" t="s">
        <v>46</v>
      </c>
      <c r="C7" s="7" t="s">
        <v>22</v>
      </c>
      <c r="D7" s="7" t="s">
        <v>47</v>
      </c>
      <c r="E7" s="8" t="s">
        <v>24</v>
      </c>
      <c r="F7" s="7" t="s">
        <v>37</v>
      </c>
      <c r="G7" s="9" t="s">
        <v>26</v>
      </c>
      <c r="H7" s="7"/>
      <c r="I7" s="7"/>
      <c r="J7" s="7" t="s">
        <v>38</v>
      </c>
      <c r="K7" s="7"/>
    </row>
    <row r="8" customFormat="false" ht="15" hidden="false" customHeight="false" outlineLevel="0" collapsed="false">
      <c r="A8" s="12" t="s">
        <v>51</v>
      </c>
      <c r="B8" s="7" t="s">
        <v>52</v>
      </c>
      <c r="C8" s="7" t="s">
        <v>22</v>
      </c>
      <c r="D8" s="7" t="s">
        <v>53</v>
      </c>
      <c r="E8" s="8" t="s">
        <v>24</v>
      </c>
      <c r="F8" s="7" t="s">
        <v>188</v>
      </c>
      <c r="G8" s="9" t="s">
        <v>26</v>
      </c>
      <c r="H8" s="7"/>
      <c r="I8" s="7"/>
      <c r="J8" s="7" t="s">
        <v>38</v>
      </c>
      <c r="K8" s="7"/>
    </row>
    <row r="9" customFormat="false" ht="15" hidden="false" customHeight="false" outlineLevel="0" collapsed="false">
      <c r="A9" s="13" t="s">
        <v>54</v>
      </c>
      <c r="B9" s="7" t="s">
        <v>55</v>
      </c>
      <c r="C9" s="7" t="s">
        <v>22</v>
      </c>
      <c r="D9" s="7" t="s">
        <v>56</v>
      </c>
      <c r="E9" s="8" t="s">
        <v>24</v>
      </c>
      <c r="F9" s="7" t="s">
        <v>57</v>
      </c>
      <c r="G9" s="9" t="s">
        <v>26</v>
      </c>
      <c r="H9" s="7"/>
      <c r="I9" s="7"/>
      <c r="J9" s="7" t="s">
        <v>38</v>
      </c>
      <c r="K9" s="7"/>
    </row>
    <row r="10" customFormat="false" ht="15" hidden="false" customHeight="false" outlineLevel="0" collapsed="false">
      <c r="A10" s="14" t="s">
        <v>61</v>
      </c>
      <c r="B10" s="7" t="s">
        <v>62</v>
      </c>
      <c r="C10" s="7" t="s">
        <v>22</v>
      </c>
      <c r="D10" s="7" t="s">
        <v>63</v>
      </c>
      <c r="E10" s="8" t="s">
        <v>24</v>
      </c>
      <c r="F10" s="7" t="s">
        <v>105</v>
      </c>
      <c r="G10" s="9" t="s">
        <v>26</v>
      </c>
      <c r="H10" s="7"/>
      <c r="I10" s="7"/>
      <c r="J10" s="7" t="s">
        <v>38</v>
      </c>
      <c r="K10" s="7"/>
    </row>
    <row r="11" customFormat="false" ht="15" hidden="false" customHeight="false" outlineLevel="0" collapsed="false">
      <c r="A11" s="14" t="s">
        <v>61</v>
      </c>
      <c r="B11" s="7" t="s">
        <v>62</v>
      </c>
      <c r="C11" s="7" t="s">
        <v>64</v>
      </c>
      <c r="D11" s="7" t="s">
        <v>63</v>
      </c>
      <c r="E11" s="8" t="s">
        <v>24</v>
      </c>
      <c r="F11" s="7" t="s">
        <v>57</v>
      </c>
      <c r="G11" s="9" t="s">
        <v>26</v>
      </c>
      <c r="H11" s="7"/>
      <c r="I11" s="7"/>
      <c r="J11" s="7" t="s">
        <v>38</v>
      </c>
      <c r="K11" s="7"/>
    </row>
    <row r="12" customFormat="false" ht="15" hidden="false" customHeight="false" outlineLevel="0" collapsed="false">
      <c r="A12" s="14" t="s">
        <v>61</v>
      </c>
      <c r="B12" s="7" t="s">
        <v>62</v>
      </c>
      <c r="C12" s="7" t="s">
        <v>65</v>
      </c>
      <c r="D12" s="7" t="s">
        <v>63</v>
      </c>
      <c r="E12" s="8" t="s">
        <v>24</v>
      </c>
      <c r="F12" s="7" t="s">
        <v>57</v>
      </c>
      <c r="G12" s="9" t="s">
        <v>26</v>
      </c>
      <c r="H12" s="7"/>
      <c r="I12" s="7"/>
      <c r="J12" s="7" t="s">
        <v>38</v>
      </c>
      <c r="K12" s="7"/>
    </row>
    <row r="13" customFormat="false" ht="15" hidden="false" customHeight="false" outlineLevel="0" collapsed="false">
      <c r="A13" s="14" t="s">
        <v>61</v>
      </c>
      <c r="B13" s="7" t="s">
        <v>62</v>
      </c>
      <c r="C13" s="7" t="s">
        <v>66</v>
      </c>
      <c r="D13" s="7" t="s">
        <v>63</v>
      </c>
      <c r="E13" s="8" t="s">
        <v>24</v>
      </c>
      <c r="F13" s="7" t="s">
        <v>172</v>
      </c>
      <c r="G13" s="9" t="s">
        <v>26</v>
      </c>
      <c r="H13" s="7"/>
      <c r="I13" s="7"/>
      <c r="J13" s="7" t="s">
        <v>38</v>
      </c>
      <c r="K13" s="7"/>
    </row>
    <row r="14" customFormat="false" ht="15" hidden="false" customHeight="false" outlineLevel="0" collapsed="false">
      <c r="A14" s="14" t="s">
        <v>61</v>
      </c>
      <c r="B14" s="7" t="s">
        <v>62</v>
      </c>
      <c r="C14" s="7" t="s">
        <v>67</v>
      </c>
      <c r="D14" s="7" t="s">
        <v>63</v>
      </c>
      <c r="E14" s="8" t="s">
        <v>24</v>
      </c>
      <c r="F14" s="7" t="s">
        <v>172</v>
      </c>
      <c r="G14" s="9" t="s">
        <v>26</v>
      </c>
      <c r="H14" s="7"/>
      <c r="I14" s="7"/>
      <c r="J14" s="7" t="s">
        <v>38</v>
      </c>
      <c r="K14" s="7"/>
    </row>
    <row r="15" customFormat="false" ht="15" hidden="false" customHeight="false" outlineLevel="0" collapsed="false">
      <c r="A15" s="14" t="s">
        <v>61</v>
      </c>
      <c r="B15" s="7" t="s">
        <v>68</v>
      </c>
      <c r="C15" s="7" t="s">
        <v>22</v>
      </c>
      <c r="D15" s="7" t="s">
        <v>69</v>
      </c>
      <c r="E15" s="8" t="s">
        <v>24</v>
      </c>
      <c r="F15" s="7" t="s">
        <v>37</v>
      </c>
      <c r="G15" s="9" t="s">
        <v>26</v>
      </c>
      <c r="H15" s="7"/>
      <c r="I15" s="7"/>
      <c r="J15" s="7" t="s">
        <v>38</v>
      </c>
      <c r="K15" s="7"/>
    </row>
    <row r="16" customFormat="false" ht="15" hidden="false" customHeight="false" outlineLevel="0" collapsed="false">
      <c r="A16" s="11" t="s">
        <v>43</v>
      </c>
      <c r="B16" s="7" t="s">
        <v>70</v>
      </c>
      <c r="C16" s="7" t="s">
        <v>22</v>
      </c>
      <c r="D16" s="7" t="s">
        <v>71</v>
      </c>
      <c r="E16" s="8" t="s">
        <v>24</v>
      </c>
      <c r="F16" s="7" t="s">
        <v>77</v>
      </c>
      <c r="G16" s="9" t="s">
        <v>26</v>
      </c>
      <c r="H16" s="7"/>
      <c r="I16" s="7"/>
      <c r="J16" s="7" t="s">
        <v>38</v>
      </c>
      <c r="K16" s="7"/>
    </row>
    <row r="17" customFormat="false" ht="15" hidden="false" customHeight="false" outlineLevel="0" collapsed="false">
      <c r="A17" s="14" t="s">
        <v>61</v>
      </c>
      <c r="B17" s="7" t="s">
        <v>72</v>
      </c>
      <c r="C17" s="7" t="s">
        <v>22</v>
      </c>
      <c r="D17" s="7" t="s">
        <v>73</v>
      </c>
      <c r="E17" s="8" t="s">
        <v>24</v>
      </c>
      <c r="F17" s="7" t="s">
        <v>84</v>
      </c>
      <c r="G17" s="9" t="s">
        <v>26</v>
      </c>
      <c r="H17" s="7"/>
      <c r="I17" s="7"/>
      <c r="J17" s="7" t="s">
        <v>38</v>
      </c>
      <c r="K17" s="7"/>
    </row>
    <row r="18" customFormat="false" ht="15" hidden="false" customHeight="false" outlineLevel="0" collapsed="false">
      <c r="A18" s="6" t="s">
        <v>20</v>
      </c>
      <c r="B18" s="7" t="s">
        <v>75</v>
      </c>
      <c r="C18" s="7" t="s">
        <v>22</v>
      </c>
      <c r="D18" s="7" t="s">
        <v>76</v>
      </c>
      <c r="E18" s="8" t="s">
        <v>24</v>
      </c>
      <c r="F18" s="7" t="s">
        <v>77</v>
      </c>
      <c r="G18" s="9" t="s">
        <v>26</v>
      </c>
      <c r="H18" s="7" t="s">
        <v>189</v>
      </c>
      <c r="I18" s="7"/>
      <c r="J18" s="7" t="s">
        <v>38</v>
      </c>
      <c r="K18" s="7"/>
    </row>
    <row r="19" customFormat="false" ht="15" hidden="false" customHeight="false" outlineLevel="0" collapsed="false">
      <c r="A19" s="15" t="s">
        <v>78</v>
      </c>
      <c r="B19" s="7" t="s">
        <v>79</v>
      </c>
      <c r="C19" s="7" t="s">
        <v>22</v>
      </c>
      <c r="D19" s="7"/>
      <c r="E19" s="16" t="s">
        <v>4</v>
      </c>
      <c r="F19" s="7"/>
      <c r="G19" s="17" t="s">
        <v>38</v>
      </c>
      <c r="H19" s="7"/>
      <c r="I19" s="7"/>
      <c r="J19" s="7" t="s">
        <v>38</v>
      </c>
      <c r="K19" s="7"/>
    </row>
    <row r="20" customFormat="false" ht="15" hidden="false" customHeight="false" outlineLevel="0" collapsed="false">
      <c r="A20" s="6" t="s">
        <v>20</v>
      </c>
      <c r="B20" s="7" t="s">
        <v>80</v>
      </c>
      <c r="C20" s="7" t="s">
        <v>22</v>
      </c>
      <c r="D20" s="7" t="s">
        <v>81</v>
      </c>
      <c r="E20" s="8" t="s">
        <v>24</v>
      </c>
      <c r="F20" s="7" t="s">
        <v>41</v>
      </c>
      <c r="G20" s="9" t="s">
        <v>26</v>
      </c>
      <c r="H20" s="7"/>
      <c r="I20" s="7"/>
      <c r="J20" s="7" t="s">
        <v>38</v>
      </c>
      <c r="K20" s="7"/>
    </row>
    <row r="21" customFormat="false" ht="15" hidden="false" customHeight="false" outlineLevel="0" collapsed="false">
      <c r="A21" s="11" t="s">
        <v>43</v>
      </c>
      <c r="B21" s="7" t="s">
        <v>82</v>
      </c>
      <c r="C21" s="7" t="s">
        <v>22</v>
      </c>
      <c r="D21" s="7" t="s">
        <v>83</v>
      </c>
      <c r="E21" s="18" t="s">
        <v>126</v>
      </c>
      <c r="F21" s="7" t="s">
        <v>190</v>
      </c>
      <c r="G21" s="9" t="s">
        <v>26</v>
      </c>
      <c r="H21" s="7"/>
      <c r="I21" s="7"/>
      <c r="J21" s="7" t="s">
        <v>38</v>
      </c>
      <c r="K21" s="7"/>
    </row>
    <row r="22" customFormat="false" ht="15" hidden="false" customHeight="false" outlineLevel="0" collapsed="false">
      <c r="A22" s="11" t="s">
        <v>43</v>
      </c>
      <c r="B22" s="7" t="s">
        <v>43</v>
      </c>
      <c r="C22" s="7" t="s">
        <v>22</v>
      </c>
      <c r="D22" s="7" t="s">
        <v>85</v>
      </c>
      <c r="E22" s="18" t="s">
        <v>126</v>
      </c>
      <c r="F22" s="7" t="s">
        <v>191</v>
      </c>
      <c r="G22" s="9" t="s">
        <v>26</v>
      </c>
      <c r="H22" s="7"/>
      <c r="I22" s="7"/>
      <c r="J22" s="7" t="s">
        <v>38</v>
      </c>
      <c r="K22" s="7"/>
    </row>
    <row r="23" customFormat="false" ht="15" hidden="false" customHeight="false" outlineLevel="0" collapsed="false">
      <c r="A23" s="11" t="s">
        <v>43</v>
      </c>
      <c r="B23" s="7" t="s">
        <v>43</v>
      </c>
      <c r="C23" s="7" t="s">
        <v>64</v>
      </c>
      <c r="D23" s="7" t="s">
        <v>85</v>
      </c>
      <c r="E23" s="8" t="s">
        <v>24</v>
      </c>
      <c r="F23" s="7" t="s">
        <v>192</v>
      </c>
      <c r="G23" s="9" t="s">
        <v>26</v>
      </c>
      <c r="H23" s="7"/>
      <c r="I23" s="7"/>
      <c r="J23" s="7" t="s">
        <v>38</v>
      </c>
      <c r="K23" s="7"/>
    </row>
    <row r="24" customFormat="false" ht="15" hidden="false" customHeight="false" outlineLevel="0" collapsed="false">
      <c r="A24" s="11" t="s">
        <v>43</v>
      </c>
      <c r="B24" s="7" t="s">
        <v>43</v>
      </c>
      <c r="C24" s="7" t="s">
        <v>65</v>
      </c>
      <c r="D24" s="7" t="s">
        <v>85</v>
      </c>
      <c r="E24" s="8" t="s">
        <v>24</v>
      </c>
      <c r="F24" s="7" t="s">
        <v>193</v>
      </c>
      <c r="G24" s="9" t="s">
        <v>26</v>
      </c>
      <c r="H24" s="7"/>
      <c r="I24" s="7"/>
      <c r="J24" s="7" t="s">
        <v>38</v>
      </c>
      <c r="K24" s="7"/>
    </row>
    <row r="25" customFormat="false" ht="15" hidden="false" customHeight="false" outlineLevel="0" collapsed="false">
      <c r="A25" s="15" t="s">
        <v>78</v>
      </c>
      <c r="B25" s="7" t="s">
        <v>87</v>
      </c>
      <c r="C25" s="7" t="s">
        <v>22</v>
      </c>
      <c r="D25" s="7" t="s">
        <v>88</v>
      </c>
      <c r="E25" s="8" t="s">
        <v>24</v>
      </c>
      <c r="F25" s="7" t="s">
        <v>74</v>
      </c>
      <c r="G25" s="9" t="s">
        <v>26</v>
      </c>
      <c r="H25" s="7" t="s">
        <v>194</v>
      </c>
      <c r="I25" s="7" t="s">
        <v>195</v>
      </c>
      <c r="J25" s="7" t="s">
        <v>26</v>
      </c>
      <c r="K25" s="7" t="s">
        <v>196</v>
      </c>
    </row>
    <row r="26" customFormat="false" ht="15" hidden="false" customHeight="false" outlineLevel="0" collapsed="false">
      <c r="A26" s="12" t="s">
        <v>51</v>
      </c>
      <c r="B26" s="7" t="s">
        <v>90</v>
      </c>
      <c r="C26" s="7" t="s">
        <v>22</v>
      </c>
      <c r="D26" s="7" t="s">
        <v>91</v>
      </c>
      <c r="E26" s="8" t="s">
        <v>24</v>
      </c>
      <c r="F26" s="7" t="s">
        <v>131</v>
      </c>
      <c r="G26" s="9" t="s">
        <v>26</v>
      </c>
      <c r="H26" s="7"/>
      <c r="I26" s="7"/>
      <c r="J26" s="7" t="s">
        <v>38</v>
      </c>
      <c r="K26" s="7"/>
    </row>
    <row r="27" customFormat="false" ht="15" hidden="false" customHeight="false" outlineLevel="0" collapsed="false">
      <c r="A27" s="12" t="s">
        <v>51</v>
      </c>
      <c r="B27" s="7" t="s">
        <v>92</v>
      </c>
      <c r="C27" s="7" t="s">
        <v>22</v>
      </c>
      <c r="D27" s="7" t="s">
        <v>93</v>
      </c>
      <c r="E27" s="8" t="s">
        <v>24</v>
      </c>
      <c r="F27" s="7" t="s">
        <v>105</v>
      </c>
      <c r="G27" s="9" t="s">
        <v>26</v>
      </c>
      <c r="H27" s="7"/>
      <c r="I27" s="7"/>
      <c r="J27" s="7" t="s">
        <v>38</v>
      </c>
      <c r="K27" s="7"/>
    </row>
    <row r="28" customFormat="false" ht="15" hidden="false" customHeight="false" outlineLevel="0" collapsed="false">
      <c r="A28" s="12" t="s">
        <v>51</v>
      </c>
      <c r="B28" s="7" t="s">
        <v>95</v>
      </c>
      <c r="C28" s="7" t="s">
        <v>22</v>
      </c>
      <c r="D28" s="7" t="s">
        <v>96</v>
      </c>
      <c r="E28" s="8" t="s">
        <v>24</v>
      </c>
      <c r="F28" s="7" t="s">
        <v>41</v>
      </c>
      <c r="G28" s="9" t="s">
        <v>26</v>
      </c>
      <c r="H28" s="7" t="s">
        <v>197</v>
      </c>
      <c r="I28" s="7" t="s">
        <v>198</v>
      </c>
      <c r="J28" s="7" t="s">
        <v>26</v>
      </c>
      <c r="K28" s="7" t="s">
        <v>199</v>
      </c>
    </row>
    <row r="29" customFormat="false" ht="15" hidden="false" customHeight="false" outlineLevel="0" collapsed="false">
      <c r="A29" s="10" t="s">
        <v>34</v>
      </c>
      <c r="B29" s="7" t="s">
        <v>98</v>
      </c>
      <c r="C29" s="7" t="s">
        <v>22</v>
      </c>
      <c r="D29" s="7" t="s">
        <v>99</v>
      </c>
      <c r="E29" s="8" t="s">
        <v>24</v>
      </c>
      <c r="F29" s="7" t="s">
        <v>41</v>
      </c>
      <c r="G29" s="9" t="s">
        <v>26</v>
      </c>
      <c r="H29" s="7"/>
      <c r="I29" s="7"/>
      <c r="J29" s="7" t="s">
        <v>38</v>
      </c>
      <c r="K29" s="7"/>
    </row>
    <row r="30" customFormat="false" ht="15" hidden="false" customHeight="false" outlineLevel="0" collapsed="false">
      <c r="A30" s="10" t="s">
        <v>34</v>
      </c>
      <c r="B30" s="7" t="s">
        <v>101</v>
      </c>
      <c r="C30" s="7" t="s">
        <v>22</v>
      </c>
      <c r="D30" s="7" t="s">
        <v>102</v>
      </c>
      <c r="E30" s="8" t="s">
        <v>24</v>
      </c>
      <c r="F30" s="7" t="s">
        <v>41</v>
      </c>
      <c r="G30" s="9" t="s">
        <v>26</v>
      </c>
      <c r="H30" s="7"/>
      <c r="I30" s="7"/>
      <c r="J30" s="7" t="s">
        <v>38</v>
      </c>
      <c r="K30" s="7"/>
    </row>
    <row r="31" customFormat="false" ht="15" hidden="false" customHeight="false" outlineLevel="0" collapsed="false">
      <c r="A31" s="14" t="s">
        <v>61</v>
      </c>
      <c r="B31" s="7" t="s">
        <v>103</v>
      </c>
      <c r="C31" s="7" t="s">
        <v>22</v>
      </c>
      <c r="D31" s="7" t="s">
        <v>104</v>
      </c>
      <c r="E31" s="8" t="s">
        <v>24</v>
      </c>
      <c r="F31" s="7" t="s">
        <v>57</v>
      </c>
      <c r="G31" s="9" t="s">
        <v>26</v>
      </c>
      <c r="H31" s="7"/>
      <c r="I31" s="7"/>
      <c r="J31" s="7" t="s">
        <v>38</v>
      </c>
      <c r="K31" s="7"/>
    </row>
    <row r="32" customFormat="false" ht="15" hidden="false" customHeight="false" outlineLevel="0" collapsed="false">
      <c r="A32" s="15" t="s">
        <v>78</v>
      </c>
      <c r="B32" s="7" t="s">
        <v>106</v>
      </c>
      <c r="C32" s="7" t="s">
        <v>22</v>
      </c>
      <c r="D32" s="7" t="s">
        <v>107</v>
      </c>
      <c r="E32" s="8" t="s">
        <v>24</v>
      </c>
      <c r="F32" s="7" t="s">
        <v>188</v>
      </c>
      <c r="G32" s="9" t="s">
        <v>26</v>
      </c>
      <c r="H32" s="7"/>
      <c r="I32" s="7"/>
      <c r="J32" s="7" t="s">
        <v>38</v>
      </c>
      <c r="K32" s="7"/>
    </row>
    <row r="33" customFormat="false" ht="15" hidden="false" customHeight="false" outlineLevel="0" collapsed="false">
      <c r="A33" s="10" t="s">
        <v>34</v>
      </c>
      <c r="B33" s="7" t="s">
        <v>108</v>
      </c>
      <c r="C33" s="7" t="s">
        <v>22</v>
      </c>
      <c r="D33" s="7" t="s">
        <v>109</v>
      </c>
      <c r="E33" s="8" t="s">
        <v>24</v>
      </c>
      <c r="F33" s="7" t="s">
        <v>77</v>
      </c>
      <c r="G33" s="9" t="s">
        <v>26</v>
      </c>
      <c r="H33" s="7"/>
      <c r="I33" s="7"/>
      <c r="J33" s="7" t="s">
        <v>38</v>
      </c>
      <c r="K33" s="7"/>
    </row>
    <row r="34" customFormat="false" ht="15" hidden="false" customHeight="false" outlineLevel="0" collapsed="false">
      <c r="A34" s="10" t="s">
        <v>34</v>
      </c>
      <c r="B34" s="7" t="s">
        <v>113</v>
      </c>
      <c r="C34" s="7" t="s">
        <v>22</v>
      </c>
      <c r="D34" s="7" t="s">
        <v>114</v>
      </c>
      <c r="E34" s="8" t="s">
        <v>24</v>
      </c>
      <c r="F34" s="7" t="s">
        <v>77</v>
      </c>
      <c r="G34" s="9" t="s">
        <v>26</v>
      </c>
      <c r="H34" s="7" t="s">
        <v>200</v>
      </c>
      <c r="I34" s="7" t="s">
        <v>201</v>
      </c>
      <c r="J34" s="7" t="s">
        <v>26</v>
      </c>
      <c r="K34" s="7" t="s">
        <v>202</v>
      </c>
    </row>
    <row r="35" customFormat="false" ht="15" hidden="false" customHeight="false" outlineLevel="0" collapsed="false">
      <c r="A35" s="11" t="s">
        <v>43</v>
      </c>
      <c r="B35" s="7" t="s">
        <v>115</v>
      </c>
      <c r="C35" s="7" t="s">
        <v>22</v>
      </c>
      <c r="D35" s="7" t="s">
        <v>116</v>
      </c>
      <c r="E35" s="8" t="s">
        <v>24</v>
      </c>
      <c r="F35" s="7" t="s">
        <v>84</v>
      </c>
      <c r="G35" s="9" t="s">
        <v>26</v>
      </c>
      <c r="H35" s="7"/>
      <c r="I35" s="7"/>
      <c r="J35" s="7" t="s">
        <v>38</v>
      </c>
      <c r="K35" s="7"/>
    </row>
    <row r="36" customFormat="false" ht="15" hidden="false" customHeight="false" outlineLevel="0" collapsed="false">
      <c r="A36" s="13" t="s">
        <v>54</v>
      </c>
      <c r="B36" s="7" t="s">
        <v>117</v>
      </c>
      <c r="C36" s="7" t="s">
        <v>22</v>
      </c>
      <c r="D36" s="7" t="s">
        <v>118</v>
      </c>
      <c r="E36" s="18" t="s">
        <v>126</v>
      </c>
      <c r="F36" s="7" t="s">
        <v>203</v>
      </c>
      <c r="G36" s="9" t="s">
        <v>26</v>
      </c>
      <c r="H36" s="7"/>
      <c r="I36" s="7"/>
      <c r="J36" s="7" t="s">
        <v>38</v>
      </c>
      <c r="K36" s="7"/>
    </row>
    <row r="37" customFormat="false" ht="15" hidden="false" customHeight="false" outlineLevel="0" collapsed="false">
      <c r="A37" s="13" t="s">
        <v>54</v>
      </c>
      <c r="B37" s="7" t="s">
        <v>119</v>
      </c>
      <c r="C37" s="7" t="s">
        <v>22</v>
      </c>
      <c r="D37" s="7" t="s">
        <v>120</v>
      </c>
      <c r="E37" s="8" t="s">
        <v>24</v>
      </c>
      <c r="F37" s="7" t="s">
        <v>77</v>
      </c>
      <c r="G37" s="9" t="s">
        <v>26</v>
      </c>
      <c r="H37" s="7"/>
      <c r="I37" s="7"/>
      <c r="J37" s="7" t="s">
        <v>38</v>
      </c>
      <c r="K37" s="7"/>
    </row>
    <row r="38" customFormat="false" ht="15" hidden="false" customHeight="false" outlineLevel="0" collapsed="false">
      <c r="A38" s="12" t="s">
        <v>51</v>
      </c>
      <c r="B38" s="7" t="s">
        <v>121</v>
      </c>
      <c r="C38" s="7" t="s">
        <v>22</v>
      </c>
      <c r="D38" s="7" t="s">
        <v>122</v>
      </c>
      <c r="E38" s="8" t="s">
        <v>24</v>
      </c>
      <c r="F38" s="7" t="s">
        <v>167</v>
      </c>
      <c r="G38" s="9" t="s">
        <v>26</v>
      </c>
      <c r="H38" s="7"/>
      <c r="I38" s="7"/>
      <c r="J38" s="7" t="s">
        <v>38</v>
      </c>
      <c r="K38" s="7"/>
    </row>
    <row r="39" customFormat="false" ht="15" hidden="false" customHeight="false" outlineLevel="0" collapsed="false">
      <c r="A39" s="15" t="s">
        <v>78</v>
      </c>
      <c r="B39" s="7" t="s">
        <v>124</v>
      </c>
      <c r="C39" s="7" t="s">
        <v>22</v>
      </c>
      <c r="D39" s="7" t="s">
        <v>125</v>
      </c>
      <c r="E39" s="8" t="s">
        <v>24</v>
      </c>
      <c r="F39" s="7" t="s">
        <v>57</v>
      </c>
      <c r="G39" s="9" t="s">
        <v>26</v>
      </c>
      <c r="H39" s="7"/>
      <c r="I39" s="7"/>
      <c r="J39" s="7" t="s">
        <v>38</v>
      </c>
      <c r="K39" s="7"/>
    </row>
    <row r="40" customFormat="false" ht="15" hidden="false" customHeight="false" outlineLevel="0" collapsed="false">
      <c r="A40" s="6" t="s">
        <v>20</v>
      </c>
      <c r="B40" s="7" t="s">
        <v>129</v>
      </c>
      <c r="C40" s="7" t="s">
        <v>22</v>
      </c>
      <c r="D40" s="7" t="s">
        <v>130</v>
      </c>
      <c r="E40" s="8" t="s">
        <v>24</v>
      </c>
      <c r="F40" s="7" t="s">
        <v>188</v>
      </c>
      <c r="G40" s="9" t="s">
        <v>26</v>
      </c>
      <c r="H40" s="7" t="s">
        <v>204</v>
      </c>
      <c r="I40" s="7"/>
      <c r="J40" s="7" t="s">
        <v>38</v>
      </c>
      <c r="K40" s="7"/>
    </row>
    <row r="41" customFormat="false" ht="15" hidden="false" customHeight="false" outlineLevel="0" collapsed="false">
      <c r="A41" s="10" t="s">
        <v>34</v>
      </c>
      <c r="B41" s="7" t="s">
        <v>132</v>
      </c>
      <c r="C41" s="7" t="s">
        <v>22</v>
      </c>
      <c r="D41" s="7" t="s">
        <v>133</v>
      </c>
      <c r="E41" s="8" t="s">
        <v>24</v>
      </c>
      <c r="F41" s="7" t="s">
        <v>205</v>
      </c>
      <c r="G41" s="9" t="s">
        <v>26</v>
      </c>
      <c r="H41" s="7" t="s">
        <v>206</v>
      </c>
      <c r="I41" s="7" t="s">
        <v>207</v>
      </c>
      <c r="J41" s="7" t="s">
        <v>26</v>
      </c>
      <c r="K41" s="7" t="s">
        <v>208</v>
      </c>
    </row>
    <row r="42" customFormat="false" ht="15" hidden="false" customHeight="false" outlineLevel="0" collapsed="false">
      <c r="A42" s="15" t="s">
        <v>78</v>
      </c>
      <c r="B42" s="7" t="s">
        <v>134</v>
      </c>
      <c r="C42" s="7" t="s">
        <v>22</v>
      </c>
      <c r="D42" s="7" t="s">
        <v>135</v>
      </c>
      <c r="E42" s="8" t="s">
        <v>24</v>
      </c>
      <c r="F42" s="7" t="s">
        <v>77</v>
      </c>
      <c r="G42" s="9" t="s">
        <v>26</v>
      </c>
      <c r="H42" s="7"/>
      <c r="I42" s="7"/>
      <c r="J42" s="7" t="s">
        <v>38</v>
      </c>
      <c r="K42" s="7"/>
    </row>
    <row r="43" customFormat="false" ht="15" hidden="false" customHeight="false" outlineLevel="0" collapsed="false">
      <c r="A43" s="11" t="s">
        <v>43</v>
      </c>
      <c r="B43" s="7" t="s">
        <v>136</v>
      </c>
      <c r="C43" s="7" t="s">
        <v>22</v>
      </c>
      <c r="D43" s="7" t="s">
        <v>137</v>
      </c>
      <c r="E43" s="8" t="s">
        <v>24</v>
      </c>
      <c r="F43" s="7" t="s">
        <v>57</v>
      </c>
      <c r="G43" s="9" t="s">
        <v>26</v>
      </c>
      <c r="H43" s="7"/>
      <c r="I43" s="7"/>
      <c r="J43" s="7" t="s">
        <v>38</v>
      </c>
      <c r="K43" s="7"/>
    </row>
    <row r="44" customFormat="false" ht="15" hidden="false" customHeight="false" outlineLevel="0" collapsed="false">
      <c r="A44" s="15" t="s">
        <v>78</v>
      </c>
      <c r="B44" s="7" t="s">
        <v>138</v>
      </c>
      <c r="C44" s="7" t="s">
        <v>22</v>
      </c>
      <c r="D44" s="7" t="s">
        <v>139</v>
      </c>
      <c r="E44" s="8" t="s">
        <v>24</v>
      </c>
      <c r="F44" s="7" t="s">
        <v>97</v>
      </c>
      <c r="G44" s="9" t="s">
        <v>26</v>
      </c>
      <c r="H44" s="7"/>
      <c r="I44" s="7"/>
      <c r="J44" s="7" t="s">
        <v>38</v>
      </c>
      <c r="K44" s="7"/>
    </row>
    <row r="45" customFormat="false" ht="15" hidden="false" customHeight="false" outlineLevel="0" collapsed="false">
      <c r="A45" s="12" t="s">
        <v>51</v>
      </c>
      <c r="B45" s="7" t="s">
        <v>140</v>
      </c>
      <c r="C45" s="7" t="s">
        <v>22</v>
      </c>
      <c r="D45" s="7" t="s">
        <v>141</v>
      </c>
      <c r="E45" s="8" t="s">
        <v>24</v>
      </c>
      <c r="F45" s="7" t="s">
        <v>77</v>
      </c>
      <c r="G45" s="9" t="s">
        <v>26</v>
      </c>
      <c r="H45" s="7"/>
      <c r="I45" s="7"/>
      <c r="J45" s="7" t="s">
        <v>38</v>
      </c>
      <c r="K45" s="7"/>
    </row>
    <row r="46" customFormat="false" ht="15" hidden="false" customHeight="false" outlineLevel="0" collapsed="false">
      <c r="A46" s="14" t="s">
        <v>61</v>
      </c>
      <c r="B46" s="7" t="s">
        <v>142</v>
      </c>
      <c r="C46" s="7" t="s">
        <v>22</v>
      </c>
      <c r="D46" s="7" t="s">
        <v>143</v>
      </c>
      <c r="E46" s="8" t="s">
        <v>24</v>
      </c>
      <c r="F46" s="7" t="s">
        <v>209</v>
      </c>
      <c r="G46" s="9" t="s">
        <v>26</v>
      </c>
      <c r="H46" s="7"/>
      <c r="I46" s="7"/>
      <c r="J46" s="7" t="s">
        <v>38</v>
      </c>
      <c r="K46" s="7"/>
    </row>
    <row r="47" customFormat="false" ht="15" hidden="false" customHeight="false" outlineLevel="0" collapsed="false">
      <c r="A47" s="14" t="s">
        <v>61</v>
      </c>
      <c r="B47" s="7" t="s">
        <v>142</v>
      </c>
      <c r="C47" s="7" t="s">
        <v>64</v>
      </c>
      <c r="D47" s="7" t="s">
        <v>143</v>
      </c>
      <c r="E47" s="8" t="s">
        <v>24</v>
      </c>
      <c r="F47" s="7" t="s">
        <v>181</v>
      </c>
      <c r="G47" s="9" t="s">
        <v>26</v>
      </c>
      <c r="H47" s="7"/>
      <c r="I47" s="7"/>
      <c r="J47" s="7" t="s">
        <v>38</v>
      </c>
      <c r="K47" s="7"/>
    </row>
    <row r="48" customFormat="false" ht="15" hidden="false" customHeight="false" outlineLevel="0" collapsed="false">
      <c r="A48" s="14" t="s">
        <v>61</v>
      </c>
      <c r="B48" s="7" t="s">
        <v>145</v>
      </c>
      <c r="C48" s="7" t="s">
        <v>22</v>
      </c>
      <c r="D48" s="7" t="s">
        <v>146</v>
      </c>
      <c r="E48" s="8" t="s">
        <v>24</v>
      </c>
      <c r="F48" s="7" t="s">
        <v>77</v>
      </c>
      <c r="G48" s="9" t="s">
        <v>26</v>
      </c>
      <c r="H48" s="7"/>
      <c r="I48" s="7"/>
      <c r="J48" s="7" t="s">
        <v>38</v>
      </c>
      <c r="K48" s="7"/>
    </row>
    <row r="49" customFormat="false" ht="15" hidden="false" customHeight="false" outlineLevel="0" collapsed="false">
      <c r="A49" s="11" t="s">
        <v>43</v>
      </c>
      <c r="B49" s="7" t="s">
        <v>150</v>
      </c>
      <c r="C49" s="7" t="s">
        <v>22</v>
      </c>
      <c r="D49" s="7" t="s">
        <v>151</v>
      </c>
      <c r="E49" s="8" t="s">
        <v>24</v>
      </c>
      <c r="F49" s="7" t="s">
        <v>57</v>
      </c>
      <c r="G49" s="9" t="s">
        <v>26</v>
      </c>
      <c r="H49" s="7"/>
      <c r="I49" s="7"/>
      <c r="J49" s="7" t="s">
        <v>38</v>
      </c>
      <c r="K49" s="7"/>
    </row>
    <row r="50" customFormat="false" ht="15" hidden="false" customHeight="false" outlineLevel="0" collapsed="false">
      <c r="A50" s="15" t="s">
        <v>78</v>
      </c>
      <c r="B50" s="7" t="s">
        <v>153</v>
      </c>
      <c r="C50" s="7" t="s">
        <v>22</v>
      </c>
      <c r="D50" s="7" t="s">
        <v>154</v>
      </c>
      <c r="E50" s="18" t="s">
        <v>126</v>
      </c>
      <c r="F50" s="7" t="s">
        <v>210</v>
      </c>
      <c r="G50" s="9" t="s">
        <v>26</v>
      </c>
      <c r="H50" s="7"/>
      <c r="I50" s="7"/>
      <c r="J50" s="7" t="s">
        <v>38</v>
      </c>
      <c r="K50" s="7"/>
    </row>
    <row r="51" customFormat="false" ht="15" hidden="false" customHeight="false" outlineLevel="0" collapsed="false">
      <c r="A51" s="12" t="s">
        <v>51</v>
      </c>
      <c r="B51" s="7" t="s">
        <v>158</v>
      </c>
      <c r="C51" s="7" t="s">
        <v>22</v>
      </c>
      <c r="D51" s="7" t="s">
        <v>159</v>
      </c>
      <c r="E51" s="8" t="s">
        <v>24</v>
      </c>
      <c r="F51" s="7" t="s">
        <v>77</v>
      </c>
      <c r="G51" s="9" t="s">
        <v>26</v>
      </c>
      <c r="H51" s="7"/>
      <c r="I51" s="7"/>
      <c r="J51" s="7" t="s">
        <v>38</v>
      </c>
      <c r="K51" s="7"/>
    </row>
    <row r="52" customFormat="false" ht="15" hidden="false" customHeight="false" outlineLevel="0" collapsed="false">
      <c r="A52" s="6" t="s">
        <v>20</v>
      </c>
      <c r="B52" s="7" t="s">
        <v>160</v>
      </c>
      <c r="C52" s="7" t="s">
        <v>22</v>
      </c>
      <c r="D52" s="7" t="s">
        <v>161</v>
      </c>
      <c r="E52" s="8" t="s">
        <v>24</v>
      </c>
      <c r="F52" s="7" t="s">
        <v>167</v>
      </c>
      <c r="G52" s="17" t="s">
        <v>38</v>
      </c>
      <c r="H52" s="7"/>
      <c r="I52" s="7"/>
      <c r="J52" s="7" t="s">
        <v>38</v>
      </c>
      <c r="K52" s="7"/>
    </row>
    <row r="53" customFormat="false" ht="15" hidden="false" customHeight="false" outlineLevel="0" collapsed="false">
      <c r="A53" s="12" t="s">
        <v>51</v>
      </c>
      <c r="B53" s="7" t="s">
        <v>162</v>
      </c>
      <c r="C53" s="7" t="s">
        <v>22</v>
      </c>
      <c r="D53" s="7" t="s">
        <v>163</v>
      </c>
      <c r="E53" s="8" t="s">
        <v>24</v>
      </c>
      <c r="F53" s="7" t="s">
        <v>74</v>
      </c>
      <c r="G53" s="9" t="s">
        <v>26</v>
      </c>
      <c r="H53" s="7"/>
      <c r="I53" s="7"/>
      <c r="J53" s="7" t="s">
        <v>38</v>
      </c>
      <c r="K53" s="7"/>
    </row>
    <row r="54" customFormat="false" ht="15" hidden="false" customHeight="false" outlineLevel="0" collapsed="false">
      <c r="A54" s="15" t="s">
        <v>78</v>
      </c>
      <c r="B54" s="7" t="s">
        <v>164</v>
      </c>
      <c r="C54" s="7" t="s">
        <v>22</v>
      </c>
      <c r="D54" s="7"/>
      <c r="E54" s="16" t="s">
        <v>4</v>
      </c>
      <c r="F54" s="7"/>
      <c r="G54" s="17" t="s">
        <v>38</v>
      </c>
      <c r="H54" s="7"/>
      <c r="I54" s="7"/>
      <c r="J54" s="7" t="s">
        <v>38</v>
      </c>
      <c r="K54" s="7"/>
    </row>
    <row r="55" customFormat="false" ht="15" hidden="false" customHeight="false" outlineLevel="0" collapsed="false">
      <c r="A55" s="6" t="s">
        <v>20</v>
      </c>
      <c r="B55" s="7" t="s">
        <v>165</v>
      </c>
      <c r="C55" s="7" t="s">
        <v>22</v>
      </c>
      <c r="D55" s="7" t="s">
        <v>166</v>
      </c>
      <c r="E55" s="8" t="s">
        <v>24</v>
      </c>
      <c r="F55" s="7" t="s">
        <v>167</v>
      </c>
      <c r="G55" s="9" t="s">
        <v>26</v>
      </c>
      <c r="H55" s="7"/>
      <c r="I55" s="7" t="s">
        <v>211</v>
      </c>
      <c r="J55" s="7" t="s">
        <v>26</v>
      </c>
      <c r="K55" s="7" t="s">
        <v>212</v>
      </c>
    </row>
    <row r="56" customFormat="false" ht="15" hidden="false" customHeight="false" outlineLevel="0" collapsed="false">
      <c r="A56" s="10" t="s">
        <v>34</v>
      </c>
      <c r="B56" s="7" t="s">
        <v>170</v>
      </c>
      <c r="C56" s="7" t="s">
        <v>22</v>
      </c>
      <c r="D56" s="7" t="s">
        <v>171</v>
      </c>
      <c r="E56" s="8" t="s">
        <v>24</v>
      </c>
      <c r="F56" s="7" t="s">
        <v>213</v>
      </c>
      <c r="G56" s="9" t="s">
        <v>26</v>
      </c>
      <c r="H56" s="7" t="s">
        <v>214</v>
      </c>
      <c r="I56" s="7" t="s">
        <v>215</v>
      </c>
      <c r="J56" s="7" t="s">
        <v>26</v>
      </c>
      <c r="K56" s="7" t="s">
        <v>216</v>
      </c>
    </row>
    <row r="57" customFormat="false" ht="15" hidden="false" customHeight="false" outlineLevel="0" collapsed="false">
      <c r="A57" s="14" t="s">
        <v>61</v>
      </c>
      <c r="B57" s="7" t="s">
        <v>173</v>
      </c>
      <c r="C57" s="7" t="s">
        <v>22</v>
      </c>
      <c r="D57" s="7" t="s">
        <v>217</v>
      </c>
      <c r="E57" s="8" t="s">
        <v>24</v>
      </c>
      <c r="F57" s="7" t="s">
        <v>172</v>
      </c>
      <c r="G57" s="9" t="s">
        <v>26</v>
      </c>
      <c r="H57" s="7"/>
      <c r="I57" s="7"/>
      <c r="J57" s="7" t="s">
        <v>38</v>
      </c>
      <c r="K57" s="7"/>
    </row>
    <row r="58" customFormat="false" ht="15" hidden="false" customHeight="false" outlineLevel="0" collapsed="false">
      <c r="A58" s="14" t="s">
        <v>61</v>
      </c>
      <c r="B58" s="7" t="s">
        <v>176</v>
      </c>
      <c r="C58" s="7" t="s">
        <v>22</v>
      </c>
      <c r="D58" s="7" t="s">
        <v>177</v>
      </c>
      <c r="E58" s="8" t="s">
        <v>24</v>
      </c>
      <c r="F58" s="7" t="s">
        <v>37</v>
      </c>
      <c r="G58" s="9" t="s">
        <v>26</v>
      </c>
      <c r="H58" s="7" t="s">
        <v>218</v>
      </c>
      <c r="I58" s="7" t="s">
        <v>219</v>
      </c>
      <c r="J58" s="7" t="s">
        <v>26</v>
      </c>
      <c r="K58" s="7" t="s">
        <v>220</v>
      </c>
    </row>
  </sheetData>
  <autoFilter ref="A1:G1"/>
  <conditionalFormatting sqref="G2:G58">
    <cfRule type="cellIs" priority="2" operator="equal" aboveAverage="0" equalAverage="0" bottom="0" percent="0" rank="0" text="" dxfId="11">
      <formula>"Sim"</formula>
    </cfRule>
    <cfRule type="cellIs" priority="3" operator="equal" aboveAverage="0" equalAverage="0" bottom="0" percent="0" rank="0" text="" dxfId="12">
      <formula>"Não"</formula>
    </cfRule>
  </conditionalFormatting>
  <conditionalFormatting sqref="J2:J58">
    <cfRule type="cellIs" priority="4" operator="equal" aboveAverage="0" equalAverage="0" bottom="0" percent="0" rank="0" text="" dxfId="13">
      <formula>"Não"</formula>
    </cfRule>
    <cfRule type="cellIs" priority="5" operator="equal" aboveAverage="0" equalAverage="0" bottom="0" percent="0" rank="0" text="" dxfId="14">
      <formula>"Em Análise"</formula>
    </cfRule>
  </conditionalFormatting>
  <conditionalFormatting sqref="E2:E58">
    <cfRule type="cellIs" priority="6" operator="equal" aboveAverage="0" equalAverage="0" bottom="0" percent="0" rank="0" text="" dxfId="15">
      <formula>"Enviado"</formula>
    </cfRule>
    <cfRule type="cellIs" priority="7" operator="equal" aboveAverage="0" equalAverage="0" bottom="0" percent="0" rank="0" text="" dxfId="16">
      <formula>"Atrasado"</formula>
    </cfRule>
    <cfRule type="cellIs" priority="8" operator="equal" aboveAverage="0" equalAverage="0" bottom="0" percent="0" rank="0" text="" dxfId="17">
      <formula>"Outras Ocorrências"</formula>
    </cfRule>
    <cfRule type="cellIs" priority="9" operator="equal" aboveAverage="0" equalAverage="0" bottom="0" percent="0" rank="0" text="" dxfId="18">
      <formula>"Sem Técnico"</formula>
    </cfRule>
    <cfRule type="cellIs" priority="10" operator="equal" aboveAverage="0" equalAverage="0" bottom="0" percent="0" rank="0" text="" dxfId="19">
      <formula>"Duplicado"</formula>
    </cfRule>
  </conditionalFormatting>
  <dataValidations count="3">
    <dataValidation allowBlank="true" errorStyle="stop" operator="between" showDropDown="false" showErrorMessage="false" showInputMessage="false" sqref="G2:G58" type="list">
      <formula1>"Sim,Não"</formula1>
      <formula2>0</formula2>
    </dataValidation>
    <dataValidation allowBlank="true" errorStyle="stop" operator="between" showDropDown="false" showErrorMessage="false" showInputMessage="false" sqref="J2:J58" type="list">
      <formula1>"Sim,Não,Em Análise"</formula1>
      <formula2>0</formula2>
    </dataValidation>
    <dataValidation allowBlank="true" errorStyle="stop" operator="between" showDropDown="false" showErrorMessage="false" showInputMessage="false" sqref="E2:E58" type="list">
      <formula1>"Enviado,Atrasado,Outras Ocorrências,Sem Técnico,Duplicado"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pane xSplit="3" ySplit="0" topLeftCell="D13" activePane="topRight" state="frozen"/>
      <selection pane="topLeft" activeCell="A13" activeCellId="0" sqref="A13"/>
      <selection pane="topRight" activeCell="E37" activeCellId="0" sqref="E3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30"/>
    <col collapsed="false" customWidth="true" hidden="false" outlineLevel="0" max="3" min="3" style="0" width="8"/>
    <col collapsed="false" customWidth="true" hidden="false" outlineLevel="0" max="4" min="4" style="0" width="52"/>
    <col collapsed="false" customWidth="true" hidden="false" outlineLevel="0" max="5" min="5" style="0" width="16"/>
    <col collapsed="false" customWidth="true" hidden="false" outlineLevel="0" max="7" min="6" style="0" width="27"/>
    <col collapsed="false" customWidth="true" hidden="false" outlineLevel="0" max="8" min="8" style="0" width="107"/>
    <col collapsed="false" customWidth="true" hidden="false" outlineLevel="0" max="9" min="9" style="0" width="34"/>
    <col collapsed="false" customWidth="true" hidden="false" outlineLevel="0" max="10" min="10" style="0" width="25"/>
    <col collapsed="false" customWidth="true" hidden="false" outlineLevel="0" max="11" min="11" style="0" width="33"/>
  </cols>
  <sheetData>
    <row r="1" customFormat="false" ht="15" hidden="false" customHeight="false" outlineLevel="0" collapsed="false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</row>
    <row r="2" customFormat="false" ht="15" hidden="false" customHeight="false" outlineLevel="0" collapsed="false">
      <c r="A2" s="6" t="s">
        <v>20</v>
      </c>
      <c r="B2" s="7" t="s">
        <v>21</v>
      </c>
      <c r="C2" s="7" t="s">
        <v>22</v>
      </c>
      <c r="D2" s="7" t="s">
        <v>23</v>
      </c>
      <c r="E2" s="8" t="s">
        <v>24</v>
      </c>
      <c r="F2" s="7" t="s">
        <v>181</v>
      </c>
      <c r="G2" s="9" t="s">
        <v>26</v>
      </c>
      <c r="H2" s="7" t="s">
        <v>221</v>
      </c>
      <c r="I2" s="7" t="s">
        <v>222</v>
      </c>
      <c r="J2" s="7" t="s">
        <v>26</v>
      </c>
      <c r="K2" s="7" t="s">
        <v>223</v>
      </c>
    </row>
    <row r="3" customFormat="false" ht="15" hidden="false" customHeight="false" outlineLevel="0" collapsed="false">
      <c r="A3" s="6" t="s">
        <v>20</v>
      </c>
      <c r="B3" s="7" t="s">
        <v>30</v>
      </c>
      <c r="C3" s="7" t="s">
        <v>22</v>
      </c>
      <c r="D3" s="7" t="s">
        <v>31</v>
      </c>
      <c r="E3" s="8" t="s">
        <v>24</v>
      </c>
      <c r="F3" s="7" t="s">
        <v>32</v>
      </c>
      <c r="G3" s="9" t="s">
        <v>26</v>
      </c>
      <c r="H3" s="7" t="s">
        <v>224</v>
      </c>
      <c r="I3" s="7"/>
      <c r="J3" s="7" t="s">
        <v>38</v>
      </c>
      <c r="K3" s="7"/>
    </row>
    <row r="4" customFormat="false" ht="15" hidden="false" customHeight="false" outlineLevel="0" collapsed="false">
      <c r="A4" s="10" t="s">
        <v>34</v>
      </c>
      <c r="B4" s="7" t="s">
        <v>35</v>
      </c>
      <c r="C4" s="7" t="s">
        <v>22</v>
      </c>
      <c r="D4" s="7" t="s">
        <v>36</v>
      </c>
      <c r="E4" s="8" t="s">
        <v>24</v>
      </c>
      <c r="F4" s="7" t="s">
        <v>188</v>
      </c>
      <c r="G4" s="9" t="s">
        <v>26</v>
      </c>
      <c r="H4" s="7"/>
      <c r="I4" s="7"/>
      <c r="J4" s="7" t="s">
        <v>38</v>
      </c>
      <c r="K4" s="7"/>
    </row>
    <row r="5" customFormat="false" ht="15" hidden="false" customHeight="false" outlineLevel="0" collapsed="false">
      <c r="A5" s="6" t="s">
        <v>20</v>
      </c>
      <c r="B5" s="7" t="s">
        <v>39</v>
      </c>
      <c r="C5" s="7" t="s">
        <v>22</v>
      </c>
      <c r="D5" s="7" t="s">
        <v>40</v>
      </c>
      <c r="E5" s="8" t="s">
        <v>24</v>
      </c>
      <c r="F5" s="7" t="s">
        <v>41</v>
      </c>
      <c r="G5" s="9" t="s">
        <v>26</v>
      </c>
      <c r="H5" s="7"/>
      <c r="I5" s="7"/>
      <c r="J5" s="7" t="s">
        <v>38</v>
      </c>
      <c r="K5" s="7"/>
    </row>
    <row r="6" customFormat="false" ht="15" hidden="false" customHeight="false" outlineLevel="0" collapsed="false">
      <c r="A6" s="11" t="s">
        <v>43</v>
      </c>
      <c r="B6" s="7" t="s">
        <v>44</v>
      </c>
      <c r="C6" s="7" t="s">
        <v>22</v>
      </c>
      <c r="D6" s="7" t="s">
        <v>45</v>
      </c>
      <c r="E6" s="8" t="s">
        <v>24</v>
      </c>
      <c r="F6" s="7" t="s">
        <v>77</v>
      </c>
      <c r="G6" s="9" t="s">
        <v>26</v>
      </c>
      <c r="H6" s="7"/>
      <c r="I6" s="7"/>
      <c r="J6" s="7" t="s">
        <v>38</v>
      </c>
      <c r="K6" s="7"/>
    </row>
    <row r="7" customFormat="false" ht="15" hidden="false" customHeight="false" outlineLevel="0" collapsed="false">
      <c r="A7" s="10" t="s">
        <v>34</v>
      </c>
      <c r="B7" s="7" t="s">
        <v>46</v>
      </c>
      <c r="C7" s="7" t="s">
        <v>22</v>
      </c>
      <c r="D7" s="7" t="s">
        <v>47</v>
      </c>
      <c r="E7" s="8" t="s">
        <v>24</v>
      </c>
      <c r="F7" s="7" t="s">
        <v>89</v>
      </c>
      <c r="G7" s="9" t="s">
        <v>26</v>
      </c>
      <c r="H7" s="7"/>
      <c r="I7" s="7"/>
      <c r="J7" s="7" t="s">
        <v>38</v>
      </c>
      <c r="K7" s="7"/>
    </row>
    <row r="8" customFormat="false" ht="15" hidden="false" customHeight="false" outlineLevel="0" collapsed="false">
      <c r="A8" s="12" t="s">
        <v>51</v>
      </c>
      <c r="B8" s="7" t="s">
        <v>52</v>
      </c>
      <c r="C8" s="7" t="s">
        <v>22</v>
      </c>
      <c r="D8" s="7" t="s">
        <v>53</v>
      </c>
      <c r="E8" s="8" t="s">
        <v>24</v>
      </c>
      <c r="F8" s="7" t="s">
        <v>37</v>
      </c>
      <c r="G8" s="9" t="s">
        <v>26</v>
      </c>
      <c r="H8" s="7"/>
      <c r="I8" s="7"/>
      <c r="J8" s="7" t="s">
        <v>38</v>
      </c>
      <c r="K8" s="7"/>
    </row>
    <row r="9" customFormat="false" ht="15" hidden="false" customHeight="false" outlineLevel="0" collapsed="false">
      <c r="A9" s="13" t="s">
        <v>54</v>
      </c>
      <c r="B9" s="7" t="s">
        <v>55</v>
      </c>
      <c r="C9" s="7" t="s">
        <v>22</v>
      </c>
      <c r="D9" s="7" t="s">
        <v>56</v>
      </c>
      <c r="E9" s="8" t="s">
        <v>24</v>
      </c>
      <c r="F9" s="7" t="s">
        <v>57</v>
      </c>
      <c r="G9" s="9" t="s">
        <v>26</v>
      </c>
      <c r="H9" s="7"/>
      <c r="I9" s="7"/>
      <c r="J9" s="7" t="s">
        <v>38</v>
      </c>
      <c r="K9" s="7"/>
    </row>
    <row r="10" customFormat="false" ht="15" hidden="false" customHeight="false" outlineLevel="0" collapsed="false">
      <c r="A10" s="14" t="s">
        <v>61</v>
      </c>
      <c r="B10" s="7" t="s">
        <v>62</v>
      </c>
      <c r="C10" s="7" t="s">
        <v>22</v>
      </c>
      <c r="D10" s="7" t="s">
        <v>63</v>
      </c>
      <c r="E10" s="8" t="s">
        <v>24</v>
      </c>
      <c r="F10" s="7" t="s">
        <v>225</v>
      </c>
      <c r="G10" s="9" t="s">
        <v>26</v>
      </c>
      <c r="H10" s="7"/>
      <c r="I10" s="7"/>
      <c r="J10" s="7" t="s">
        <v>38</v>
      </c>
      <c r="K10" s="7"/>
    </row>
    <row r="11" customFormat="false" ht="15" hidden="false" customHeight="false" outlineLevel="0" collapsed="false">
      <c r="A11" s="14" t="s">
        <v>61</v>
      </c>
      <c r="B11" s="7" t="s">
        <v>62</v>
      </c>
      <c r="C11" s="7" t="s">
        <v>64</v>
      </c>
      <c r="D11" s="7" t="s">
        <v>63</v>
      </c>
      <c r="E11" s="8" t="s">
        <v>24</v>
      </c>
      <c r="F11" s="7" t="s">
        <v>225</v>
      </c>
      <c r="G11" s="9" t="s">
        <v>26</v>
      </c>
      <c r="H11" s="7"/>
      <c r="I11" s="7"/>
      <c r="J11" s="7" t="s">
        <v>38</v>
      </c>
      <c r="K11" s="7"/>
    </row>
    <row r="12" customFormat="false" ht="15" hidden="false" customHeight="false" outlineLevel="0" collapsed="false">
      <c r="A12" s="14" t="s">
        <v>61</v>
      </c>
      <c r="B12" s="7" t="s">
        <v>62</v>
      </c>
      <c r="C12" s="7" t="s">
        <v>65</v>
      </c>
      <c r="D12" s="7" t="s">
        <v>63</v>
      </c>
      <c r="E12" s="8" t="s">
        <v>24</v>
      </c>
      <c r="F12" s="7" t="s">
        <v>57</v>
      </c>
      <c r="G12" s="9" t="s">
        <v>26</v>
      </c>
      <c r="H12" s="7"/>
      <c r="I12" s="7"/>
      <c r="J12" s="7" t="s">
        <v>38</v>
      </c>
      <c r="K12" s="7"/>
    </row>
    <row r="13" customFormat="false" ht="15" hidden="false" customHeight="false" outlineLevel="0" collapsed="false">
      <c r="A13" s="14" t="s">
        <v>61</v>
      </c>
      <c r="B13" s="7" t="s">
        <v>62</v>
      </c>
      <c r="C13" s="7" t="s">
        <v>66</v>
      </c>
      <c r="D13" s="7" t="s">
        <v>63</v>
      </c>
      <c r="E13" s="8" t="s">
        <v>24</v>
      </c>
      <c r="F13" s="7" t="s">
        <v>225</v>
      </c>
      <c r="G13" s="9" t="s">
        <v>26</v>
      </c>
      <c r="H13" s="7"/>
      <c r="I13" s="7"/>
      <c r="J13" s="7" t="s">
        <v>38</v>
      </c>
      <c r="K13" s="7"/>
    </row>
    <row r="14" customFormat="false" ht="15" hidden="false" customHeight="false" outlineLevel="0" collapsed="false">
      <c r="A14" s="14" t="s">
        <v>61</v>
      </c>
      <c r="B14" s="7" t="s">
        <v>62</v>
      </c>
      <c r="C14" s="7" t="s">
        <v>67</v>
      </c>
      <c r="D14" s="7" t="s">
        <v>63</v>
      </c>
      <c r="E14" s="8" t="s">
        <v>24</v>
      </c>
      <c r="F14" s="7" t="s">
        <v>225</v>
      </c>
      <c r="G14" s="9" t="s">
        <v>26</v>
      </c>
      <c r="H14" s="7"/>
      <c r="I14" s="7"/>
      <c r="J14" s="7" t="s">
        <v>38</v>
      </c>
      <c r="K14" s="7"/>
    </row>
    <row r="15" customFormat="false" ht="15" hidden="false" customHeight="false" outlineLevel="0" collapsed="false">
      <c r="A15" s="14" t="s">
        <v>61</v>
      </c>
      <c r="B15" s="7" t="s">
        <v>68</v>
      </c>
      <c r="C15" s="7" t="s">
        <v>22</v>
      </c>
      <c r="D15" s="7" t="s">
        <v>69</v>
      </c>
      <c r="E15" s="8" t="s">
        <v>24</v>
      </c>
      <c r="F15" s="7" t="s">
        <v>37</v>
      </c>
      <c r="G15" s="9" t="s">
        <v>26</v>
      </c>
      <c r="H15" s="7"/>
      <c r="I15" s="7"/>
      <c r="J15" s="7" t="s">
        <v>38</v>
      </c>
      <c r="K15" s="7"/>
    </row>
    <row r="16" customFormat="false" ht="15" hidden="false" customHeight="false" outlineLevel="0" collapsed="false">
      <c r="A16" s="11" t="s">
        <v>43</v>
      </c>
      <c r="B16" s="7" t="s">
        <v>70</v>
      </c>
      <c r="C16" s="7" t="s">
        <v>22</v>
      </c>
      <c r="D16" s="7" t="s">
        <v>71</v>
      </c>
      <c r="E16" s="8" t="s">
        <v>24</v>
      </c>
      <c r="F16" s="7" t="s">
        <v>188</v>
      </c>
      <c r="G16" s="9" t="s">
        <v>26</v>
      </c>
      <c r="H16" s="7"/>
      <c r="I16" s="7"/>
      <c r="J16" s="7" t="s">
        <v>38</v>
      </c>
      <c r="K16" s="7"/>
    </row>
    <row r="17" customFormat="false" ht="15" hidden="false" customHeight="false" outlineLevel="0" collapsed="false">
      <c r="A17" s="14" t="s">
        <v>61</v>
      </c>
      <c r="B17" s="7" t="s">
        <v>72</v>
      </c>
      <c r="C17" s="7" t="s">
        <v>22</v>
      </c>
      <c r="D17" s="7" t="s">
        <v>73</v>
      </c>
      <c r="E17" s="8" t="s">
        <v>24</v>
      </c>
      <c r="F17" s="7" t="s">
        <v>89</v>
      </c>
      <c r="G17" s="9" t="s">
        <v>26</v>
      </c>
      <c r="H17" s="7" t="s">
        <v>226</v>
      </c>
      <c r="I17" s="7" t="s">
        <v>227</v>
      </c>
      <c r="J17" s="7" t="s">
        <v>26</v>
      </c>
      <c r="K17" s="7" t="s">
        <v>228</v>
      </c>
    </row>
    <row r="18" customFormat="false" ht="15" hidden="false" customHeight="false" outlineLevel="0" collapsed="false">
      <c r="A18" s="6" t="s">
        <v>20</v>
      </c>
      <c r="B18" s="7" t="s">
        <v>75</v>
      </c>
      <c r="C18" s="7" t="s">
        <v>22</v>
      </c>
      <c r="D18" s="7" t="s">
        <v>76</v>
      </c>
      <c r="E18" s="8" t="s">
        <v>24</v>
      </c>
      <c r="F18" s="7" t="s">
        <v>41</v>
      </c>
      <c r="G18" s="9" t="s">
        <v>26</v>
      </c>
      <c r="H18" s="7"/>
      <c r="I18" s="7"/>
      <c r="J18" s="7" t="s">
        <v>38</v>
      </c>
      <c r="K18" s="7"/>
    </row>
    <row r="19" customFormat="false" ht="15" hidden="false" customHeight="false" outlineLevel="0" collapsed="false">
      <c r="A19" s="15" t="s">
        <v>78</v>
      </c>
      <c r="B19" s="7" t="s">
        <v>79</v>
      </c>
      <c r="C19" s="7" t="s">
        <v>22</v>
      </c>
      <c r="D19" s="7"/>
      <c r="E19" s="16" t="s">
        <v>4</v>
      </c>
      <c r="F19" s="7"/>
      <c r="G19" s="17" t="s">
        <v>38</v>
      </c>
      <c r="H19" s="7"/>
      <c r="I19" s="7"/>
      <c r="J19" s="7" t="s">
        <v>38</v>
      </c>
      <c r="K19" s="7"/>
    </row>
    <row r="20" customFormat="false" ht="15" hidden="false" customHeight="false" outlineLevel="0" collapsed="false">
      <c r="A20" s="6" t="s">
        <v>20</v>
      </c>
      <c r="B20" s="7" t="s">
        <v>80</v>
      </c>
      <c r="C20" s="7" t="s">
        <v>22</v>
      </c>
      <c r="D20" s="7" t="s">
        <v>81</v>
      </c>
      <c r="E20" s="8" t="s">
        <v>24</v>
      </c>
      <c r="F20" s="7" t="s">
        <v>41</v>
      </c>
      <c r="G20" s="9" t="s">
        <v>26</v>
      </c>
      <c r="H20" s="7"/>
      <c r="I20" s="7"/>
      <c r="J20" s="7" t="s">
        <v>38</v>
      </c>
      <c r="K20" s="7"/>
    </row>
    <row r="21" customFormat="false" ht="15" hidden="false" customHeight="false" outlineLevel="0" collapsed="false">
      <c r="A21" s="11" t="s">
        <v>43</v>
      </c>
      <c r="B21" s="7" t="s">
        <v>82</v>
      </c>
      <c r="C21" s="7" t="s">
        <v>22</v>
      </c>
      <c r="D21" s="7" t="s">
        <v>83</v>
      </c>
      <c r="E21" s="18" t="s">
        <v>126</v>
      </c>
      <c r="F21" s="7" t="s">
        <v>190</v>
      </c>
      <c r="G21" s="9" t="s">
        <v>26</v>
      </c>
      <c r="H21" s="7"/>
      <c r="I21" s="7"/>
      <c r="J21" s="7" t="s">
        <v>38</v>
      </c>
      <c r="K21" s="7"/>
    </row>
    <row r="22" customFormat="false" ht="15" hidden="false" customHeight="false" outlineLevel="0" collapsed="false">
      <c r="A22" s="11" t="s">
        <v>43</v>
      </c>
      <c r="B22" s="7" t="s">
        <v>43</v>
      </c>
      <c r="C22" s="7" t="s">
        <v>22</v>
      </c>
      <c r="D22" s="7" t="s">
        <v>85</v>
      </c>
      <c r="E22" s="8" t="s">
        <v>24</v>
      </c>
      <c r="F22" s="7" t="s">
        <v>229</v>
      </c>
      <c r="G22" s="9" t="s">
        <v>26</v>
      </c>
      <c r="H22" s="7"/>
      <c r="I22" s="7"/>
      <c r="J22" s="7" t="s">
        <v>38</v>
      </c>
      <c r="K22" s="7"/>
    </row>
    <row r="23" customFormat="false" ht="15" hidden="false" customHeight="false" outlineLevel="0" collapsed="false">
      <c r="A23" s="11" t="s">
        <v>43</v>
      </c>
      <c r="B23" s="7" t="s">
        <v>43</v>
      </c>
      <c r="C23" s="7" t="s">
        <v>64</v>
      </c>
      <c r="D23" s="7" t="s">
        <v>85</v>
      </c>
      <c r="E23" s="8" t="s">
        <v>24</v>
      </c>
      <c r="F23" s="7" t="s">
        <v>229</v>
      </c>
      <c r="G23" s="9" t="s">
        <v>26</v>
      </c>
      <c r="H23" s="7"/>
      <c r="I23" s="7"/>
      <c r="J23" s="7" t="s">
        <v>38</v>
      </c>
      <c r="K23" s="7"/>
    </row>
    <row r="24" customFormat="false" ht="15" hidden="false" customHeight="false" outlineLevel="0" collapsed="false">
      <c r="A24" s="11" t="s">
        <v>43</v>
      </c>
      <c r="B24" s="7" t="s">
        <v>43</v>
      </c>
      <c r="C24" s="7" t="s">
        <v>65</v>
      </c>
      <c r="D24" s="7" t="s">
        <v>85</v>
      </c>
      <c r="E24" s="8" t="s">
        <v>24</v>
      </c>
      <c r="F24" s="7" t="s">
        <v>229</v>
      </c>
      <c r="G24" s="9" t="s">
        <v>26</v>
      </c>
      <c r="H24" s="7"/>
      <c r="I24" s="7"/>
      <c r="J24" s="7" t="s">
        <v>38</v>
      </c>
      <c r="K24" s="7"/>
    </row>
    <row r="25" customFormat="false" ht="15" hidden="false" customHeight="false" outlineLevel="0" collapsed="false">
      <c r="A25" s="15" t="s">
        <v>78</v>
      </c>
      <c r="B25" s="7" t="s">
        <v>87</v>
      </c>
      <c r="C25" s="7" t="s">
        <v>22</v>
      </c>
      <c r="D25" s="7" t="s">
        <v>88</v>
      </c>
      <c r="E25" s="8" t="s">
        <v>24</v>
      </c>
      <c r="F25" s="7" t="s">
        <v>89</v>
      </c>
      <c r="G25" s="9" t="s">
        <v>26</v>
      </c>
      <c r="H25" s="7"/>
      <c r="I25" s="7"/>
      <c r="J25" s="7" t="s">
        <v>38</v>
      </c>
      <c r="K25" s="7"/>
    </row>
    <row r="26" customFormat="false" ht="15" hidden="false" customHeight="false" outlineLevel="0" collapsed="false">
      <c r="A26" s="12" t="s">
        <v>51</v>
      </c>
      <c r="B26" s="7" t="s">
        <v>90</v>
      </c>
      <c r="C26" s="7" t="s">
        <v>22</v>
      </c>
      <c r="D26" s="7" t="s">
        <v>91</v>
      </c>
      <c r="E26" s="8" t="s">
        <v>24</v>
      </c>
      <c r="F26" s="7" t="s">
        <v>37</v>
      </c>
      <c r="G26" s="9" t="s">
        <v>26</v>
      </c>
      <c r="H26" s="7"/>
      <c r="I26" s="7"/>
      <c r="J26" s="7" t="s">
        <v>38</v>
      </c>
      <c r="K26" s="7"/>
    </row>
    <row r="27" customFormat="false" ht="15" hidden="false" customHeight="false" outlineLevel="0" collapsed="false">
      <c r="A27" s="12" t="s">
        <v>51</v>
      </c>
      <c r="B27" s="7" t="s">
        <v>92</v>
      </c>
      <c r="C27" s="7" t="s">
        <v>22</v>
      </c>
      <c r="D27" s="7" t="s">
        <v>93</v>
      </c>
      <c r="E27" s="8" t="s">
        <v>24</v>
      </c>
      <c r="F27" s="7" t="s">
        <v>105</v>
      </c>
      <c r="G27" s="9" t="s">
        <v>26</v>
      </c>
      <c r="H27" s="7"/>
      <c r="I27" s="7"/>
      <c r="J27" s="7" t="s">
        <v>38</v>
      </c>
      <c r="K27" s="7"/>
    </row>
    <row r="28" customFormat="false" ht="15" hidden="false" customHeight="false" outlineLevel="0" collapsed="false">
      <c r="A28" s="12" t="s">
        <v>51</v>
      </c>
      <c r="B28" s="7" t="s">
        <v>95</v>
      </c>
      <c r="C28" s="7" t="s">
        <v>22</v>
      </c>
      <c r="D28" s="7" t="s">
        <v>96</v>
      </c>
      <c r="E28" s="8" t="s">
        <v>24</v>
      </c>
      <c r="F28" s="7" t="s">
        <v>131</v>
      </c>
      <c r="G28" s="9" t="s">
        <v>26</v>
      </c>
      <c r="H28" s="7"/>
      <c r="I28" s="7"/>
      <c r="J28" s="7" t="s">
        <v>38</v>
      </c>
      <c r="K28" s="7"/>
    </row>
    <row r="29" customFormat="false" ht="15" hidden="false" customHeight="false" outlineLevel="0" collapsed="false">
      <c r="A29" s="10" t="s">
        <v>34</v>
      </c>
      <c r="B29" s="7" t="s">
        <v>98</v>
      </c>
      <c r="C29" s="7" t="s">
        <v>22</v>
      </c>
      <c r="D29" s="7" t="s">
        <v>99</v>
      </c>
      <c r="E29" s="8" t="s">
        <v>24</v>
      </c>
      <c r="F29" s="7" t="s">
        <v>41</v>
      </c>
      <c r="G29" s="9" t="s">
        <v>26</v>
      </c>
      <c r="H29" s="7"/>
      <c r="I29" s="7"/>
      <c r="J29" s="7" t="s">
        <v>38</v>
      </c>
      <c r="K29" s="7"/>
    </row>
    <row r="30" customFormat="false" ht="15" hidden="false" customHeight="false" outlineLevel="0" collapsed="false">
      <c r="A30" s="10" t="s">
        <v>34</v>
      </c>
      <c r="B30" s="7" t="s">
        <v>101</v>
      </c>
      <c r="C30" s="7" t="s">
        <v>22</v>
      </c>
      <c r="D30" s="7" t="s">
        <v>102</v>
      </c>
      <c r="E30" s="8" t="s">
        <v>24</v>
      </c>
      <c r="F30" s="7" t="s">
        <v>41</v>
      </c>
      <c r="G30" s="9" t="s">
        <v>26</v>
      </c>
      <c r="H30" s="7"/>
      <c r="I30" s="7"/>
      <c r="J30" s="7" t="s">
        <v>38</v>
      </c>
      <c r="K30" s="7"/>
    </row>
    <row r="31" customFormat="false" ht="15" hidden="false" customHeight="false" outlineLevel="0" collapsed="false">
      <c r="A31" s="14" t="s">
        <v>61</v>
      </c>
      <c r="B31" s="7" t="s">
        <v>103</v>
      </c>
      <c r="C31" s="7" t="s">
        <v>22</v>
      </c>
      <c r="D31" s="7" t="s">
        <v>104</v>
      </c>
      <c r="E31" s="8" t="s">
        <v>24</v>
      </c>
      <c r="F31" s="7" t="s">
        <v>57</v>
      </c>
      <c r="G31" s="9" t="s">
        <v>26</v>
      </c>
      <c r="H31" s="7"/>
      <c r="I31" s="7"/>
      <c r="J31" s="7" t="s">
        <v>38</v>
      </c>
      <c r="K31" s="7"/>
    </row>
    <row r="32" customFormat="false" ht="15" hidden="false" customHeight="false" outlineLevel="0" collapsed="false">
      <c r="A32" s="15" t="s">
        <v>78</v>
      </c>
      <c r="B32" s="7" t="s">
        <v>106</v>
      </c>
      <c r="C32" s="7" t="s">
        <v>22</v>
      </c>
      <c r="D32" s="7" t="s">
        <v>107</v>
      </c>
      <c r="E32" s="8" t="s">
        <v>24</v>
      </c>
      <c r="F32" s="7" t="s">
        <v>37</v>
      </c>
      <c r="G32" s="9" t="s">
        <v>26</v>
      </c>
      <c r="H32" s="7"/>
      <c r="I32" s="7"/>
      <c r="J32" s="7" t="s">
        <v>38</v>
      </c>
      <c r="K32" s="7"/>
    </row>
    <row r="33" customFormat="false" ht="15" hidden="false" customHeight="false" outlineLevel="0" collapsed="false">
      <c r="A33" s="10" t="s">
        <v>34</v>
      </c>
      <c r="B33" s="7" t="s">
        <v>108</v>
      </c>
      <c r="C33" s="7" t="s">
        <v>22</v>
      </c>
      <c r="D33" s="7" t="s">
        <v>109</v>
      </c>
      <c r="E33" s="8" t="s">
        <v>24</v>
      </c>
      <c r="F33" s="7" t="s">
        <v>188</v>
      </c>
      <c r="G33" s="9" t="s">
        <v>26</v>
      </c>
      <c r="H33" s="7"/>
      <c r="I33" s="7"/>
      <c r="J33" s="7" t="s">
        <v>38</v>
      </c>
      <c r="K33" s="7"/>
    </row>
    <row r="34" customFormat="false" ht="15" hidden="false" customHeight="false" outlineLevel="0" collapsed="false">
      <c r="A34" s="10" t="s">
        <v>34</v>
      </c>
      <c r="B34" s="7" t="s">
        <v>113</v>
      </c>
      <c r="C34" s="7" t="s">
        <v>22</v>
      </c>
      <c r="D34" s="7" t="s">
        <v>114</v>
      </c>
      <c r="E34" s="8" t="s">
        <v>24</v>
      </c>
      <c r="F34" s="7" t="s">
        <v>97</v>
      </c>
      <c r="G34" s="9" t="s">
        <v>26</v>
      </c>
      <c r="H34" s="7"/>
      <c r="I34" s="7"/>
      <c r="J34" s="7" t="s">
        <v>38</v>
      </c>
      <c r="K34" s="7"/>
    </row>
    <row r="35" customFormat="false" ht="15" hidden="false" customHeight="false" outlineLevel="0" collapsed="false">
      <c r="A35" s="11" t="s">
        <v>43</v>
      </c>
      <c r="B35" s="7" t="s">
        <v>115</v>
      </c>
      <c r="C35" s="7" t="s">
        <v>22</v>
      </c>
      <c r="D35" s="7" t="s">
        <v>116</v>
      </c>
      <c r="E35" s="8" t="s">
        <v>24</v>
      </c>
      <c r="F35" s="7" t="s">
        <v>84</v>
      </c>
      <c r="G35" s="9" t="s">
        <v>26</v>
      </c>
      <c r="H35" s="7"/>
      <c r="I35" s="7" t="s">
        <v>230</v>
      </c>
      <c r="J35" s="7" t="s">
        <v>26</v>
      </c>
      <c r="K35" s="7" t="s">
        <v>231</v>
      </c>
    </row>
    <row r="36" customFormat="false" ht="15" hidden="false" customHeight="false" outlineLevel="0" collapsed="false">
      <c r="A36" s="13" t="s">
        <v>54</v>
      </c>
      <c r="B36" s="7" t="s">
        <v>117</v>
      </c>
      <c r="C36" s="7" t="s">
        <v>22</v>
      </c>
      <c r="D36" s="7" t="s">
        <v>118</v>
      </c>
      <c r="E36" s="8" t="s">
        <v>24</v>
      </c>
      <c r="F36" s="7" t="s">
        <v>77</v>
      </c>
      <c r="G36" s="9" t="s">
        <v>26</v>
      </c>
      <c r="H36" s="7"/>
      <c r="I36" s="7"/>
      <c r="J36" s="7" t="s">
        <v>38</v>
      </c>
      <c r="K36" s="7"/>
    </row>
    <row r="37" customFormat="false" ht="15" hidden="false" customHeight="false" outlineLevel="0" collapsed="false">
      <c r="A37" s="13" t="s">
        <v>54</v>
      </c>
      <c r="B37" s="7" t="s">
        <v>119</v>
      </c>
      <c r="C37" s="7" t="s">
        <v>22</v>
      </c>
      <c r="D37" s="7" t="s">
        <v>120</v>
      </c>
      <c r="E37" s="8" t="s">
        <v>232</v>
      </c>
      <c r="F37" s="7"/>
      <c r="G37" s="9" t="s">
        <v>26</v>
      </c>
      <c r="H37" s="7"/>
      <c r="I37" s="7" t="s">
        <v>233</v>
      </c>
      <c r="J37" s="7" t="s">
        <v>234</v>
      </c>
      <c r="K37" s="7"/>
    </row>
    <row r="38" customFormat="false" ht="15" hidden="false" customHeight="false" outlineLevel="0" collapsed="false">
      <c r="A38" s="12" t="s">
        <v>51</v>
      </c>
      <c r="B38" s="7" t="s">
        <v>121</v>
      </c>
      <c r="C38" s="7" t="s">
        <v>22</v>
      </c>
      <c r="D38" s="7" t="s">
        <v>122</v>
      </c>
      <c r="E38" s="8" t="s">
        <v>24</v>
      </c>
      <c r="F38" s="7" t="s">
        <v>74</v>
      </c>
      <c r="G38" s="9" t="s">
        <v>26</v>
      </c>
      <c r="H38" s="7"/>
      <c r="I38" s="7"/>
      <c r="J38" s="7" t="s">
        <v>38</v>
      </c>
      <c r="K38" s="7"/>
    </row>
    <row r="39" customFormat="false" ht="15" hidden="false" customHeight="false" outlineLevel="0" collapsed="false">
      <c r="A39" s="15" t="s">
        <v>78</v>
      </c>
      <c r="B39" s="7" t="s">
        <v>124</v>
      </c>
      <c r="C39" s="7" t="s">
        <v>22</v>
      </c>
      <c r="D39" s="7" t="s">
        <v>125</v>
      </c>
      <c r="E39" s="8" t="s">
        <v>24</v>
      </c>
      <c r="F39" s="7" t="s">
        <v>57</v>
      </c>
      <c r="G39" s="9" t="s">
        <v>26</v>
      </c>
      <c r="H39" s="7"/>
      <c r="I39" s="7"/>
      <c r="J39" s="7" t="s">
        <v>38</v>
      </c>
      <c r="K39" s="7"/>
    </row>
    <row r="40" customFormat="false" ht="15" hidden="false" customHeight="false" outlineLevel="0" collapsed="false">
      <c r="A40" s="6" t="s">
        <v>20</v>
      </c>
      <c r="B40" s="7" t="s">
        <v>129</v>
      </c>
      <c r="C40" s="7" t="s">
        <v>22</v>
      </c>
      <c r="D40" s="7" t="s">
        <v>130</v>
      </c>
      <c r="E40" s="8" t="s">
        <v>24</v>
      </c>
      <c r="F40" s="7" t="s">
        <v>188</v>
      </c>
      <c r="G40" s="9" t="s">
        <v>26</v>
      </c>
      <c r="H40" s="7"/>
      <c r="I40" s="7"/>
      <c r="J40" s="7" t="s">
        <v>38</v>
      </c>
      <c r="K40" s="7"/>
    </row>
    <row r="41" customFormat="false" ht="15" hidden="false" customHeight="false" outlineLevel="0" collapsed="false">
      <c r="A41" s="10" t="s">
        <v>34</v>
      </c>
      <c r="B41" s="7" t="s">
        <v>132</v>
      </c>
      <c r="C41" s="7" t="s">
        <v>22</v>
      </c>
      <c r="D41" s="7" t="s">
        <v>133</v>
      </c>
      <c r="E41" s="8" t="s">
        <v>24</v>
      </c>
      <c r="F41" s="7" t="s">
        <v>74</v>
      </c>
      <c r="G41" s="9" t="s">
        <v>26</v>
      </c>
      <c r="H41" s="7"/>
      <c r="I41" s="7"/>
      <c r="J41" s="7" t="s">
        <v>38</v>
      </c>
      <c r="K41" s="7"/>
    </row>
    <row r="42" customFormat="false" ht="15" hidden="false" customHeight="false" outlineLevel="0" collapsed="false">
      <c r="A42" s="15" t="s">
        <v>78</v>
      </c>
      <c r="B42" s="7" t="s">
        <v>134</v>
      </c>
      <c r="C42" s="7" t="s">
        <v>22</v>
      </c>
      <c r="D42" s="7" t="s">
        <v>135</v>
      </c>
      <c r="E42" s="8" t="s">
        <v>24</v>
      </c>
      <c r="F42" s="7" t="s">
        <v>77</v>
      </c>
      <c r="G42" s="9" t="s">
        <v>26</v>
      </c>
      <c r="H42" s="7"/>
      <c r="I42" s="7"/>
      <c r="J42" s="7" t="s">
        <v>38</v>
      </c>
      <c r="K42" s="7"/>
    </row>
    <row r="43" customFormat="false" ht="15" hidden="false" customHeight="false" outlineLevel="0" collapsed="false">
      <c r="A43" s="11" t="s">
        <v>43</v>
      </c>
      <c r="B43" s="7" t="s">
        <v>136</v>
      </c>
      <c r="C43" s="7" t="s">
        <v>22</v>
      </c>
      <c r="D43" s="7" t="s">
        <v>137</v>
      </c>
      <c r="E43" s="8" t="s">
        <v>24</v>
      </c>
      <c r="F43" s="7" t="s">
        <v>57</v>
      </c>
      <c r="G43" s="9" t="s">
        <v>26</v>
      </c>
      <c r="H43" s="7"/>
      <c r="I43" s="7"/>
      <c r="J43" s="7" t="s">
        <v>38</v>
      </c>
      <c r="K43" s="7"/>
    </row>
    <row r="44" customFormat="false" ht="15" hidden="false" customHeight="false" outlineLevel="0" collapsed="false">
      <c r="A44" s="15" t="s">
        <v>78</v>
      </c>
      <c r="B44" s="7" t="s">
        <v>138</v>
      </c>
      <c r="C44" s="7" t="s">
        <v>22</v>
      </c>
      <c r="D44" s="7" t="s">
        <v>139</v>
      </c>
      <c r="E44" s="8" t="s">
        <v>24</v>
      </c>
      <c r="F44" s="7" t="s">
        <v>41</v>
      </c>
      <c r="G44" s="9" t="s">
        <v>26</v>
      </c>
      <c r="H44" s="7"/>
      <c r="I44" s="7"/>
      <c r="J44" s="7" t="s">
        <v>38</v>
      </c>
      <c r="K44" s="7"/>
    </row>
    <row r="45" customFormat="false" ht="15" hidden="false" customHeight="false" outlineLevel="0" collapsed="false">
      <c r="A45" s="12" t="s">
        <v>51</v>
      </c>
      <c r="B45" s="7" t="s">
        <v>140</v>
      </c>
      <c r="C45" s="7" t="s">
        <v>22</v>
      </c>
      <c r="D45" s="7" t="s">
        <v>141</v>
      </c>
      <c r="E45" s="8" t="s">
        <v>24</v>
      </c>
      <c r="F45" s="7" t="s">
        <v>77</v>
      </c>
      <c r="G45" s="9" t="s">
        <v>26</v>
      </c>
      <c r="H45" s="7"/>
      <c r="I45" s="7"/>
      <c r="J45" s="7" t="s">
        <v>38</v>
      </c>
      <c r="K45" s="7"/>
    </row>
    <row r="46" customFormat="false" ht="15" hidden="false" customHeight="false" outlineLevel="0" collapsed="false">
      <c r="A46" s="14" t="s">
        <v>61</v>
      </c>
      <c r="B46" s="7" t="s">
        <v>142</v>
      </c>
      <c r="C46" s="7" t="s">
        <v>22</v>
      </c>
      <c r="D46" s="7" t="s">
        <v>143</v>
      </c>
      <c r="E46" s="8" t="s">
        <v>24</v>
      </c>
      <c r="F46" s="7" t="s">
        <v>181</v>
      </c>
      <c r="G46" s="9" t="s">
        <v>26</v>
      </c>
      <c r="H46" s="7"/>
      <c r="I46" s="7"/>
      <c r="J46" s="7" t="s">
        <v>38</v>
      </c>
      <c r="K46" s="7"/>
    </row>
    <row r="47" customFormat="false" ht="15" hidden="false" customHeight="false" outlineLevel="0" collapsed="false">
      <c r="A47" s="14" t="s">
        <v>61</v>
      </c>
      <c r="B47" s="7" t="s">
        <v>142</v>
      </c>
      <c r="C47" s="7" t="s">
        <v>64</v>
      </c>
      <c r="D47" s="7" t="s">
        <v>143</v>
      </c>
      <c r="E47" s="8" t="s">
        <v>24</v>
      </c>
      <c r="F47" s="7" t="s">
        <v>25</v>
      </c>
      <c r="G47" s="9" t="s">
        <v>26</v>
      </c>
      <c r="H47" s="7" t="s">
        <v>235</v>
      </c>
      <c r="I47" s="7"/>
      <c r="J47" s="7" t="s">
        <v>38</v>
      </c>
      <c r="K47" s="7"/>
    </row>
    <row r="48" customFormat="false" ht="15" hidden="false" customHeight="false" outlineLevel="0" collapsed="false">
      <c r="A48" s="14" t="s">
        <v>61</v>
      </c>
      <c r="B48" s="7" t="s">
        <v>145</v>
      </c>
      <c r="C48" s="7" t="s">
        <v>22</v>
      </c>
      <c r="D48" s="7" t="s">
        <v>146</v>
      </c>
      <c r="E48" s="18" t="s">
        <v>126</v>
      </c>
      <c r="F48" s="7" t="s">
        <v>236</v>
      </c>
      <c r="G48" s="9" t="s">
        <v>26</v>
      </c>
      <c r="H48" s="7"/>
      <c r="I48" s="7"/>
      <c r="J48" s="7" t="s">
        <v>38</v>
      </c>
      <c r="K48" s="7"/>
    </row>
    <row r="49" customFormat="false" ht="15" hidden="false" customHeight="false" outlineLevel="0" collapsed="false">
      <c r="A49" s="11" t="s">
        <v>43</v>
      </c>
      <c r="B49" s="7" t="s">
        <v>150</v>
      </c>
      <c r="C49" s="7" t="s">
        <v>22</v>
      </c>
      <c r="D49" s="7" t="s">
        <v>151</v>
      </c>
      <c r="E49" s="8" t="s">
        <v>24</v>
      </c>
      <c r="F49" s="7" t="s">
        <v>172</v>
      </c>
      <c r="G49" s="9" t="s">
        <v>26</v>
      </c>
      <c r="H49" s="7"/>
      <c r="I49" s="7"/>
      <c r="J49" s="7" t="s">
        <v>38</v>
      </c>
      <c r="K49" s="7"/>
    </row>
    <row r="50" customFormat="false" ht="15" hidden="false" customHeight="false" outlineLevel="0" collapsed="false">
      <c r="A50" s="15" t="s">
        <v>78</v>
      </c>
      <c r="B50" s="7" t="s">
        <v>153</v>
      </c>
      <c r="C50" s="7" t="s">
        <v>22</v>
      </c>
      <c r="D50" s="7" t="s">
        <v>154</v>
      </c>
      <c r="E50" s="8" t="s">
        <v>24</v>
      </c>
      <c r="F50" s="7" t="s">
        <v>77</v>
      </c>
      <c r="G50" s="9" t="s">
        <v>26</v>
      </c>
      <c r="H50" s="7"/>
      <c r="I50" s="7"/>
      <c r="J50" s="7" t="s">
        <v>38</v>
      </c>
      <c r="K50" s="7"/>
    </row>
    <row r="51" customFormat="false" ht="15" hidden="false" customHeight="false" outlineLevel="0" collapsed="false">
      <c r="A51" s="12" t="s">
        <v>51</v>
      </c>
      <c r="B51" s="7" t="s">
        <v>158</v>
      </c>
      <c r="C51" s="7" t="s">
        <v>22</v>
      </c>
      <c r="D51" s="7" t="s">
        <v>159</v>
      </c>
      <c r="E51" s="8" t="s">
        <v>24</v>
      </c>
      <c r="F51" s="7" t="s">
        <v>37</v>
      </c>
      <c r="G51" s="9" t="s">
        <v>26</v>
      </c>
      <c r="H51" s="7"/>
      <c r="I51" s="7"/>
      <c r="J51" s="7" t="s">
        <v>38</v>
      </c>
      <c r="K51" s="7"/>
    </row>
    <row r="52" customFormat="false" ht="15" hidden="false" customHeight="false" outlineLevel="0" collapsed="false">
      <c r="A52" s="6" t="s">
        <v>20</v>
      </c>
      <c r="B52" s="7" t="s">
        <v>160</v>
      </c>
      <c r="C52" s="7" t="s">
        <v>22</v>
      </c>
      <c r="D52" s="7" t="s">
        <v>161</v>
      </c>
      <c r="E52" s="8" t="s">
        <v>24</v>
      </c>
      <c r="F52" s="7" t="s">
        <v>167</v>
      </c>
      <c r="G52" s="9" t="s">
        <v>26</v>
      </c>
      <c r="H52" s="7"/>
      <c r="I52" s="7"/>
      <c r="J52" s="7" t="s">
        <v>38</v>
      </c>
      <c r="K52" s="7"/>
    </row>
    <row r="53" customFormat="false" ht="15" hidden="false" customHeight="false" outlineLevel="0" collapsed="false">
      <c r="A53" s="12" t="s">
        <v>51</v>
      </c>
      <c r="B53" s="7" t="s">
        <v>162</v>
      </c>
      <c r="C53" s="7" t="s">
        <v>22</v>
      </c>
      <c r="D53" s="7" t="s">
        <v>163</v>
      </c>
      <c r="E53" s="8" t="s">
        <v>24</v>
      </c>
      <c r="F53" s="7" t="s">
        <v>74</v>
      </c>
      <c r="G53" s="9" t="s">
        <v>26</v>
      </c>
      <c r="H53" s="7"/>
      <c r="I53" s="7"/>
      <c r="J53" s="7" t="s">
        <v>38</v>
      </c>
      <c r="K53" s="7"/>
    </row>
    <row r="54" customFormat="false" ht="15" hidden="false" customHeight="false" outlineLevel="0" collapsed="false">
      <c r="A54" s="15" t="s">
        <v>78</v>
      </c>
      <c r="B54" s="7" t="s">
        <v>164</v>
      </c>
      <c r="C54" s="7" t="s">
        <v>22</v>
      </c>
      <c r="D54" s="7"/>
      <c r="E54" s="16" t="s">
        <v>4</v>
      </c>
      <c r="F54" s="7"/>
      <c r="G54" s="17" t="s">
        <v>38</v>
      </c>
      <c r="H54" s="7"/>
      <c r="I54" s="7"/>
      <c r="J54" s="7" t="s">
        <v>38</v>
      </c>
      <c r="K54" s="7"/>
    </row>
    <row r="55" customFormat="false" ht="15" hidden="false" customHeight="false" outlineLevel="0" collapsed="false">
      <c r="A55" s="6" t="s">
        <v>20</v>
      </c>
      <c r="B55" s="7" t="s">
        <v>165</v>
      </c>
      <c r="C55" s="7" t="s">
        <v>22</v>
      </c>
      <c r="D55" s="7" t="s">
        <v>166</v>
      </c>
      <c r="E55" s="8" t="s">
        <v>24</v>
      </c>
      <c r="F55" s="7" t="s">
        <v>167</v>
      </c>
      <c r="G55" s="9" t="s">
        <v>26</v>
      </c>
      <c r="H55" s="7"/>
      <c r="I55" s="7" t="s">
        <v>237</v>
      </c>
      <c r="J55" s="7" t="s">
        <v>26</v>
      </c>
      <c r="K55" s="7" t="s">
        <v>238</v>
      </c>
    </row>
    <row r="56" customFormat="false" ht="15" hidden="false" customHeight="false" outlineLevel="0" collapsed="false">
      <c r="A56" s="10" t="s">
        <v>34</v>
      </c>
      <c r="B56" s="7" t="s">
        <v>170</v>
      </c>
      <c r="C56" s="7" t="s">
        <v>22</v>
      </c>
      <c r="D56" s="7" t="s">
        <v>171</v>
      </c>
      <c r="E56" s="8" t="s">
        <v>24</v>
      </c>
      <c r="F56" s="7" t="s">
        <v>74</v>
      </c>
      <c r="G56" s="9" t="s">
        <v>26</v>
      </c>
      <c r="H56" s="7"/>
      <c r="I56" s="7"/>
      <c r="J56" s="7" t="s">
        <v>38</v>
      </c>
      <c r="K56" s="7"/>
    </row>
    <row r="57" customFormat="false" ht="15" hidden="false" customHeight="false" outlineLevel="0" collapsed="false">
      <c r="A57" s="14" t="s">
        <v>61</v>
      </c>
      <c r="B57" s="7" t="s">
        <v>173</v>
      </c>
      <c r="C57" s="7" t="s">
        <v>22</v>
      </c>
      <c r="D57" s="7" t="s">
        <v>217</v>
      </c>
      <c r="E57" s="8" t="s">
        <v>24</v>
      </c>
      <c r="F57" s="7" t="s">
        <v>57</v>
      </c>
      <c r="G57" s="9" t="s">
        <v>26</v>
      </c>
      <c r="H57" s="7" t="s">
        <v>239</v>
      </c>
      <c r="I57" s="7" t="s">
        <v>240</v>
      </c>
      <c r="J57" s="7" t="s">
        <v>26</v>
      </c>
      <c r="K57" s="7" t="s">
        <v>241</v>
      </c>
    </row>
    <row r="58" customFormat="false" ht="15" hidden="false" customHeight="false" outlineLevel="0" collapsed="false">
      <c r="A58" s="14" t="s">
        <v>61</v>
      </c>
      <c r="B58" s="7" t="s">
        <v>176</v>
      </c>
      <c r="C58" s="7" t="s">
        <v>22</v>
      </c>
      <c r="D58" s="7" t="s">
        <v>177</v>
      </c>
      <c r="E58" s="8" t="s">
        <v>24</v>
      </c>
      <c r="F58" s="7" t="s">
        <v>37</v>
      </c>
      <c r="G58" s="9" t="s">
        <v>26</v>
      </c>
      <c r="H58" s="7"/>
      <c r="I58" s="7"/>
      <c r="J58" s="7" t="s">
        <v>38</v>
      </c>
      <c r="K58" s="7"/>
    </row>
  </sheetData>
  <autoFilter ref="A1:G1"/>
  <conditionalFormatting sqref="G2:G58">
    <cfRule type="cellIs" priority="2" operator="equal" aboveAverage="0" equalAverage="0" bottom="0" percent="0" rank="0" text="" dxfId="20">
      <formula>"Sim"</formula>
    </cfRule>
    <cfRule type="cellIs" priority="3" operator="equal" aboveAverage="0" equalAverage="0" bottom="0" percent="0" rank="0" text="" dxfId="21">
      <formula>"Não"</formula>
    </cfRule>
  </conditionalFormatting>
  <conditionalFormatting sqref="J2:J58">
    <cfRule type="cellIs" priority="4" operator="equal" aboveAverage="0" equalAverage="0" bottom="0" percent="0" rank="0" text="" dxfId="22">
      <formula>"Não"</formula>
    </cfRule>
    <cfRule type="cellIs" priority="5" operator="equal" aboveAverage="0" equalAverage="0" bottom="0" percent="0" rank="0" text="" dxfId="23">
      <formula>"Em Análise"</formula>
    </cfRule>
  </conditionalFormatting>
  <conditionalFormatting sqref="E2:E58">
    <cfRule type="cellIs" priority="6" operator="equal" aboveAverage="0" equalAverage="0" bottom="0" percent="0" rank="0" text="" dxfId="24">
      <formula>"Enviado"</formula>
    </cfRule>
    <cfRule type="cellIs" priority="7" operator="equal" aboveAverage="0" equalAverage="0" bottom="0" percent="0" rank="0" text="" dxfId="25">
      <formula>"Atrasado"</formula>
    </cfRule>
    <cfRule type="cellIs" priority="8" operator="equal" aboveAverage="0" equalAverage="0" bottom="0" percent="0" rank="0" text="" dxfId="26">
      <formula>"Outras Ocorrências"</formula>
    </cfRule>
    <cfRule type="cellIs" priority="9" operator="equal" aboveAverage="0" equalAverage="0" bottom="0" percent="0" rank="0" text="" dxfId="27">
      <formula>"Sem Técnico"</formula>
    </cfRule>
    <cfRule type="cellIs" priority="10" operator="equal" aboveAverage="0" equalAverage="0" bottom="0" percent="0" rank="0" text="" dxfId="28">
      <formula>"Duplicado"</formula>
    </cfRule>
  </conditionalFormatting>
  <dataValidations count="3">
    <dataValidation allowBlank="true" errorStyle="stop" operator="between" showDropDown="false" showErrorMessage="false" showInputMessage="false" sqref="G2:G58" type="list">
      <formula1>"Sim,Não"</formula1>
      <formula2>0</formula2>
    </dataValidation>
    <dataValidation allowBlank="true" errorStyle="stop" operator="between" showDropDown="false" showErrorMessage="false" showInputMessage="false" sqref="J2:J58" type="list">
      <formula1>"Sim,Não,Em Análise"</formula1>
      <formula2>0</formula2>
    </dataValidation>
    <dataValidation allowBlank="true" errorStyle="stop" operator="between" showDropDown="false" showErrorMessage="false" showInputMessage="false" sqref="E2:E58" type="list">
      <formula1>"Enviado,Atrasado,Outras Ocorrências,Sem Técnico,Duplicado"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2025-07-04T13:05:32Z</dcterms:created>
  <dc:creator>openpyxl</dc:creator>
  <dc:description/>
  <dc:language>pt-BR</dc:language>
  <cp:lastModifiedBy/>
  <dcterms:modified xsi:type="dcterms:W3CDTF">2025-07-08T09:58:01Z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