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4" documentId="11_B9CF4F9EF952A9AFC2D67D4969DC122B6B4054F5" xr6:coauthVersionLast="47" xr6:coauthVersionMax="47" xr10:uidLastSave="{D9100660-9447-4880-9692-91C5683C5D9B}"/>
  <bookViews>
    <workbookView xWindow="0" yWindow="0" windowWidth="0" windowHeight="0" firstSheet="4" activeTab="4" xr2:uid="{00000000-000D-0000-FFFF-FFFF00000000}"/>
  </bookViews>
  <sheets>
    <sheet name="Resumo" sheetId="1" r:id="rId1"/>
    <sheet name="11.24" sheetId="2" r:id="rId2"/>
    <sheet name="12.24" sheetId="3" r:id="rId3"/>
    <sheet name="01.25" sheetId="4" r:id="rId4"/>
    <sheet name="02.25" sheetId="5" r:id="rId5"/>
    <sheet name="03.25" sheetId="6" r:id="rId6"/>
    <sheet name="04.25" sheetId="7" r:id="rId7"/>
    <sheet name="05.25" sheetId="8" r:id="rId8"/>
    <sheet name="06.25" sheetId="9" r:id="rId9"/>
    <sheet name="07.25" sheetId="10" r:id="rId10"/>
    <sheet name="08.25" sheetId="11" r:id="rId11"/>
    <sheet name="09.25" sheetId="12" r:id="rId12"/>
    <sheet name="10.25" sheetId="13" r:id="rId13"/>
    <sheet name="11.25" sheetId="14" r:id="rId14"/>
    <sheet name="12.25" sheetId="15" r:id="rId15"/>
    <sheet name="Irregulares" sheetId="16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Irregulares!$A$1:$G$1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4" i="15"/>
  <c r="D3" i="15"/>
  <c r="D2" i="15"/>
  <c r="D5" i="14"/>
  <c r="D4" i="14"/>
  <c r="D3" i="14"/>
  <c r="D2" i="14"/>
  <c r="D5" i="13"/>
  <c r="D4" i="13"/>
  <c r="D3" i="13"/>
  <c r="D2" i="13"/>
  <c r="D5" i="12"/>
  <c r="D4" i="12"/>
  <c r="D3" i="12"/>
  <c r="D2" i="12"/>
  <c r="D5" i="11"/>
  <c r="D4" i="11"/>
  <c r="D3" i="11"/>
  <c r="D2" i="11"/>
  <c r="D5" i="10"/>
  <c r="D4" i="10"/>
  <c r="D3" i="10"/>
  <c r="D2" i="10"/>
  <c r="D5" i="9"/>
  <c r="D4" i="9"/>
  <c r="D3" i="9"/>
  <c r="D2" i="9"/>
  <c r="D5" i="8"/>
  <c r="D4" i="8"/>
  <c r="D3" i="8"/>
  <c r="D2" i="8"/>
  <c r="D5" i="7"/>
  <c r="D4" i="7"/>
  <c r="D3" i="7"/>
  <c r="D2" i="7"/>
  <c r="D5" i="6"/>
  <c r="D4" i="6"/>
  <c r="D3" i="6"/>
  <c r="D2" i="6"/>
  <c r="D5" i="5"/>
  <c r="D4" i="5"/>
  <c r="D3" i="5"/>
  <c r="D2" i="5"/>
  <c r="D5" i="3"/>
  <c r="D4" i="3"/>
  <c r="D3" i="3"/>
  <c r="D2" i="3"/>
  <c r="D5" i="2"/>
  <c r="D4" i="2"/>
  <c r="D3" i="2"/>
  <c r="D2" i="2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6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5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3" i="1" s="1"/>
  <c r="O2" i="1"/>
  <c r="O8" i="1" s="1"/>
  <c r="N2" i="1"/>
  <c r="N8" i="1" s="1"/>
  <c r="M2" i="1"/>
  <c r="M8" i="1" s="1"/>
  <c r="L2" i="1"/>
  <c r="L8" i="1" s="1"/>
  <c r="K2" i="1"/>
  <c r="K8" i="1" s="1"/>
  <c r="J2" i="1"/>
  <c r="J8" i="1" s="1"/>
  <c r="I2" i="1"/>
  <c r="I8" i="1" s="1"/>
  <c r="H2" i="1"/>
  <c r="H8" i="1" s="1"/>
  <c r="G2" i="1"/>
  <c r="G8" i="1" s="1"/>
  <c r="F2" i="1"/>
  <c r="F8" i="1" s="1"/>
  <c r="E2" i="1"/>
  <c r="E8" i="1" s="1"/>
  <c r="D2" i="1"/>
  <c r="D8" i="1" s="1"/>
  <c r="C2" i="1"/>
  <c r="C8" i="1" s="1"/>
  <c r="B2" i="1"/>
  <c r="B8" i="1" l="1"/>
  <c r="P8" i="1" s="1"/>
  <c r="P2" i="1"/>
</calcChain>
</file>

<file path=xl/sharedStrings.xml><?xml version="1.0" encoding="utf-8"?>
<sst xmlns="http://schemas.openxmlformats.org/spreadsheetml/2006/main" count="496" uniqueCount="79">
  <si>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</si>
  <si>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</si>
  <si>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</si>
  <si>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</si>
  <si>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</si>
  <si>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</si>
  <si>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</si>
  <si>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</si>
  <si>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</si>
  <si>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</si>
  <si>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</si>
  <si>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</si>
  <si>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</si>
  <si>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</si>
  <si>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</si>
  <si>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</si>
  <si>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</si>
  <si>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</si>
  <si>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</si>
  <si>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</si>
  <si>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</si>
  <si>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</si>
  <si>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</si>
  <si>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</si>
  <si>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</si>
  <si>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</si>
  <si>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</si>
  <si>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</si>
  <si>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</si>
  <si>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</si>
  <si>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</si>
  <si>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</si>
  <si>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</si>
  <si>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</si>
  <si>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</si>
  <si>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18/12/2024</t>
  </si>
  <si>
    <t>Sim</t>
  </si>
  <si>
    <t>Não</t>
  </si>
  <si>
    <t>28/12/2024</t>
  </si>
  <si>
    <t>30/12/2024</t>
  </si>
  <si>
    <t>17/01/2025</t>
  </si>
  <si>
    <t>Ana Luiza de Araujo e Silva</t>
  </si>
  <si>
    <t>13/02/2025</t>
  </si>
  <si>
    <t>Herlem Carlen Ferro</t>
  </si>
  <si>
    <t>12/02/2025</t>
  </si>
  <si>
    <t>Monica Goreth Costa Ribeiro</t>
  </si>
  <si>
    <t>24/02/2025</t>
  </si>
  <si>
    <t>Thiago da Sailva Santos</t>
  </si>
  <si>
    <t>12/03/2025</t>
  </si>
  <si>
    <t>24/03/2025</t>
  </si>
  <si>
    <t>06/03/2025, 06/03/2025</t>
  </si>
  <si>
    <t>Deletar 4308</t>
  </si>
  <si>
    <t>Em Análise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</si>
  <si>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</si>
  <si>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</si>
  <si>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</si>
  <si>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</si>
  <si>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</si>
  <si>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</si>
  <si>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</si>
  <si>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</si>
  <si>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</si>
  <si>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</si>
  <si>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</si>
  <si>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</si>
  <si>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</si>
  <si>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</si>
  <si>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</si>
  <si>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</si>
  <si>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</si>
  <si>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</si>
  <si>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</si>
  <si>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</si>
  <si>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11/07/2025</t>
  </si>
  <si>
    <t>13/07/2025</t>
  </si>
  <si>
    <t>15/07/2025</t>
  </si>
  <si>
    <t>09/07/2025</t>
  </si>
  <si>
    <t>Mês de referência</t>
  </si>
  <si>
    <t>Validado Equipe de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</si>
</sst>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4"/>
      <color theme="0"/>
      <name val="Aptos Narrow"/>
    </font>
    <font>
      <b/>
      <sz val="14"/>
      <color theme="0"/>
      <name val="Aptos Narrow"/>
    </font>
    <font>
      <sz val="12"/>
      <color theme="1"/>
      <name val="Aptos Narrow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154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/>
  </sheetViews>
  <sheetFormatPr defaultRowHeight="15"/>
  <cols>
    <col min="1" max="1" width="18.28515625" customWidth="1"/>
  </cols>
  <sheetData>
    <row r="1" spans="1:16" ht="18.7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 ht="15.75" customHeight="1">
      <c r="A2" s="3" t="s">
        <v>16</v>
      </c>
      <c r="B2" s="18">
        <f ca="1">COUNTIF(INDIRECT(B$1&amp;"!E2:E1000"),$A2)</f>
        <v>4</v>
      </c>
      <c r="C2" s="18">
        <f ca="1">COUNTIF(INDIRECT(C$1&amp;"!E2:E1000"),$A2)</f>
        <v>4</v>
      </c>
      <c r="D2" s="18">
        <f ca="1">COUNTIF(INDIRECT(D$1&amp;"!E2:E1000"),$A2)</f>
        <v>4</v>
      </c>
      <c r="E2" s="18">
        <f ca="1">COUNTIF(INDIRECT(E$1&amp;"!E2:E1000"),$A2)</f>
        <v>3</v>
      </c>
      <c r="F2" s="18">
        <f ca="1">COUNTIF(INDIRECT(F$1&amp;"!E2:E1000"),$A2)</f>
        <v>4</v>
      </c>
      <c r="G2" s="18">
        <f ca="1">COUNTIF(INDIRECT(G$1&amp;"!E2:E1000"),$A2)</f>
        <v>4</v>
      </c>
      <c r="H2" s="18">
        <f ca="1">COUNTIF(INDIRECT(H$1&amp;"!E2:E1000"),$A2)</f>
        <v>4</v>
      </c>
      <c r="I2" s="18">
        <f ca="1">COUNTIF(INDIRECT(I$1&amp;"!E2:E1000"),$A2)</f>
        <v>4</v>
      </c>
      <c r="J2" s="18">
        <f ca="1">COUNTIF(INDIRECT(J$1&amp;"!E2:E1000"),$A2)</f>
        <v>0</v>
      </c>
      <c r="K2" s="18">
        <f ca="1">COUNTIF(INDIRECT(K$1&amp;"!E2:E1000"),$A2)</f>
        <v>0</v>
      </c>
      <c r="L2" s="18">
        <f ca="1">COUNTIF(INDIRECT(L$1&amp;"!E2:E1000"),$A2)</f>
        <v>0</v>
      </c>
      <c r="M2" s="18">
        <f ca="1">COUNTIF(INDIRECT(M$1&amp;"!E2:E1000"),$A2)</f>
        <v>0</v>
      </c>
      <c r="N2" s="18">
        <f ca="1">COUNTIF(INDIRECT(N$1&amp;"!E2:E1000"),$A2)</f>
        <v>0</v>
      </c>
      <c r="O2" s="18">
        <f ca="1">COUNTIF(INDIRECT(O$1&amp;"!E2:E1000"),$A2)</f>
        <v>0</v>
      </c>
      <c r="P2" s="19">
        <f ca="1">SUM(B2:O2)</f>
        <v>31</v>
      </c>
    </row>
    <row r="3" spans="1:16" ht="15.75" customHeight="1">
      <c r="A3" s="4" t="s">
        <v>17</v>
      </c>
      <c r="B3" s="20">
        <f ca="1">COUNTIF(INDIRECT("11.24!E2:E1000"),$A3)</f>
        <v>0</v>
      </c>
      <c r="C3" s="20">
        <f ca="1">COUNTIF(INDIRECT(C$1&amp;"!E2:E1000"),$A3)</f>
        <v>0</v>
      </c>
      <c r="D3" s="20">
        <f ca="1">COUNTIF(INDIRECT(D$1&amp;"!E2:E1000"),$A3)</f>
        <v>0</v>
      </c>
      <c r="E3" s="20">
        <f ca="1">COUNTIF(INDIRECT(E$1&amp;"!E2:E1000"),$A3)</f>
        <v>0</v>
      </c>
      <c r="F3" s="20">
        <f ca="1">COUNTIF(INDIRECT(F$1&amp;"!E2:E1000"),$A3)</f>
        <v>0</v>
      </c>
      <c r="G3" s="20">
        <f ca="1">COUNTIF(INDIRECT(G$1&amp;"!E2:E1000"),$A3)</f>
        <v>0</v>
      </c>
      <c r="H3" s="20">
        <f ca="1">COUNTIF(INDIRECT(H$1&amp;"!E2:E1000"),$A3)</f>
        <v>0</v>
      </c>
      <c r="I3" s="20">
        <f ca="1">COUNTIF(INDIRECT(I$1&amp;"!E2:E1000"),$A3)</f>
        <v>0</v>
      </c>
      <c r="J3" s="20">
        <f ca="1">COUNTIF(INDIRECT(J$1&amp;"!E2:E1000"),$A3)</f>
        <v>0</v>
      </c>
      <c r="K3" s="20">
        <f ca="1">COUNTIF(INDIRECT(K$1&amp;"!E2:E1000"),$A3)</f>
        <v>0</v>
      </c>
      <c r="L3" s="20">
        <f ca="1">COUNTIF(INDIRECT(L$1&amp;"!E2:E1000"),$A3)</f>
        <v>0</v>
      </c>
      <c r="M3" s="20">
        <f ca="1">COUNTIF(INDIRECT(M$1&amp;"!E2:E1000"),$A3)</f>
        <v>0</v>
      </c>
      <c r="N3" s="20">
        <f ca="1">COUNTIF(INDIRECT(N$1&amp;"!E2:E1000"),$A3)</f>
        <v>0</v>
      </c>
      <c r="O3" s="20">
        <f ca="1">COUNTIF(INDIRECT(O$1&amp;"!E2:E1000"),$A3)</f>
        <v>0</v>
      </c>
      <c r="P3" s="21">
        <f ca="1">SUM(B3:O3)</f>
        <v>0</v>
      </c>
    </row>
    <row r="4" spans="1:16" ht="15.75" customHeight="1">
      <c r="A4" s="5" t="s">
        <v>18</v>
      </c>
      <c r="B4" s="22">
        <f ca="1">COUNTIF(INDIRECT("11.24!E2:E1000"),$A4)</f>
        <v>0</v>
      </c>
      <c r="C4" s="22">
        <f ca="1">COUNTIF(INDIRECT(C$1&amp;"!E2:E1000"),$A4)</f>
        <v>0</v>
      </c>
      <c r="D4" s="22">
        <f ca="1">COUNTIF(INDIRECT(D$1&amp;"!E2:E1000"),$A4)</f>
        <v>0</v>
      </c>
      <c r="E4" s="22">
        <f ca="1">COUNTIF(INDIRECT(E$1&amp;"!E2:E1000"),$A4)</f>
        <v>0</v>
      </c>
      <c r="F4" s="22">
        <f ca="1">COUNTIF(INDIRECT(F$1&amp;"!E2:E1000"),$A4)</f>
        <v>0</v>
      </c>
      <c r="G4" s="22">
        <f ca="1">COUNTIF(INDIRECT(G$1&amp;"!E2:E1000"),$A4)</f>
        <v>0</v>
      </c>
      <c r="H4" s="22">
        <f ca="1">COUNTIF(INDIRECT(H$1&amp;"!E2:E1000"),$A4)</f>
        <v>0</v>
      </c>
      <c r="I4" s="22">
        <f ca="1">COUNTIF(INDIRECT(I$1&amp;"!E2:E1000"),$A4)</f>
        <v>0</v>
      </c>
      <c r="J4" s="22">
        <f ca="1">COUNTIF(INDIRECT(J$1&amp;"!E2:E1000"),$A4)</f>
        <v>0</v>
      </c>
      <c r="K4" s="22">
        <f ca="1">COUNTIF(INDIRECT(K$1&amp;"!E2:E1000"),$A4)</f>
        <v>0</v>
      </c>
      <c r="L4" s="22">
        <f ca="1">COUNTIF(INDIRECT(L$1&amp;"!E2:E1000"),$A4)</f>
        <v>0</v>
      </c>
      <c r="M4" s="22">
        <f ca="1">COUNTIF(INDIRECT(M$1&amp;"!E2:E1000"),$A4)</f>
        <v>0</v>
      </c>
      <c r="N4" s="22">
        <f ca="1">COUNTIF(INDIRECT(N$1&amp;"!E2:E1000"),$A4)</f>
        <v>0</v>
      </c>
      <c r="O4" s="22">
        <f ca="1">COUNTIF(INDIRECT(O$1&amp;"!E2:E1000"),$A4)</f>
        <v>0</v>
      </c>
      <c r="P4" s="23">
        <f ca="1">SUM(B4:O4)</f>
        <v>0</v>
      </c>
    </row>
    <row r="5" spans="1:16" ht="15.75" customHeight="1">
      <c r="A5" s="6" t="s">
        <v>19</v>
      </c>
      <c r="B5" s="24">
        <f ca="1">COUNTIF(INDIRECT("11.24!E2:E1000"),$A5)</f>
        <v>0</v>
      </c>
      <c r="C5" s="24">
        <f ca="1">COUNTIF(INDIRECT(C$1&amp;"!E2:E1000"),$A5)</f>
        <v>0</v>
      </c>
      <c r="D5" s="24">
        <f ca="1">COUNTIF(INDIRECT(D$1&amp;"!E2:E1000"),$A5)</f>
        <v>0</v>
      </c>
      <c r="E5" s="24">
        <f ca="1">COUNTIF(INDIRECT(E$1&amp;"!E2:E1000"),$A5)</f>
        <v>1</v>
      </c>
      <c r="F5" s="24">
        <f ca="1">COUNTIF(INDIRECT(F$1&amp;"!E2:E1000"),$A5)</f>
        <v>0</v>
      </c>
      <c r="G5" s="24">
        <f ca="1">COUNTIF(INDIRECT(G$1&amp;"!E2:E1000"),$A5)</f>
        <v>0</v>
      </c>
      <c r="H5" s="24">
        <f ca="1">COUNTIF(INDIRECT(H$1&amp;"!E2:E1000"),$A5)</f>
        <v>0</v>
      </c>
      <c r="I5" s="24">
        <f ca="1">COUNTIF(INDIRECT(I$1&amp;"!E2:E1000"),$A5)</f>
        <v>0</v>
      </c>
      <c r="J5" s="24">
        <f ca="1">COUNTIF(INDIRECT(J$1&amp;"!E2:E1000"),$A5)</f>
        <v>0</v>
      </c>
      <c r="K5" s="24">
        <f ca="1">COUNTIF(INDIRECT(K$1&amp;"!E2:E1000"),$A5)</f>
        <v>0</v>
      </c>
      <c r="L5" s="24">
        <f ca="1">COUNTIF(INDIRECT(L$1&amp;"!E2:E1000"),$A5)</f>
        <v>0</v>
      </c>
      <c r="M5" s="24">
        <f ca="1">COUNTIF(INDIRECT(M$1&amp;"!E2:E1000"),$A5)</f>
        <v>0</v>
      </c>
      <c r="N5" s="24">
        <f ca="1">COUNTIF(INDIRECT(N$1&amp;"!E2:E1000"),$A5)</f>
        <v>0</v>
      </c>
      <c r="O5" s="24">
        <f ca="1">COUNTIF(INDIRECT(O$1&amp;"!E2:E1000"),$A5)</f>
        <v>0</v>
      </c>
      <c r="P5" s="25">
        <f ca="1">SUM(B5:O5)</f>
        <v>1</v>
      </c>
    </row>
    <row r="6" spans="1:16" ht="15.75" customHeight="1">
      <c r="A6" s="7" t="s">
        <v>20</v>
      </c>
      <c r="B6" s="26">
        <f ca="1">COUNTIF(INDIRECT("11.24!E2:E1000"),$A6)</f>
        <v>0</v>
      </c>
      <c r="C6" s="26">
        <f ca="1">COUNTIF(INDIRECT(C$1&amp;"!E2:E1000"),$A6)</f>
        <v>0</v>
      </c>
      <c r="D6" s="26">
        <f ca="1">COUNTIF(INDIRECT(D$1&amp;"!E2:E1000"),$A6)</f>
        <v>0</v>
      </c>
      <c r="E6" s="26">
        <f ca="1">COUNTIF(INDIRECT(E$1&amp;"!E2:E1000"),$A6)</f>
        <v>0</v>
      </c>
      <c r="F6" s="26">
        <f ca="1">COUNTIF(INDIRECT(F$1&amp;"!E2:E1000"),$A6)</f>
        <v>0</v>
      </c>
      <c r="G6" s="26">
        <f ca="1">COUNTIF(INDIRECT(G$1&amp;"!E2:E1000"),$A6)</f>
        <v>0</v>
      </c>
      <c r="H6" s="26">
        <f ca="1">COUNTIF(INDIRECT(H$1&amp;"!E2:E1000"),$A6)</f>
        <v>0</v>
      </c>
      <c r="I6" s="26">
        <f ca="1">COUNTIF(INDIRECT(I$1&amp;"!E2:E1000"),$A6)</f>
        <v>0</v>
      </c>
      <c r="J6" s="26">
        <f ca="1">COUNTIF(INDIRECT(J$1&amp;"!E2:E1000"),$A6)</f>
        <v>0</v>
      </c>
      <c r="K6" s="26">
        <f ca="1">COUNTIF(INDIRECT(K$1&amp;"!E2:E1000"),$A6)</f>
        <v>0</v>
      </c>
      <c r="L6" s="26">
        <f ca="1">COUNTIF(INDIRECT(L$1&amp;"!E2:E1000"),$A6)</f>
        <v>0</v>
      </c>
      <c r="M6" s="26">
        <f ca="1">COUNTIF(INDIRECT(M$1&amp;"!E2:E1000"),$A6)</f>
        <v>0</v>
      </c>
      <c r="N6" s="26">
        <f ca="1">COUNTIF(INDIRECT(N$1&amp;"!E2:E1000"),$A6)</f>
        <v>0</v>
      </c>
      <c r="O6" s="26">
        <f ca="1">COUNTIF(INDIRECT(O$1&amp;"!E2:E1000"),$A6)</f>
        <v>0</v>
      </c>
      <c r="P6" s="27">
        <f ca="1">SUM(B6:O6)</f>
        <v>0</v>
      </c>
    </row>
    <row r="7" spans="1:16" ht="15.75" customHeight="1">
      <c r="A7" s="8" t="s">
        <v>21</v>
      </c>
      <c r="B7" s="28">
        <f ca="1">COUNTIF(INDIRECT("11.24!E2:E1000"),$A7)</f>
        <v>0</v>
      </c>
      <c r="C7" s="28">
        <f ca="1">COUNTIF(INDIRECT(C$1&amp;"!E2:E1000"),$A7)</f>
        <v>0</v>
      </c>
      <c r="D7" s="28">
        <f ca="1">COUNTIF(INDIRECT(D$1&amp;"!E2:E1000"),$A7)</f>
        <v>0</v>
      </c>
      <c r="E7" s="28">
        <f ca="1">COUNTIF(INDIRECT(E$1&amp;"!E2:E1000"),$A7)</f>
        <v>0</v>
      </c>
      <c r="F7" s="28">
        <f ca="1">COUNTIF(INDIRECT(F$1&amp;"!E2:E1000"),$A7)</f>
        <v>0</v>
      </c>
      <c r="G7" s="28">
        <f ca="1">COUNTIF(INDIRECT(G$1&amp;"!E2:E1000"),$A7)</f>
        <v>0</v>
      </c>
      <c r="H7" s="28">
        <f ca="1">COUNTIF(INDIRECT(H$1&amp;"!E2:E1000"),$A7)</f>
        <v>0</v>
      </c>
      <c r="I7" s="28">
        <f ca="1">COUNTIF(INDIRECT(I$1&amp;"!E2:E1000"),$A7)</f>
        <v>0</v>
      </c>
      <c r="J7" s="28">
        <f ca="1">COUNTIF(INDIRECT(J$1&amp;"!E2:E1000"),$A7)</f>
        <v>0</v>
      </c>
      <c r="K7" s="28">
        <f ca="1">COUNTIF(INDIRECT(K$1&amp;"!E2:E1000"),$A7)</f>
        <v>0</v>
      </c>
      <c r="L7" s="28">
        <f ca="1">COUNTIF(INDIRECT(L$1&amp;"!E2:E1000"),$A7)</f>
        <v>0</v>
      </c>
      <c r="M7" s="28">
        <f ca="1">COUNTIF(INDIRECT(M$1&amp;"!E2:E1000"),$A7)</f>
        <v>0</v>
      </c>
      <c r="N7" s="28">
        <f ca="1">COUNTIF(INDIRECT(N$1&amp;"!E2:E1000"),$A7)</f>
        <v>0</v>
      </c>
      <c r="O7" s="28">
        <f ca="1">COUNTIF(INDIRECT(O$1&amp;"!E2:E1000"),$A7)</f>
        <v>0</v>
      </c>
      <c r="P7" s="29">
        <f ca="1">SUM(B7:O7)</f>
        <v>0</v>
      </c>
    </row>
    <row r="8" spans="1:16" ht="15.75" customHeight="1">
      <c r="A8" s="9" t="s">
        <v>15</v>
      </c>
      <c r="B8" s="30">
        <f ca="1">SUM(B2:B7)</f>
        <v>4</v>
      </c>
      <c r="C8" s="30">
        <f ca="1">SUM(C2:C7)</f>
        <v>4</v>
      </c>
      <c r="D8" s="30">
        <f ca="1">SUM(D2:D7)</f>
        <v>4</v>
      </c>
      <c r="E8" s="30">
        <f ca="1">SUM(E2:E7)</f>
        <v>4</v>
      </c>
      <c r="F8" s="30">
        <f ca="1">SUM(F2:F7)</f>
        <v>4</v>
      </c>
      <c r="G8" s="30">
        <f ca="1">SUM(G2:G7)</f>
        <v>4</v>
      </c>
      <c r="H8" s="30">
        <f ca="1">SUM(H2:H7)</f>
        <v>4</v>
      </c>
      <c r="I8" s="30">
        <f ca="1">SUM(I2:I7)</f>
        <v>4</v>
      </c>
      <c r="J8" s="30">
        <f ca="1">SUM(J2:J7)</f>
        <v>0</v>
      </c>
      <c r="K8" s="30">
        <f ca="1">SUM(K2:K7)</f>
        <v>0</v>
      </c>
      <c r="L8" s="30">
        <f ca="1">SUM(L2:L7)</f>
        <v>0</v>
      </c>
      <c r="M8" s="30">
        <f ca="1">SUM(M2:M7)</f>
        <v>0</v>
      </c>
      <c r="N8" s="30">
        <f ca="1">SUM(N2:N7)</f>
        <v>0</v>
      </c>
      <c r="O8" s="30">
        <f ca="1">SUM(O2:O7)</f>
        <v>0</v>
      </c>
      <c r="P8" s="30">
        <f ca="1">SUM(B8:O8)</f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9000000}"/>
  <conditionalFormatting sqref="G2:G5">
    <cfRule type="cellIs" dxfId="65" priority="1" stopIfTrue="1" operator="equal">
      <formula>"Sim"</formula>
    </cfRule>
    <cfRule type="cellIs" dxfId="64" priority="3" stopIfTrue="1" operator="equal">
      <formula>"Não"</formula>
    </cfRule>
  </conditionalFormatting>
  <conditionalFormatting sqref="J2:J5">
    <cfRule type="cellIs" dxfId="63" priority="4" stopIfTrue="1" operator="equal">
      <formula>"Sim"</formula>
    </cfRule>
    <cfRule type="cellIs" dxfId="62" priority="4" stopIfTrue="1" operator="equal">
      <formula>"Não"</formula>
    </cfRule>
    <cfRule type="cellIs" dxfId="61" priority="5" stopIfTrue="1" operator="equal">
      <formula>"Em Análise"</formula>
    </cfRule>
  </conditionalFormatting>
  <conditionalFormatting sqref="E2:E5">
    <cfRule type="cellIs" dxfId="60" priority="6" stopIfTrue="1" operator="equal">
      <formula>"Enviado"</formula>
    </cfRule>
    <cfRule type="cellIs" dxfId="59" priority="7" stopIfTrue="1" operator="equal">
      <formula>"Atrasado"</formula>
    </cfRule>
    <cfRule type="cellIs" dxfId="58" priority="8" stopIfTrue="1" operator="equal">
      <formula>"Atrasado &gt;= 2"</formula>
    </cfRule>
    <cfRule type="cellIs" dxfId="57" priority="9" stopIfTrue="1" operator="equal">
      <formula>"Outras Ocorrências"</formula>
    </cfRule>
    <cfRule type="cellIs" dxfId="56" priority="10" stopIfTrue="1" operator="equal">
      <formula>"Sem Técnico"</formula>
    </cfRule>
    <cfRule type="cellIs" dxfId="55" priority="11" stopIfTrue="1" operator="equal">
      <formula>"Duplicado"</formula>
    </cfRule>
  </conditionalFormatting>
  <dataValidations count="3">
    <dataValidation type="list" allowBlank="1" sqref="G2 G3 G4 G5" xr:uid="{00000000-0002-0000-0900-000000000000}">
      <formula1>"Sim,Não"</formula1>
    </dataValidation>
    <dataValidation type="list" allowBlank="1" sqref="J2 J3 J4 J5" xr:uid="{00000000-0002-0000-0900-000001000000}">
      <formula1>"Sim,Não,Em Análise"</formula1>
    </dataValidation>
    <dataValidation type="list" allowBlank="1" sqref="E2 E3 E4 E5" xr:uid="{00000000-0002-0000-09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A000000}"/>
  <conditionalFormatting sqref="G2:G5">
    <cfRule type="cellIs" dxfId="54" priority="1" stopIfTrue="1" operator="equal">
      <formula>"Sim"</formula>
    </cfRule>
    <cfRule type="cellIs" dxfId="53" priority="3" stopIfTrue="1" operator="equal">
      <formula>"Não"</formula>
    </cfRule>
  </conditionalFormatting>
  <conditionalFormatting sqref="J2:J5">
    <cfRule type="cellIs" dxfId="52" priority="4" stopIfTrue="1" operator="equal">
      <formula>"Sim"</formula>
    </cfRule>
    <cfRule type="cellIs" dxfId="51" priority="4" stopIfTrue="1" operator="equal">
      <formula>"Não"</formula>
    </cfRule>
    <cfRule type="cellIs" dxfId="50" priority="5" stopIfTrue="1" operator="equal">
      <formula>"Em Análise"</formula>
    </cfRule>
  </conditionalFormatting>
  <conditionalFormatting sqref="E2:E5">
    <cfRule type="cellIs" dxfId="49" priority="6" stopIfTrue="1" operator="equal">
      <formula>"Enviado"</formula>
    </cfRule>
    <cfRule type="cellIs" dxfId="48" priority="7" stopIfTrue="1" operator="equal">
      <formula>"Atrasado"</formula>
    </cfRule>
    <cfRule type="cellIs" dxfId="47" priority="8" stopIfTrue="1" operator="equal">
      <formula>"Atrasado &gt;= 2"</formula>
    </cfRule>
    <cfRule type="cellIs" dxfId="46" priority="9" stopIfTrue="1" operator="equal">
      <formula>"Outras Ocorrências"</formula>
    </cfRule>
    <cfRule type="cellIs" dxfId="45" priority="10" stopIfTrue="1" operator="equal">
      <formula>"Sem Técnico"</formula>
    </cfRule>
    <cfRule type="cellIs" dxfId="44" priority="11" stopIfTrue="1" operator="equal">
      <formula>"Duplicado"</formula>
    </cfRule>
  </conditionalFormatting>
  <dataValidations count="3">
    <dataValidation type="list" allowBlank="1" sqref="G2 G3 G4 G5" xr:uid="{00000000-0002-0000-0A00-000000000000}">
      <formula1>"Sim,Não"</formula1>
    </dataValidation>
    <dataValidation type="list" allowBlank="1" sqref="J2 J3 J4 J5" xr:uid="{00000000-0002-0000-0A00-000001000000}">
      <formula1>"Sim,Não,Em Análise"</formula1>
    </dataValidation>
    <dataValidation type="list" allowBlank="1" sqref="E2 E3 E4 E5" xr:uid="{00000000-0002-0000-0A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B000000}"/>
  <conditionalFormatting sqref="G2:G5">
    <cfRule type="cellIs" dxfId="43" priority="1" stopIfTrue="1" operator="equal">
      <formula>"Sim"</formula>
    </cfRule>
    <cfRule type="cellIs" dxfId="42" priority="3" stopIfTrue="1" operator="equal">
      <formula>"Não"</formula>
    </cfRule>
  </conditionalFormatting>
  <conditionalFormatting sqref="J2:J5">
    <cfRule type="cellIs" dxfId="41" priority="4" stopIfTrue="1" operator="equal">
      <formula>"Sim"</formula>
    </cfRule>
    <cfRule type="cellIs" dxfId="40" priority="4" stopIfTrue="1" operator="equal">
      <formula>"Não"</formula>
    </cfRule>
    <cfRule type="cellIs" dxfId="39" priority="5" stopIfTrue="1" operator="equal">
      <formula>"Em Análise"</formula>
    </cfRule>
  </conditionalFormatting>
  <conditionalFormatting sqref="E2:E5">
    <cfRule type="cellIs" dxfId="38" priority="6" stopIfTrue="1" operator="equal">
      <formula>"Enviado"</formula>
    </cfRule>
    <cfRule type="cellIs" dxfId="37" priority="7" stopIfTrue="1" operator="equal">
      <formula>"Atrasado"</formula>
    </cfRule>
    <cfRule type="cellIs" dxfId="36" priority="8" stopIfTrue="1" operator="equal">
      <formula>"Atrasado &gt;= 2"</formula>
    </cfRule>
    <cfRule type="cellIs" dxfId="35" priority="9" stopIfTrue="1" operator="equal">
      <formula>"Outras Ocorrências"</formula>
    </cfRule>
    <cfRule type="cellIs" dxfId="34" priority="10" stopIfTrue="1" operator="equal">
      <formula>"Sem Técnico"</formula>
    </cfRule>
    <cfRule type="cellIs" dxfId="33" priority="11" stopIfTrue="1" operator="equal">
      <formula>"Duplicado"</formula>
    </cfRule>
  </conditionalFormatting>
  <dataValidations count="3">
    <dataValidation type="list" allowBlank="1" sqref="G2 G3 G4 G5" xr:uid="{00000000-0002-0000-0B00-000000000000}">
      <formula1>"Sim,Não"</formula1>
    </dataValidation>
    <dataValidation type="list" allowBlank="1" sqref="J2 J3 J4 J5" xr:uid="{00000000-0002-0000-0B00-000001000000}">
      <formula1>"Sim,Não,Em Análise"</formula1>
    </dataValidation>
    <dataValidation type="list" allowBlank="1" sqref="E2 E3 E4 E5" xr:uid="{00000000-0002-0000-0B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C000000}"/>
  <conditionalFormatting sqref="G2:G5">
    <cfRule type="cellIs" dxfId="32" priority="1" stopIfTrue="1" operator="equal">
      <formula>"Sim"</formula>
    </cfRule>
    <cfRule type="cellIs" dxfId="31" priority="3" stopIfTrue="1" operator="equal">
      <formula>"Não"</formula>
    </cfRule>
  </conditionalFormatting>
  <conditionalFormatting sqref="J2:J5">
    <cfRule type="cellIs" dxfId="30" priority="4" stopIfTrue="1" operator="equal">
      <formula>"Sim"</formula>
    </cfRule>
    <cfRule type="cellIs" dxfId="29" priority="4" stopIfTrue="1" operator="equal">
      <formula>"Não"</formula>
    </cfRule>
    <cfRule type="cellIs" dxfId="28" priority="5" stopIfTrue="1" operator="equal">
      <formula>"Em Análise"</formula>
    </cfRule>
  </conditionalFormatting>
  <conditionalFormatting sqref="E2:E5">
    <cfRule type="cellIs" dxfId="27" priority="6" stopIfTrue="1" operator="equal">
      <formula>"Enviado"</formula>
    </cfRule>
    <cfRule type="cellIs" dxfId="26" priority="7" stopIfTrue="1" operator="equal">
      <formula>"Atrasado"</formula>
    </cfRule>
    <cfRule type="cellIs" dxfId="25" priority="8" stopIfTrue="1" operator="equal">
      <formula>"Atrasado &gt;= 2"</formula>
    </cfRule>
    <cfRule type="cellIs" dxfId="24" priority="9" stopIfTrue="1" operator="equal">
      <formula>"Outras Ocorrências"</formula>
    </cfRule>
    <cfRule type="cellIs" dxfId="23" priority="10" stopIfTrue="1" operator="equal">
      <formula>"Sem Técnico"</formula>
    </cfRule>
    <cfRule type="cellIs" dxfId="22" priority="11" stopIfTrue="1" operator="equal">
      <formula>"Duplicado"</formula>
    </cfRule>
  </conditionalFormatting>
  <dataValidations count="3">
    <dataValidation type="list" allowBlank="1" sqref="G2 G3 G4 G5" xr:uid="{00000000-0002-0000-0C00-000000000000}">
      <formula1>"Sim,Não"</formula1>
    </dataValidation>
    <dataValidation type="list" allowBlank="1" sqref="J2 J3 J4 J5" xr:uid="{00000000-0002-0000-0C00-000001000000}">
      <formula1>"Sim,Não,Em Análise"</formula1>
    </dataValidation>
    <dataValidation type="list" allowBlank="1" sqref="E2 E3 E4 E5" xr:uid="{00000000-0002-0000-0C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D000000}"/>
  <conditionalFormatting sqref="G2:G5">
    <cfRule type="cellIs" dxfId="21" priority="1" stopIfTrue="1" operator="equal">
      <formula>"Sim"</formula>
    </cfRule>
    <cfRule type="cellIs" dxfId="20" priority="3" stopIfTrue="1" operator="equal">
      <formula>"Não"</formula>
    </cfRule>
  </conditionalFormatting>
  <conditionalFormatting sqref="J2:J5">
    <cfRule type="cellIs" dxfId="19" priority="4" stopIfTrue="1" operator="equal">
      <formula>"Sim"</formula>
    </cfRule>
    <cfRule type="cellIs" dxfId="18" priority="4" stopIfTrue="1" operator="equal">
      <formula>"Não"</formula>
    </cfRule>
    <cfRule type="cellIs" dxfId="17" priority="5" stopIfTrue="1" operator="equal">
      <formula>"Em Análise"</formula>
    </cfRule>
  </conditionalFormatting>
  <conditionalFormatting sqref="E2:E5">
    <cfRule type="cellIs" dxfId="16" priority="6" stopIfTrue="1" operator="equal">
      <formula>"Enviado"</formula>
    </cfRule>
    <cfRule type="cellIs" dxfId="15" priority="7" stopIfTrue="1" operator="equal">
      <formula>"Atrasado"</formula>
    </cfRule>
    <cfRule type="cellIs" dxfId="14" priority="8" stopIfTrue="1" operator="equal">
      <formula>"Atrasado &gt;= 2"</formula>
    </cfRule>
    <cfRule type="cellIs" dxfId="13" priority="9" stopIfTrue="1" operator="equal">
      <formula>"Outras Ocorrências"</formula>
    </cfRule>
    <cfRule type="cellIs" dxfId="12" priority="10" stopIfTrue="1" operator="equal">
      <formula>"Sem Técnico"</formula>
    </cfRule>
    <cfRule type="cellIs" dxfId="11" priority="11" stopIfTrue="1" operator="equal">
      <formula>"Duplicado"</formula>
    </cfRule>
  </conditionalFormatting>
  <dataValidations count="3">
    <dataValidation type="list" allowBlank="1" sqref="G2 G3 G4 G5" xr:uid="{00000000-0002-0000-0D00-000000000000}">
      <formula1>"Sim,Não"</formula1>
    </dataValidation>
    <dataValidation type="list" allowBlank="1" sqref="J2 J3 J4 J5" xr:uid="{00000000-0002-0000-0D00-000001000000}">
      <formula1>"Sim,Não,Em Análise"</formula1>
    </dataValidation>
    <dataValidation type="list" allowBlank="1" sqref="E2 E3 E4 E5" xr:uid="{00000000-0002-0000-0D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2"/>
      <c r="F2" s="12"/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2"/>
      <c r="F3" s="12"/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2"/>
      <c r="F4" s="12"/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2"/>
      <c r="F5" s="12"/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E000000}"/>
  <conditionalFormatting sqref="G2:G5">
    <cfRule type="cellIs" dxfId="10" priority="1" stopIfTrue="1" operator="equal">
      <formula>"Sim"</formula>
    </cfRule>
    <cfRule type="cellIs" dxfId="9" priority="3" stopIfTrue="1" operator="equal">
      <formula>"Não"</formula>
    </cfRule>
  </conditionalFormatting>
  <conditionalFormatting sqref="J2:J5">
    <cfRule type="cellIs" dxfId="8" priority="4" stopIfTrue="1" operator="equal">
      <formula>"Sim"</formula>
    </cfRule>
    <cfRule type="cellIs" dxfId="7" priority="4" stopIfTrue="1" operator="equal">
      <formula>"Não"</formula>
    </cfRule>
    <cfRule type="cellIs" dxfId="6" priority="5" stopIfTrue="1" operator="equal">
      <formula>"Em Análise"</formula>
    </cfRule>
  </conditionalFormatting>
  <conditionalFormatting sqref="E2:E5">
    <cfRule type="cellIs" dxfId="5" priority="6" stopIfTrue="1" operator="equal">
      <formula>"Enviado"</formula>
    </cfRule>
    <cfRule type="cellIs" dxfId="4" priority="7" stopIfTrue="1" operator="equal">
      <formula>"Atrasado"</formula>
    </cfRule>
    <cfRule type="cellIs" dxfId="3" priority="8" stopIfTrue="1" operator="equal">
      <formula>"Atrasado &gt;= 2"</formula>
    </cfRule>
    <cfRule type="cellIs" dxfId="2" priority="9" stopIfTrue="1" operator="equal">
      <formula>"Outras Ocorrências"</formula>
    </cfRule>
    <cfRule type="cellIs" dxfId="1" priority="10" stopIfTrue="1" operator="equal">
      <formula>"Sem Técnico"</formula>
    </cfRule>
    <cfRule type="cellIs" dxfId="0" priority="11" stopIfTrue="1" operator="equal">
      <formula>"Duplicado"</formula>
    </cfRule>
  </conditionalFormatting>
  <dataValidations count="3">
    <dataValidation type="list" allowBlank="1" sqref="G2 G3 G4 G5" xr:uid="{00000000-0002-0000-0E00-000000000000}">
      <formula1>"Sim,Não"</formula1>
    </dataValidation>
    <dataValidation type="list" allowBlank="1" sqref="J2 J3 J4 J5" xr:uid="{00000000-0002-0000-0E00-000001000000}">
      <formula1>"Sim,Não,Em Análise"</formula1>
    </dataValidation>
    <dataValidation type="list" allowBlank="1" sqref="E2 E3 E4 E5" xr:uid="{00000000-0002-0000-0E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"/>
  <sheetViews>
    <sheetView workbookViewId="0">
      <pane xSplit="3" topLeftCell="D1" activePane="topRight" state="frozen"/>
      <selection pane="topRight"/>
    </sheetView>
  </sheetViews>
  <sheetFormatPr defaultRowHeight="15"/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27</v>
      </c>
      <c r="F1" s="10" t="s">
        <v>77</v>
      </c>
      <c r="G1" s="10" t="s">
        <v>28</v>
      </c>
      <c r="H1" s="10" t="s">
        <v>29</v>
      </c>
      <c r="I1" s="10" t="s">
        <v>30</v>
      </c>
      <c r="J1" s="10" t="s">
        <v>78</v>
      </c>
      <c r="K1" s="10" t="s">
        <v>32</v>
      </c>
    </row>
  </sheetData>
  <autoFilter ref="A1:G1" xr:uid="{00000000-0009-0000-0000-00000F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35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35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38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39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1000000}"/>
  <conditionalFormatting sqref="G2:G5">
    <cfRule type="cellIs" dxfId="153" priority="1" stopIfTrue="1" operator="equal">
      <formula>"Sim"</formula>
    </cfRule>
    <cfRule type="cellIs" dxfId="152" priority="3" stopIfTrue="1" operator="equal">
      <formula>"Não"</formula>
    </cfRule>
  </conditionalFormatting>
  <conditionalFormatting sqref="J2:J5">
    <cfRule type="cellIs" dxfId="151" priority="4" stopIfTrue="1" operator="equal">
      <formula>"Sim"</formula>
    </cfRule>
    <cfRule type="cellIs" dxfId="150" priority="4" stopIfTrue="1" operator="equal">
      <formula>"Não"</formula>
    </cfRule>
    <cfRule type="cellIs" dxfId="149" priority="5" stopIfTrue="1" operator="equal">
      <formula>"Em Análise"</formula>
    </cfRule>
  </conditionalFormatting>
  <conditionalFormatting sqref="E2:E5">
    <cfRule type="cellIs" dxfId="148" priority="6" stopIfTrue="1" operator="equal">
      <formula>"Enviado"</formula>
    </cfRule>
    <cfRule type="cellIs" dxfId="147" priority="7" stopIfTrue="1" operator="equal">
      <formula>"Atrasado"</formula>
    </cfRule>
    <cfRule type="cellIs" dxfId="146" priority="8" stopIfTrue="1" operator="equal">
      <formula>"Atrasado &gt;= 2"</formula>
    </cfRule>
    <cfRule type="cellIs" dxfId="145" priority="9" stopIfTrue="1" operator="equal">
      <formula>"Outras Ocorrências"</formula>
    </cfRule>
    <cfRule type="cellIs" dxfId="144" priority="10" stopIfTrue="1" operator="equal">
      <formula>"Sem Técnico"</formula>
    </cfRule>
    <cfRule type="cellIs" dxfId="143" priority="11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"Sim,Não,Em Análise"</formula1>
    </dataValidation>
    <dataValidation type="list" allowBlank="1" sqref="E2 E3 E4 E5" xr:uid="{00000000-0002-0000-01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40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40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40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40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2000000}"/>
  <conditionalFormatting sqref="G2:G5">
    <cfRule type="cellIs" dxfId="142" priority="1" stopIfTrue="1" operator="equal">
      <formula>"Sim"</formula>
    </cfRule>
    <cfRule type="cellIs" dxfId="141" priority="3" stopIfTrue="1" operator="equal">
      <formula>"Não"</formula>
    </cfRule>
  </conditionalFormatting>
  <conditionalFormatting sqref="J2:J5">
    <cfRule type="cellIs" dxfId="140" priority="4" stopIfTrue="1" operator="equal">
      <formula>"Sim"</formula>
    </cfRule>
    <cfRule type="cellIs" dxfId="139" priority="4" stopIfTrue="1" operator="equal">
      <formula>"Não"</formula>
    </cfRule>
    <cfRule type="cellIs" dxfId="138" priority="5" stopIfTrue="1" operator="equal">
      <formula>"Em Análise"</formula>
    </cfRule>
  </conditionalFormatting>
  <conditionalFormatting sqref="E2:E5">
    <cfRule type="cellIs" dxfId="137" priority="6" stopIfTrue="1" operator="equal">
      <formula>"Enviado"</formula>
    </cfRule>
    <cfRule type="cellIs" dxfId="136" priority="7" stopIfTrue="1" operator="equal">
      <formula>"Atrasado"</formula>
    </cfRule>
    <cfRule type="cellIs" dxfId="135" priority="8" stopIfTrue="1" operator="equal">
      <formula>"Atrasado &gt;= 2"</formula>
    </cfRule>
    <cfRule type="cellIs" dxfId="134" priority="9" stopIfTrue="1" operator="equal">
      <formula>"Outras Ocorrências"</formula>
    </cfRule>
    <cfRule type="cellIs" dxfId="133" priority="10" stopIfTrue="1" operator="equal">
      <formula>"Sem Técnico"</formula>
    </cfRule>
    <cfRule type="cellIs" dxfId="132" priority="11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">
        <v>41</v>
      </c>
      <c r="E2" s="13" t="s">
        <v>16</v>
      </c>
      <c r="F2" s="12" t="s">
        <v>42</v>
      </c>
      <c r="G2" s="14" t="s">
        <v>36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">
        <v>43</v>
      </c>
      <c r="E3" s="13" t="s">
        <v>16</v>
      </c>
      <c r="F3" s="12" t="s">
        <v>44</v>
      </c>
      <c r="G3" s="14" t="s">
        <v>36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">
        <v>45</v>
      </c>
      <c r="E4" s="13" t="s">
        <v>16</v>
      </c>
      <c r="F4" s="12" t="s">
        <v>46</v>
      </c>
      <c r="G4" s="14" t="s">
        <v>36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">
        <v>47</v>
      </c>
      <c r="E5" s="13" t="s">
        <v>16</v>
      </c>
      <c r="F5" s="12" t="s">
        <v>48</v>
      </c>
      <c r="G5" s="14" t="s">
        <v>36</v>
      </c>
      <c r="H5" s="12"/>
      <c r="I5" s="12"/>
      <c r="J5" s="12" t="s">
        <v>37</v>
      </c>
      <c r="K5" s="12"/>
    </row>
  </sheetData>
  <autoFilter ref="A1:G1" xr:uid="{00000000-0009-0000-0000-000003000000}"/>
  <conditionalFormatting sqref="G2:G5">
    <cfRule type="cellIs" dxfId="131" priority="1" stopIfTrue="1" operator="equal">
      <formula>"Sim"</formula>
    </cfRule>
    <cfRule type="cellIs" dxfId="130" priority="3" stopIfTrue="1" operator="equal">
      <formula>"Não"</formula>
    </cfRule>
  </conditionalFormatting>
  <conditionalFormatting sqref="J2:J5">
    <cfRule type="cellIs" dxfId="129" priority="4" stopIfTrue="1" operator="equal">
      <formula>"Sim"</formula>
    </cfRule>
    <cfRule type="cellIs" dxfId="128" priority="4" stopIfTrue="1" operator="equal">
      <formula>"Não"</formula>
    </cfRule>
    <cfRule type="cellIs" dxfId="127" priority="5" stopIfTrue="1" operator="equal">
      <formula>"Em Análise"</formula>
    </cfRule>
  </conditionalFormatting>
  <conditionalFormatting sqref="E2:E5">
    <cfRule type="cellIs" dxfId="126" priority="6" stopIfTrue="1" operator="equal">
      <formula>"Enviado"</formula>
    </cfRule>
    <cfRule type="cellIs" dxfId="125" priority="7" stopIfTrue="1" operator="equal">
      <formula>"Atrasado"</formula>
    </cfRule>
    <cfRule type="cellIs" dxfId="124" priority="8" stopIfTrue="1" operator="equal">
      <formula>"Atrasado &gt;= 2"</formula>
    </cfRule>
    <cfRule type="cellIs" dxfId="123" priority="9" stopIfTrue="1" operator="equal">
      <formula>"Outras Ocorrências"</formula>
    </cfRule>
    <cfRule type="cellIs" dxfId="122" priority="10" stopIfTrue="1" operator="equal">
      <formula>"Sem Técnico"</formula>
    </cfRule>
    <cfRule type="cellIs" dxfId="121" priority="11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tabSelected="1" workbookViewId="0">
      <pane xSplit="3" topLeftCell="H1" activePane="topRight" state="frozen"/>
      <selection pane="topRight" activeCell="J3" sqref="J3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49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6" t="s">
        <v>19</v>
      </c>
      <c r="F3" s="12" t="s">
        <v>50</v>
      </c>
      <c r="G3" s="15" t="s">
        <v>37</v>
      </c>
      <c r="H3" s="12"/>
      <c r="I3" s="12" t="s">
        <v>51</v>
      </c>
      <c r="J3" s="12" t="s">
        <v>52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53</v>
      </c>
      <c r="G4" s="15" t="s">
        <v>37</v>
      </c>
      <c r="H4" s="12" t="s">
        <v>54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55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4000000}"/>
  <conditionalFormatting sqref="G2:G5">
    <cfRule type="cellIs" dxfId="120" priority="1" stopIfTrue="1" operator="equal">
      <formula>"Sim"</formula>
    </cfRule>
    <cfRule type="cellIs" dxfId="119" priority="3" stopIfTrue="1" operator="equal">
      <formula>"Não"</formula>
    </cfRule>
  </conditionalFormatting>
  <conditionalFormatting sqref="J2:J5">
    <cfRule type="cellIs" dxfId="118" priority="4" stopIfTrue="1" operator="equal">
      <formula>"Sim"</formula>
    </cfRule>
    <cfRule type="cellIs" dxfId="117" priority="4" stopIfTrue="1" operator="equal">
      <formula>"Não"</formula>
    </cfRule>
    <cfRule type="cellIs" dxfId="116" priority="5" stopIfTrue="1" operator="equal">
      <formula>"Em Análise"</formula>
    </cfRule>
  </conditionalFormatting>
  <conditionalFormatting sqref="E2:E5">
    <cfRule type="cellIs" dxfId="115" priority="6" stopIfTrue="1" operator="equal">
      <formula>"Enviado"</formula>
    </cfRule>
    <cfRule type="cellIs" dxfId="114" priority="7" stopIfTrue="1" operator="equal">
      <formula>"Atrasado"</formula>
    </cfRule>
    <cfRule type="cellIs" dxfId="113" priority="8" stopIfTrue="1" operator="equal">
      <formula>"Atrasado &gt;= 2"</formula>
    </cfRule>
    <cfRule type="cellIs" dxfId="112" priority="9" stopIfTrue="1" operator="equal">
      <formula>"Outras Ocorrências"</formula>
    </cfRule>
    <cfRule type="cellIs" dxfId="111" priority="10" stopIfTrue="1" operator="equal">
      <formula>"Sem Técnico"</formula>
    </cfRule>
    <cfRule type="cellIs" dxfId="110" priority="11" stopIfTrue="1" operator="equal">
      <formula>"Duplicado"</formula>
    </cfRule>
  </conditionalFormatting>
  <dataValidations count="3">
    <dataValidation type="list" allowBlank="1" sqref="G2 G3 G4 G5" xr:uid="{00000000-0002-0000-0400-000000000000}">
      <formula1>"Sim,Não"</formula1>
    </dataValidation>
    <dataValidation type="list" allowBlank="1" sqref="J2 J3 J4 J5" xr:uid="{00000000-0002-0000-0400-000001000000}">
      <formula1>"Sim,Não,Em Análise"</formula1>
    </dataValidation>
    <dataValidation type="list" allowBlank="1" sqref="E2 E3 E4 E5" xr:uid="{00000000-0002-0000-04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56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53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58</v>
      </c>
      <c r="G4" s="14" t="s">
        <v>36</v>
      </c>
      <c r="H4" s="12" t="s">
        <v>57</v>
      </c>
      <c r="I4" s="12" t="s">
        <v>59</v>
      </c>
      <c r="J4" s="12" t="s">
        <v>36</v>
      </c>
      <c r="K4" s="12" t="s">
        <v>60</v>
      </c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53</v>
      </c>
      <c r="G5" s="14" t="s">
        <v>36</v>
      </c>
      <c r="H5" s="12" t="s">
        <v>57</v>
      </c>
      <c r="I5" s="12"/>
      <c r="J5" s="12" t="s">
        <v>37</v>
      </c>
      <c r="K5" s="12"/>
    </row>
  </sheetData>
  <autoFilter ref="A1:G1" xr:uid="{00000000-0009-0000-0000-000005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  <cfRule type="cellIs" dxfId="105" priority="5" stopIfTrue="1" operator="equal">
      <formula>"Em Análise"</formula>
    </cfRule>
  </conditionalFormatting>
  <conditionalFormatting sqref="E2:E5">
    <cfRule type="cellIs" dxfId="104" priority="6" stopIfTrue="1" operator="equal">
      <formula>"Enviado"</formula>
    </cfRule>
    <cfRule type="cellIs" dxfId="103" priority="7" stopIfTrue="1" operator="equal">
      <formula>"Atrasado"</formula>
    </cfRule>
    <cfRule type="cellIs" dxfId="102" priority="8" stopIfTrue="1" operator="equal">
      <formula>"Atrasado &gt;= 2"</formula>
    </cfRule>
    <cfRule type="cellIs" dxfId="101" priority="9" stopIfTrue="1" operator="equal">
      <formula>"Outras Ocorrências"</formula>
    </cfRule>
    <cfRule type="cellIs" dxfId="100" priority="10" stopIfTrue="1" operator="equal">
      <formula>"Sem Técnico"</formula>
    </cfRule>
    <cfRule type="cellIs" dxfId="99" priority="11" stopIfTrue="1" operator="equal">
      <formula>"Duplicado"</formula>
    </cfRule>
  </conditionalFormatting>
  <dataValidations count="3">
    <dataValidation type="list" allowBlank="1" sqref="G2 G3 G4 G5" xr:uid="{00000000-0002-0000-0500-000000000000}">
      <formula1>"Sim,Não"</formula1>
    </dataValidation>
    <dataValidation type="list" allowBlank="1" sqref="J2 J3 J4 J5" xr:uid="{00000000-0002-0000-0500-000001000000}">
      <formula1>"Sim,Não,Em Análise"</formula1>
    </dataValidation>
    <dataValidation type="list" allowBlank="1" sqref="E2 E3 E4 E5" xr:uid="{00000000-0002-0000-05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61</v>
      </c>
      <c r="G2" s="14" t="s">
        <v>36</v>
      </c>
      <c r="H2" s="12" t="s">
        <v>57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62</v>
      </c>
      <c r="G3" s="14" t="s">
        <v>36</v>
      </c>
      <c r="H3" s="12" t="s">
        <v>57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62</v>
      </c>
      <c r="G4" s="14" t="s">
        <v>36</v>
      </c>
      <c r="H4" s="12" t="s">
        <v>57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63</v>
      </c>
      <c r="G5" s="14" t="s">
        <v>36</v>
      </c>
      <c r="H5" s="12" t="s">
        <v>64</v>
      </c>
      <c r="I5" s="12"/>
      <c r="J5" s="12" t="s">
        <v>37</v>
      </c>
      <c r="K5" s="12"/>
    </row>
  </sheetData>
  <autoFilter ref="A1:G1" xr:uid="{00000000-0009-0000-0000-000006000000}"/>
  <conditionalFormatting sqref="G2:G5">
    <cfRule type="cellIs" dxfId="98" priority="1" stopIfTrue="1" operator="equal">
      <formula>"Sim"</formula>
    </cfRule>
    <cfRule type="cellIs" dxfId="97" priority="3" stopIfTrue="1" operator="equal">
      <formula>"Não"</formula>
    </cfRule>
  </conditionalFormatting>
  <conditionalFormatting sqref="J2:J5">
    <cfRule type="cellIs" dxfId="96" priority="4" stopIfTrue="1" operator="equal">
      <formula>"Sim"</formula>
    </cfRule>
    <cfRule type="cellIs" dxfId="95" priority="4" stopIfTrue="1" operator="equal">
      <formula>"Não"</formula>
    </cfRule>
    <cfRule type="cellIs" dxfId="94" priority="5" stopIfTrue="1" operator="equal">
      <formula>"Em Análise"</formula>
    </cfRule>
  </conditionalFormatting>
  <conditionalFormatting sqref="E2:E5">
    <cfRule type="cellIs" dxfId="93" priority="6" stopIfTrue="1" operator="equal">
      <formula>"Enviado"</formula>
    </cfRule>
    <cfRule type="cellIs" dxfId="92" priority="7" stopIfTrue="1" operator="equal">
      <formula>"Atrasado"</formula>
    </cfRule>
    <cfRule type="cellIs" dxfId="91" priority="8" stopIfTrue="1" operator="equal">
      <formula>"Atrasado &gt;= 2"</formula>
    </cfRule>
    <cfRule type="cellIs" dxfId="90" priority="9" stopIfTrue="1" operator="equal">
      <formula>"Outras Ocorrências"</formula>
    </cfRule>
    <cfRule type="cellIs" dxfId="89" priority="10" stopIfTrue="1" operator="equal">
      <formula>"Sem Técnico"</formula>
    </cfRule>
    <cfRule type="cellIs" dxfId="88" priority="11" stopIfTrue="1" operator="equal">
      <formula>"Duplicado"</formula>
    </cfRule>
  </conditionalFormatting>
  <dataValidations count="3">
    <dataValidation type="list" allowBlank="1" sqref="G2 G3 G4 G5" xr:uid="{00000000-0002-0000-0600-000000000000}">
      <formula1>"Sim,Não"</formula1>
    </dataValidation>
    <dataValidation type="list" allowBlank="1" sqref="J2 J3 J4 J5" xr:uid="{00000000-0002-0000-0600-000001000000}">
      <formula1>"Sim,Não,Em Análise"</formula1>
    </dataValidation>
    <dataValidation type="list" allowBlank="1" sqref="E2 E3 E4 E5" xr:uid="{00000000-0002-0000-06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G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74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65</v>
      </c>
      <c r="G2" s="14" t="s">
        <v>36</v>
      </c>
      <c r="H2" s="12" t="s">
        <v>66</v>
      </c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67</v>
      </c>
      <c r="G3" s="14" t="s">
        <v>36</v>
      </c>
      <c r="H3" s="12" t="s">
        <v>68</v>
      </c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69</v>
      </c>
      <c r="G4" s="14" t="s">
        <v>36</v>
      </c>
      <c r="H4" s="12" t="s">
        <v>70</v>
      </c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71</v>
      </c>
      <c r="G5" s="14" t="s">
        <v>36</v>
      </c>
      <c r="H5" s="12" t="s">
        <v>72</v>
      </c>
      <c r="I5" s="12"/>
      <c r="J5" s="12" t="s">
        <v>37</v>
      </c>
      <c r="K5" s="12"/>
    </row>
  </sheetData>
  <autoFilter ref="A1:G1" xr:uid="{00000000-0009-0000-0000-000007000000}"/>
  <conditionalFormatting sqref="G2:G5">
    <cfRule type="cellIs" dxfId="87" priority="1" stopIfTrue="1" operator="equal">
      <formula>"Sim"</formula>
    </cfRule>
    <cfRule type="cellIs" dxfId="86" priority="3" stopIfTrue="1" operator="equal">
      <formula>"Não"</formula>
    </cfRule>
  </conditionalFormatting>
  <conditionalFormatting sqref="J2:J5">
    <cfRule type="cellIs" dxfId="85" priority="4" stopIfTrue="1" operator="equal">
      <formula>"Sim"</formula>
    </cfRule>
    <cfRule type="cellIs" dxfId="84" priority="4" stopIfTrue="1" operator="equal">
      <formula>"Não"</formula>
    </cfRule>
    <cfRule type="cellIs" dxfId="83" priority="5" stopIfTrue="1" operator="equal">
      <formula>"Em Análise"</formula>
    </cfRule>
  </conditionalFormatting>
  <conditionalFormatting sqref="E2:E5">
    <cfRule type="cellIs" dxfId="82" priority="6" stopIfTrue="1" operator="equal">
      <formula>"Enviado"</formula>
    </cfRule>
    <cfRule type="cellIs" dxfId="81" priority="7" stopIfTrue="1" operator="equal">
      <formula>"Atrasado"</formula>
    </cfRule>
    <cfRule type="cellIs" dxfId="80" priority="8" stopIfTrue="1" operator="equal">
      <formula>"Atrasado &gt;= 2"</formula>
    </cfRule>
    <cfRule type="cellIs" dxfId="79" priority="9" stopIfTrue="1" operator="equal">
      <formula>"Outras Ocorrências"</formula>
    </cfRule>
    <cfRule type="cellIs" dxfId="78" priority="10" stopIfTrue="1" operator="equal">
      <formula>"Sem Técnico"</formula>
    </cfRule>
    <cfRule type="cellIs" dxfId="77" priority="11" stopIfTrue="1" operator="equal">
      <formula>"Duplicado"</formula>
    </cfRule>
  </conditionalFormatting>
  <dataValidations count="3">
    <dataValidation type="list" allowBlank="1" sqref="G2 G3 G4 G5" xr:uid="{00000000-0002-0000-0700-000000000000}">
      <formula1>"Sim,Não"</formula1>
    </dataValidation>
    <dataValidation type="list" allowBlank="1" sqref="J2 J3 J4 J5" xr:uid="{00000000-0002-0000-0700-000001000000}">
      <formula1>"Sim,Não,Em Análise"</formula1>
    </dataValidation>
    <dataValidation type="list" allowBlank="1" sqref="E2 E3 E4 E5" xr:uid="{00000000-0002-0000-07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  <c r="I1" s="10" t="s">
        <v>30</v>
      </c>
      <c r="J1" s="10" t="s">
        <v>31</v>
      </c>
      <c r="K1" s="10" t="s">
        <v>32</v>
      </c>
    </row>
    <row r="2" spans="1:11">
      <c r="A2" s="11" t="s">
        <v>33</v>
      </c>
      <c r="B2" s="12" t="s">
        <v>34</v>
      </c>
      <c r="C2" s="12">
        <v>1</v>
      </c>
      <c r="D2" s="12" t="str">
        <f>IFERROR(IF(INDEX('01.25'!D2:D500, MATCH(B2&amp;C2, INDEX('01.25'!B2:B500&amp;'01.25'!C2:C500, 0), 0))="", "", INDEX('01.25'!D2:D500, MATCH(B2&amp;C2, INDEX('01.25'!B2:B500&amp;'01.25'!C2:C500, 0), 0))), "")</f>
        <v>Ana Luiza de Araujo e Silva</v>
      </c>
      <c r="E2" s="13" t="s">
        <v>16</v>
      </c>
      <c r="F2" s="12" t="s">
        <v>73</v>
      </c>
      <c r="G2" s="15" t="s">
        <v>37</v>
      </c>
      <c r="H2" s="12"/>
      <c r="I2" s="12"/>
      <c r="J2" s="12" t="s">
        <v>37</v>
      </c>
      <c r="K2" s="12"/>
    </row>
    <row r="3" spans="1:11">
      <c r="A3" s="11" t="s">
        <v>33</v>
      </c>
      <c r="B3" s="12" t="s">
        <v>34</v>
      </c>
      <c r="C3" s="12">
        <v>2</v>
      </c>
      <c r="D3" s="12" t="str">
        <f>IFERROR(IF(INDEX('01.25'!D2:D500, MATCH(B3&amp;C3, INDEX('01.25'!B2:B500&amp;'01.25'!C2:C500, 0), 0))="", "", INDEX('01.25'!D2:D500, MATCH(B3&amp;C3, INDEX('01.25'!B2:B500&amp;'01.25'!C2:C500, 0), 0))), "")</f>
        <v>Herlem Carlen Ferro</v>
      </c>
      <c r="E3" s="13" t="s">
        <v>16</v>
      </c>
      <c r="F3" s="12" t="s">
        <v>74</v>
      </c>
      <c r="G3" s="15" t="s">
        <v>37</v>
      </c>
      <c r="H3" s="12"/>
      <c r="I3" s="12"/>
      <c r="J3" s="12" t="s">
        <v>37</v>
      </c>
      <c r="K3" s="12"/>
    </row>
    <row r="4" spans="1:11">
      <c r="A4" s="11" t="s">
        <v>33</v>
      </c>
      <c r="B4" s="12" t="s">
        <v>34</v>
      </c>
      <c r="C4" s="12">
        <v>3</v>
      </c>
      <c r="D4" s="12" t="str">
        <f>IFERROR(IF(INDEX('01.25'!D2:D500, MATCH(B4&amp;C4, INDEX('01.25'!B2:B500&amp;'01.25'!C2:C500, 0), 0))="", "", INDEX('01.25'!D2:D500, MATCH(B4&amp;C4, INDEX('01.25'!B2:B500&amp;'01.25'!C2:C500, 0), 0))), "")</f>
        <v>Monica Goreth Costa Ribeiro</v>
      </c>
      <c r="E4" s="13" t="s">
        <v>16</v>
      </c>
      <c r="F4" s="12" t="s">
        <v>75</v>
      </c>
      <c r="G4" s="15" t="s">
        <v>37</v>
      </c>
      <c r="H4" s="12"/>
      <c r="I4" s="12"/>
      <c r="J4" s="12" t="s">
        <v>37</v>
      </c>
      <c r="K4" s="12"/>
    </row>
    <row r="5" spans="1:11">
      <c r="A5" s="11" t="s">
        <v>33</v>
      </c>
      <c r="B5" s="12" t="s">
        <v>34</v>
      </c>
      <c r="C5" s="12">
        <v>4</v>
      </c>
      <c r="D5" s="12" t="str">
        <f>IFERROR(IF(INDEX('01.25'!D2:D500, MATCH(B5&amp;C5, INDEX('01.25'!B2:B500&amp;'01.25'!C2:C500, 0), 0))="", "", INDEX('01.25'!D2:D500, MATCH(B5&amp;C5, INDEX('01.25'!B2:B500&amp;'01.25'!C2:C500, 0), 0))), "")</f>
        <v>Thiago da Sailva Santos</v>
      </c>
      <c r="E5" s="13" t="s">
        <v>16</v>
      </c>
      <c r="F5" s="12" t="s">
        <v>76</v>
      </c>
      <c r="G5" s="15" t="s">
        <v>37</v>
      </c>
      <c r="H5" s="12"/>
      <c r="I5" s="12"/>
      <c r="J5" s="12" t="s">
        <v>37</v>
      </c>
      <c r="K5" s="12"/>
    </row>
  </sheetData>
  <autoFilter ref="A1:G1" xr:uid="{00000000-0009-0000-0000-000008000000}"/>
  <conditionalFormatting sqref="G2:G5">
    <cfRule type="cellIs" dxfId="76" priority="1" stopIfTrue="1" operator="equal">
      <formula>"Sim"</formula>
    </cfRule>
    <cfRule type="cellIs" dxfId="75" priority="3" stopIfTrue="1" operator="equal">
      <formula>"Não"</formula>
    </cfRule>
  </conditionalFormatting>
  <conditionalFormatting sqref="J2:J5">
    <cfRule type="cellIs" dxfId="74" priority="4" stopIfTrue="1" operator="equal">
      <formula>"Sim"</formula>
    </cfRule>
    <cfRule type="cellIs" dxfId="73" priority="4" stopIfTrue="1" operator="equal">
      <formula>"Não"</formula>
    </cfRule>
    <cfRule type="cellIs" dxfId="72" priority="5" stopIfTrue="1" operator="equal">
      <formula>"Em Análise"</formula>
    </cfRule>
  </conditionalFormatting>
  <conditionalFormatting sqref="E2:E5">
    <cfRule type="cellIs" dxfId="71" priority="6" stopIfTrue="1" operator="equal">
      <formula>"Enviado"</formula>
    </cfRule>
    <cfRule type="cellIs" dxfId="70" priority="7" stopIfTrue="1" operator="equal">
      <formula>"Atrasado"</formula>
    </cfRule>
    <cfRule type="cellIs" dxfId="69" priority="8" stopIfTrue="1" operator="equal">
      <formula>"Atrasado &gt;= 2"</formula>
    </cfRule>
    <cfRule type="cellIs" dxfId="68" priority="9" stopIfTrue="1" operator="equal">
      <formula>"Outras Ocorrências"</formula>
    </cfRule>
    <cfRule type="cellIs" dxfId="67" priority="10" stopIfTrue="1" operator="equal">
      <formula>"Sem Técnico"</formula>
    </cfRule>
    <cfRule type="cellIs" dxfId="66" priority="11" stopIfTrue="1" operator="equal">
      <formula>"Duplicado"</formula>
    </cfRule>
  </conditionalFormatting>
  <dataValidations count="3">
    <dataValidation type="list" allowBlank="1" sqref="G2 G3 G4 G5" xr:uid="{00000000-0002-0000-0800-000000000000}">
      <formula1>"Sim,Não"</formula1>
    </dataValidation>
    <dataValidation type="list" allowBlank="1" sqref="J2 J3 J4 J5" xr:uid="{00000000-0002-0000-0800-000001000000}">
      <formula1>"Sim,Não,Em Análise"</formula1>
    </dataValidation>
    <dataValidation type="list" allowBlank="1" sqref="E2 E3 E4 E5" xr:uid="{00000000-0002-0000-0800-000002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2025-07-22T11:06:12Z</dcterms:created>
  <dcterms:modified xsi:type="dcterms:W3CDTF">2025-07-24T17:55:57Z</dcterms:modified>
  <cp:category/>
  <cp:contentStatus/>
</cp:coreProperties>
</file>