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sumo" sheetId="1" state="visible" r:id="rId1"/>
    <sheet name="Form 1 - Município" sheetId="2" state="visible" r:id="rId2"/>
    <sheet name="Form 2 - UVR" sheetId="3" state="visible" r:id="rId3"/>
    <sheet name="Form 3 - Empreendimento" sheetId="4" state="visible" r:id="rId4"/>
  </sheets>
  <definedNames>
    <definedName name="_xlnm._FilterDatabase" localSheetId="1" hidden="1">'Form 1 - Município'!$A$1:$G$1</definedName>
    <definedName name="_xlnm._FilterDatabase" localSheetId="2" hidden="1">'Form 2 - UVR'!$A$1:$G$1</definedName>
    <definedName name="_xlnm._FilterDatabase" localSheetId="3" hidden="1">'Form 3 - Empreendimento'!$A$1:$G$1</definedName>
  </definedNames>
  <calcPr calcId="124519" fullCalcOnLoad="1"/>
</workbook>
</file>

<file path=xl/styles.xml><?xml version="1.0" encoding="utf-8"?>
<styleSheet xmlns="http://schemas.openxmlformats.org/spreadsheetml/2006/main">
  <numFmts count="0"/>
  <fonts count="7">
    <font>
      <name val="Calibri"/>
      <family val="2"/>
      <color theme="1"/>
      <sz val="11"/>
      <scheme val="minor"/>
    </font>
    <font>
      <name val="Aptos Narrow"/>
      <color theme="0"/>
      <sz val="14"/>
    </font>
    <font>
      <name val="Aptos Narrow"/>
      <color theme="1"/>
      <sz val="12"/>
    </font>
    <font>
      <name val="Aptos Narrow"/>
      <b val="1"/>
      <color theme="1"/>
      <sz val="12"/>
    </font>
    <font>
      <name val="Arial"/>
      <b val="1"/>
      <color rgb="00FFFFFF"/>
      <sz val="11"/>
    </font>
    <font>
      <name val="Arial"/>
      <sz val="11"/>
    </font>
    <font>
      <name val="Arial"/>
      <color rgb="00FFFFFF"/>
      <sz val="11"/>
    </font>
  </fonts>
  <fills count="17">
    <fill>
      <patternFill/>
    </fill>
    <fill>
      <patternFill patternType="gray125"/>
    </fill>
    <fill>
      <patternFill patternType="solid">
        <fgColor theme="3" tint="0.249977111117893"/>
        <bgColor indexed="64"/>
      </patternFill>
    </fill>
    <fill>
      <patternFill patternType="solid">
        <fgColor rgb="00003366"/>
        <bgColor rgb="00003366"/>
      </patternFill>
    </fill>
    <fill>
      <patternFill patternType="solid">
        <fgColor rgb="0066FF66"/>
        <bgColor rgb="0066FF66"/>
      </patternFill>
    </fill>
    <fill>
      <patternFill patternType="solid">
        <fgColor rgb="009B59B6"/>
        <bgColor rgb="009B59B6"/>
      </patternFill>
    </fill>
    <fill>
      <patternFill patternType="solid">
        <fgColor rgb="00FFCCFF"/>
        <bgColor rgb="00FFCCFF"/>
      </patternFill>
    </fill>
    <fill>
      <patternFill patternType="solid">
        <fgColor rgb="00B2FFFF"/>
        <bgColor rgb="00B2FFFF"/>
      </patternFill>
    </fill>
    <fill>
      <patternFill patternType="solid">
        <fgColor rgb="00A9C5E6"/>
        <bgColor rgb="00A9C5E6"/>
      </patternFill>
    </fill>
    <fill>
      <patternFill patternType="solid">
        <fgColor rgb="00F1E0C6"/>
        <bgColor rgb="00F1E0C6"/>
      </patternFill>
    </fill>
    <fill>
      <patternFill patternType="solid">
        <fgColor rgb="00FFFF99"/>
        <bgColor rgb="00FFFF99"/>
      </patternFill>
    </fill>
    <fill>
      <patternFill patternType="solid">
        <fgColor rgb="00FF6666"/>
        <bgColor rgb="00FF6666"/>
      </patternFill>
    </fill>
    <fill>
      <patternFill patternType="solid">
        <fgColor rgb="00FFD3AC"/>
        <bgColor rgb="00FFD3AC"/>
      </patternFill>
    </fill>
    <fill>
      <patternFill patternType="solid">
        <fgColor rgb="00006400"/>
        <bgColor rgb="00006400"/>
      </patternFill>
    </fill>
    <fill>
      <patternFill patternType="solid">
        <fgColor rgb="00FF6400"/>
        <bgColor rgb="00FF6400"/>
      </patternFill>
    </fill>
    <fill>
      <patternFill patternType="solid">
        <fgColor rgb="00A020F0"/>
        <bgColor rgb="00A020F0"/>
      </patternFill>
    </fill>
    <fill>
      <patternFill patternType="solid">
        <fgColor rgb="00808080"/>
        <bgColor rgb="00808080"/>
      </patternFill>
    </fill>
  </fills>
  <borders count="4">
    <border>
      <left/>
      <right/>
      <top/>
      <bottom/>
      <diagonal/>
    </border>
    <border>
      <left style="thin">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
      <left style="thin">
        <color rgb="00000000"/>
      </left>
      <right style="thin">
        <color rgb="00000000"/>
      </right>
      <top style="thin">
        <color rgb="00000000"/>
      </top>
      <bottom style="thin">
        <color rgb="00000000"/>
      </bottom>
    </border>
  </borders>
  <cellStyleXfs count="1">
    <xf numFmtId="0" fontId="0" fillId="0" borderId="0"/>
  </cellStyleXfs>
  <cellXfs count="20">
    <xf numFmtId="0" fontId="0" fillId="0" borderId="0" pivotButton="0" quotePrefix="0" xfId="0"/>
    <xf numFmtId="0" fontId="1" fillId="2" borderId="1" applyAlignment="1" pivotButton="0" quotePrefix="0" xfId="0">
      <alignment horizontal="center" vertical="center"/>
    </xf>
    <xf numFmtId="0" fontId="2" fillId="0" borderId="2" applyAlignment="1" pivotButton="0" quotePrefix="0" xfId="0">
      <alignment horizontal="center" vertical="center"/>
    </xf>
    <xf numFmtId="9" fontId="2" fillId="0" borderId="2" applyAlignment="1" pivotButton="0" quotePrefix="0" xfId="0">
      <alignment horizontal="center" vertical="center"/>
    </xf>
    <xf numFmtId="0" fontId="3" fillId="0" borderId="2" applyAlignment="1" pivotButton="0" quotePrefix="0" xfId="0">
      <alignment horizontal="center" vertical="center"/>
    </xf>
    <xf numFmtId="0" fontId="4" fillId="3" borderId="3" applyAlignment="1" pivotButton="0" quotePrefix="0" xfId="0">
      <alignment horizontal="center" vertical="center"/>
    </xf>
    <xf numFmtId="0" fontId="5" fillId="5" borderId="3" applyAlignment="1" pivotButton="0" quotePrefix="0" xfId="0">
      <alignment horizontal="center" vertical="center"/>
    </xf>
    <xf numFmtId="0" fontId="5" fillId="0" borderId="3" applyAlignment="1" pivotButton="0" quotePrefix="0" xfId="0">
      <alignment horizontal="center" vertical="center"/>
    </xf>
    <xf numFmtId="0" fontId="6" fillId="13" borderId="3" applyAlignment="1" pivotButton="0" quotePrefix="0" xfId="0">
      <alignment horizontal="center" vertical="center"/>
    </xf>
    <xf numFmtId="0" fontId="5" fillId="4" borderId="3" applyAlignment="1" pivotButton="0" quotePrefix="0" xfId="0">
      <alignment horizontal="center" vertical="center"/>
    </xf>
    <xf numFmtId="0" fontId="5" fillId="6" borderId="3" applyAlignment="1" pivotButton="0" quotePrefix="0" xfId="0">
      <alignment horizontal="center" vertical="center"/>
    </xf>
    <xf numFmtId="0" fontId="5" fillId="7" borderId="3" applyAlignment="1" pivotButton="0" quotePrefix="0" xfId="0">
      <alignment horizontal="center" vertical="center"/>
    </xf>
    <xf numFmtId="0" fontId="5" fillId="8" borderId="3" applyAlignment="1" pivotButton="0" quotePrefix="0" xfId="0">
      <alignment horizontal="center" vertical="center"/>
    </xf>
    <xf numFmtId="0" fontId="5" fillId="9" borderId="3" applyAlignment="1" pivotButton="0" quotePrefix="0" xfId="0">
      <alignment horizontal="center" vertical="center"/>
    </xf>
    <xf numFmtId="0" fontId="5" fillId="10" borderId="3" applyAlignment="1" pivotButton="0" quotePrefix="0" xfId="0">
      <alignment horizontal="center" vertical="center"/>
    </xf>
    <xf numFmtId="0" fontId="5" fillId="12" borderId="3" applyAlignment="1" pivotButton="0" quotePrefix="0" xfId="0">
      <alignment horizontal="center" vertical="center"/>
    </xf>
    <xf numFmtId="0" fontId="6" fillId="14" borderId="3" applyAlignment="1" pivotButton="0" quotePrefix="0" xfId="0">
      <alignment horizontal="center" vertical="center"/>
    </xf>
    <xf numFmtId="0" fontId="5" fillId="11" borderId="3" applyAlignment="1" pivotButton="0" quotePrefix="0" xfId="0">
      <alignment horizontal="center" vertical="center"/>
    </xf>
    <xf numFmtId="0" fontId="6" fillId="15" borderId="3" applyAlignment="1" pivotButton="0" quotePrefix="0" xfId="0">
      <alignment horizontal="center" vertical="center"/>
    </xf>
    <xf numFmtId="0" fontId="6" fillId="16" borderId="3" applyAlignment="1" pivotButton="0" quotePrefix="0" xfId="0">
      <alignment horizontal="center" vertical="center"/>
    </xf>
  </cellXfs>
  <cellStyles count="1">
    <cellStyle name="Normal" xfId="0" builtinId="0" hidden="0"/>
  </cellStyles>
  <dxfs count="7">
    <dxf>
      <fill>
        <patternFill patternType="solid">
          <fgColor rgb="0066FF66"/>
          <bgColor rgb="0066FF66"/>
        </patternFill>
      </fill>
    </dxf>
    <dxf>
      <fill>
        <patternFill patternType="solid">
          <fgColor rgb="00FF6666"/>
          <bgColor rgb="00FF6666"/>
        </patternFill>
      </fill>
    </dxf>
    <dxf>
      <fill>
        <patternFill patternType="solid">
          <fgColor rgb="00FFA500"/>
          <bgColor rgb="00FFA500"/>
        </patternFill>
      </fill>
    </dxf>
    <dxf>
      <font>
        <name val="Arial"/>
        <color rgb="00FFFFFF"/>
        <sz val="11"/>
      </font>
      <fill>
        <patternFill patternType="solid">
          <fgColor rgb="00006400"/>
          <bgColor rgb="00006400"/>
        </patternFill>
      </fill>
    </dxf>
    <dxf>
      <font>
        <name val="Arial"/>
        <color rgb="00FFFFFF"/>
        <sz val="11"/>
      </font>
      <fill>
        <patternFill patternType="solid">
          <fgColor rgb="00FF6400"/>
          <bgColor rgb="00FF6400"/>
        </patternFill>
      </fill>
    </dxf>
    <dxf>
      <font>
        <name val="Arial"/>
        <color rgb="00FFFFFF"/>
        <sz val="11"/>
      </font>
      <fill>
        <patternFill patternType="solid">
          <fgColor rgb="00A020F0"/>
          <bgColor rgb="00A020F0"/>
        </patternFill>
      </fill>
    </dxf>
    <dxf>
      <font>
        <name val="Arial"/>
        <color rgb="00FFFFFF"/>
        <sz val="11"/>
      </font>
      <fill>
        <patternFill patternType="solid">
          <fgColor rgb="00808080"/>
          <bgColor rgb="0080808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5"/>
  <sheetViews>
    <sheetView workbookViewId="0">
      <selection activeCell="A1" sqref="A1"/>
    </sheetView>
  </sheetViews>
  <sheetFormatPr baseColWidth="8" defaultRowHeight="15"/>
  <cols>
    <col width="20" customWidth="1" min="1" max="1"/>
    <col width="12.85546875" customWidth="1" min="2" max="2"/>
    <col width="12.28515625" customWidth="1" min="3" max="3"/>
    <col width="15.140625" customWidth="1" min="4" max="4"/>
    <col width="12" customWidth="1" min="5" max="5"/>
    <col width="15.140625" customWidth="1" min="6" max="6"/>
    <col width="11.85546875" customWidth="1" min="7" max="7"/>
    <col width="10.85546875" customWidth="1" min="8" max="8"/>
  </cols>
  <sheetData>
    <row r="1" ht="18.75" customHeight="1">
      <c r="A1" s="1" t="inlineStr">
        <is>
          <t>Formulário</t>
        </is>
      </c>
      <c r="B1" s="1" t="inlineStr">
        <is>
          <t>Enviados</t>
        </is>
      </c>
      <c r="C1" s="1" t="inlineStr">
        <is>
          <t>%</t>
        </is>
      </c>
      <c r="D1" s="1" t="inlineStr">
        <is>
          <t>Atrasados</t>
        </is>
      </c>
      <c r="E1" s="1" t="inlineStr">
        <is>
          <t>%</t>
        </is>
      </c>
      <c r="F1" s="1" t="inlineStr">
        <is>
          <t>Sem Técnico</t>
        </is>
      </c>
      <c r="G1" s="1" t="inlineStr">
        <is>
          <t>%</t>
        </is>
      </c>
      <c r="H1" s="1" t="inlineStr">
        <is>
          <t>Total</t>
        </is>
      </c>
    </row>
    <row r="2" ht="15.75" customHeight="1">
      <c r="A2" s="2" t="inlineStr">
        <is>
          <t>1 - Município</t>
        </is>
      </c>
      <c r="B2" s="2">
        <f>COUNTIF(INDIRECT("'Form 1 - Município'!E2:E100"),"Enviado")</f>
        <v/>
      </c>
      <c r="C2" s="3">
        <f>B2/SUM($B2,$D2,$F2)</f>
        <v/>
      </c>
      <c r="D2" s="2">
        <f>COUNTIF(INDIRECT("'Form 1 - Município'!E2:E100"),"Atrasado")</f>
        <v/>
      </c>
      <c r="E2" s="3">
        <f>D2/SUM($B2,$D2,$F2)</f>
        <v/>
      </c>
      <c r="F2" s="2">
        <f>COUNTIF(INDIRECT("'Form 1 - Município'!E2:E100"),"Sem Técnico")</f>
        <v/>
      </c>
      <c r="G2" s="3">
        <f>F2/SUM($B2,$D2,$F2)</f>
        <v/>
      </c>
      <c r="H2" s="4">
        <f>SUM(B2,D2,F2)</f>
        <v/>
      </c>
    </row>
    <row r="3" ht="15.75" customHeight="1">
      <c r="A3" s="2" t="inlineStr">
        <is>
          <t>2 - UVR</t>
        </is>
      </c>
      <c r="B3" s="2">
        <f>COUNTIF(INDIRECT("'Form 2 - UVR'!E2:E100"),"Enviado")</f>
        <v/>
      </c>
      <c r="C3" s="3">
        <f>B3/SUM($B3,$D3,$F3)</f>
        <v/>
      </c>
      <c r="D3" s="2">
        <f>COUNTIF(INDIRECT("'Form 2 - UVR'!E2:E100"),"Atrasado")</f>
        <v/>
      </c>
      <c r="E3" s="3">
        <f>D3/SUM($B3,$D3,$F3)</f>
        <v/>
      </c>
      <c r="F3" s="2">
        <f>COUNTIF(INDIRECT("'Form 2 - UVR'!E2:E100"),"Sem Técnico")</f>
        <v/>
      </c>
      <c r="G3" s="3">
        <f>F3/SUM($B3,$D3,$F3)</f>
        <v/>
      </c>
      <c r="H3" s="4">
        <f>SUM(B3,D3,F3)</f>
        <v/>
      </c>
    </row>
    <row r="4" ht="15.75" customHeight="1">
      <c r="A4" s="2" t="inlineStr">
        <is>
          <t>3 - Empreendimento</t>
        </is>
      </c>
      <c r="B4" s="2">
        <f>COUNTIF(INDIRECT("'Form 3 - Empreendimento'!E2:E100"),"Enviado")</f>
        <v/>
      </c>
      <c r="C4" s="3">
        <f>B4/SUM($B4,$D4,$F4)</f>
        <v/>
      </c>
      <c r="D4" s="2">
        <f>COUNTIF(INDIRECT("'Form 3 - Empreendimento'!E2:E100"),"Atrasado")</f>
        <v/>
      </c>
      <c r="E4" s="3">
        <f>D4/SUM($B4,$D4,$F4)</f>
        <v/>
      </c>
      <c r="F4" s="2">
        <f>COUNTIF(INDIRECT("'Form 3 - Empreendimento'!E2:E100"),"Sem Técnico")</f>
        <v/>
      </c>
      <c r="G4" s="3">
        <f>F4/SUM($B4,$D4,$F4)</f>
        <v/>
      </c>
      <c r="H4" s="4">
        <f>SUM(B4,D4,F4)</f>
        <v/>
      </c>
    </row>
    <row r="5" ht="15.75" customHeight="1">
      <c r="A5" s="4" t="inlineStr">
        <is>
          <t>Total</t>
        </is>
      </c>
      <c r="B5" s="4">
        <f>SUM(B2:B4)</f>
        <v/>
      </c>
      <c r="C5" s="3">
        <f>B5/SUM($B5,$D5,$F5)</f>
        <v/>
      </c>
      <c r="D5" s="4">
        <f>SUM(D2:D4)</f>
        <v/>
      </c>
      <c r="E5" s="3">
        <f>D5/SUM($B5,$D5,$F5)</f>
        <v/>
      </c>
      <c r="F5" s="4">
        <f>SUM(F2:F4)</f>
        <v/>
      </c>
      <c r="G5" s="3">
        <f>F5/SUM($B5,$D5,$F5)</f>
        <v/>
      </c>
      <c r="H5" s="4">
        <f>SUM(B5,D5,F5)</f>
        <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58"/>
  <sheetViews>
    <sheetView workbookViewId="0">
      <pane xSplit="3" topLeftCell="D1" activePane="topRight" state="frozen"/>
      <selection pane="topRight" activeCell="A1" sqref="A1"/>
    </sheetView>
  </sheetViews>
  <sheetFormatPr baseColWidth="8" defaultRowHeight="15"/>
  <cols>
    <col width="23" customWidth="1" min="1" max="1"/>
    <col width="30" customWidth="1" min="2" max="2"/>
    <col width="8" customWidth="1" min="3" max="3"/>
    <col width="48" customWidth="1" min="4" max="4"/>
    <col width="16" customWidth="1" min="5" max="5"/>
    <col width="27" customWidth="1" min="6" max="6"/>
    <col width="27" customWidth="1" min="7" max="7"/>
    <col width="151" customWidth="1" min="8" max="8"/>
    <col width="34" customWidth="1" min="9" max="9"/>
    <col width="25" customWidth="1" min="10" max="10"/>
    <col width="60" customWidth="1" min="11" max="11"/>
  </cols>
  <sheetData>
    <row r="1">
      <c r="A1" s="5" t="inlineStr">
        <is>
          <t>Regional</t>
        </is>
      </c>
      <c r="B1" s="5" t="inlineStr">
        <is>
          <t>Município</t>
        </is>
      </c>
      <c r="C1" s="5" t="inlineStr">
        <is>
          <t>UVR</t>
        </is>
      </c>
      <c r="D1" s="5" t="inlineStr">
        <is>
          <t>Técnico de UVR</t>
        </is>
      </c>
      <c r="E1" s="5" t="inlineStr">
        <is>
          <t>Situação</t>
        </is>
      </c>
      <c r="F1" s="5" t="inlineStr">
        <is>
          <t>Data de Envio</t>
        </is>
      </c>
      <c r="G1" s="5" t="inlineStr">
        <is>
          <t>Validado pelo Regional</t>
        </is>
      </c>
      <c r="H1" s="5" t="inlineStr">
        <is>
          <t>Observações</t>
        </is>
      </c>
      <c r="I1" s="5" t="inlineStr">
        <is>
          <t>Formulários para Deletar (ID)</t>
        </is>
      </c>
      <c r="J1" s="5" t="inlineStr">
        <is>
          <t>Validado Equip de TI</t>
        </is>
      </c>
      <c r="K1" s="5" t="inlineStr">
        <is>
          <t>Resposta Equipe de TI</t>
        </is>
      </c>
    </row>
    <row r="2">
      <c r="A2" s="6" t="inlineStr">
        <is>
          <t>Paranavaí</t>
        </is>
      </c>
      <c r="B2" s="7" t="inlineStr">
        <is>
          <t>Alto Paraná</t>
        </is>
      </c>
      <c r="C2" s="7" t="inlineStr">
        <is>
          <t>01</t>
        </is>
      </c>
      <c r="D2" s="7" t="inlineStr">
        <is>
          <t>Marcia do Nascimento</t>
        </is>
      </c>
      <c r="E2" s="8" t="inlineStr">
        <is>
          <t>Enviado</t>
        </is>
      </c>
      <c r="F2" s="7" t="inlineStr">
        <is>
          <t>09/04/2025</t>
        </is>
      </c>
      <c r="G2" s="9" t="inlineStr">
        <is>
          <t>Sim</t>
        </is>
      </c>
      <c r="H2" s="7" t="inlineStr">
        <is>
          <t>ocorreu substituição de técnico</t>
        </is>
      </c>
      <c r="I2" s="7" t="inlineStr">
        <is>
          <t>Remover ID 139 ID 142 ID 148</t>
        </is>
      </c>
      <c r="J2" s="7" t="inlineStr">
        <is>
          <t>Sim</t>
        </is>
      </c>
      <c r="K2" s="7" t="inlineStr">
        <is>
          <t>Deletados 139, 142 e 148</t>
        </is>
      </c>
    </row>
    <row r="3">
      <c r="A3" s="6" t="inlineStr">
        <is>
          <t>Paranavaí</t>
        </is>
      </c>
      <c r="B3" s="7" t="inlineStr">
        <is>
          <t>Amaporã</t>
        </is>
      </c>
      <c r="C3" s="7" t="inlineStr">
        <is>
          <t>01</t>
        </is>
      </c>
      <c r="D3" s="7" t="inlineStr">
        <is>
          <t>Marcia Regina Willers</t>
        </is>
      </c>
      <c r="E3" s="8" t="inlineStr">
        <is>
          <t>Enviado</t>
        </is>
      </c>
      <c r="F3" s="7" t="inlineStr">
        <is>
          <t>23/03/2025</t>
        </is>
      </c>
      <c r="G3" s="9" t="inlineStr">
        <is>
          <t>Sim</t>
        </is>
      </c>
      <c r="H3" s="7" t="n"/>
      <c r="I3" s="7" t="n"/>
      <c r="J3" s="7" t="inlineStr">
        <is>
          <t>Sim</t>
        </is>
      </c>
      <c r="K3" s="7" t="inlineStr">
        <is>
          <t>Lançamento incorreto. O Form para deleção era o Form 4.</t>
        </is>
      </c>
    </row>
    <row r="4">
      <c r="A4" s="10" t="inlineStr">
        <is>
          <t>Maringá</t>
        </is>
      </c>
      <c r="B4" s="7" t="inlineStr">
        <is>
          <t>Apucarana</t>
        </is>
      </c>
      <c r="C4" s="7" t="inlineStr">
        <is>
          <t>01</t>
        </is>
      </c>
      <c r="D4" s="7" t="inlineStr">
        <is>
          <t>Amanda Tayara Ribeiro da Silva</t>
        </is>
      </c>
      <c r="E4" s="8" t="inlineStr">
        <is>
          <t>Enviado</t>
        </is>
      </c>
      <c r="F4" s="7" t="inlineStr">
        <is>
          <t>10/02/2025</t>
        </is>
      </c>
      <c r="G4" s="9" t="inlineStr">
        <is>
          <t>Sim</t>
        </is>
      </c>
      <c r="H4" s="7" t="n"/>
      <c r="I4" s="7" t="n"/>
      <c r="J4" s="7" t="inlineStr">
        <is>
          <t>Não</t>
        </is>
      </c>
      <c r="K4" s="7" t="n"/>
    </row>
    <row r="5">
      <c r="A5" s="6" t="inlineStr">
        <is>
          <t>Paranavaí</t>
        </is>
      </c>
      <c r="B5" s="7" t="inlineStr">
        <is>
          <t>Atalaia</t>
        </is>
      </c>
      <c r="C5" s="7" t="inlineStr">
        <is>
          <t>01</t>
        </is>
      </c>
      <c r="D5" s="7" t="inlineStr">
        <is>
          <t>Vagner Perseti Alves</t>
        </is>
      </c>
      <c r="E5" s="8" t="inlineStr">
        <is>
          <t>Enviado</t>
        </is>
      </c>
      <c r="F5" s="7" t="inlineStr">
        <is>
          <t>07/02/2025</t>
        </is>
      </c>
      <c r="G5" s="9" t="inlineStr">
        <is>
          <t>Sim</t>
        </is>
      </c>
      <c r="H5" s="7" t="inlineStr">
        <is>
          <t>Logística reversa, no paraná há contratos já firmados entre o poder público / Indicação de ocorrência número de vezes por semana e não percentual.</t>
        </is>
      </c>
      <c r="I5" s="7" t="n"/>
      <c r="J5" s="7" t="inlineStr">
        <is>
          <t>Não</t>
        </is>
      </c>
      <c r="K5" s="7" t="n"/>
    </row>
    <row r="6">
      <c r="A6" s="11" t="inlineStr">
        <is>
          <t>Francisco Beltrão</t>
        </is>
      </c>
      <c r="B6" s="7" t="inlineStr">
        <is>
          <t>Barracão</t>
        </is>
      </c>
      <c r="C6" s="7" t="inlineStr">
        <is>
          <t>01</t>
        </is>
      </c>
      <c r="D6" s="7" t="inlineStr">
        <is>
          <t>Tania Grespan</t>
        </is>
      </c>
      <c r="E6" s="8" t="inlineStr">
        <is>
          <t>Enviado</t>
        </is>
      </c>
      <c r="F6" s="7" t="inlineStr">
        <is>
          <t>07/02/2025</t>
        </is>
      </c>
      <c r="G6" s="9" t="inlineStr">
        <is>
          <t>Sim</t>
        </is>
      </c>
      <c r="H6" s="7" t="n"/>
      <c r="I6" s="7" t="n"/>
      <c r="J6" s="7" t="inlineStr">
        <is>
          <t>Não</t>
        </is>
      </c>
      <c r="K6" s="7" t="n"/>
    </row>
    <row r="7">
      <c r="A7" s="10" t="inlineStr">
        <is>
          <t>Maringá</t>
        </is>
      </c>
      <c r="B7" s="7" t="inlineStr">
        <is>
          <t>Borrazópolis</t>
        </is>
      </c>
      <c r="C7" s="7" t="inlineStr">
        <is>
          <t>01</t>
        </is>
      </c>
      <c r="D7" s="7" t="inlineStr">
        <is>
          <t>Daniele de Souza Lima Mei</t>
        </is>
      </c>
      <c r="E7" s="8" t="inlineStr">
        <is>
          <t>Enviado</t>
        </is>
      </c>
      <c r="F7" s="7" t="inlineStr">
        <is>
          <t>10/02/2025</t>
        </is>
      </c>
      <c r="G7" s="9" t="inlineStr">
        <is>
          <t>Sim</t>
        </is>
      </c>
      <c r="H7" s="7" t="inlineStr">
        <is>
          <t>será mantido o ID 77 pois foi realizado 3 cadastro solicidando a exclusão de 2. sendo o ID75 e 76</t>
        </is>
      </c>
      <c r="I7" s="7" t="inlineStr">
        <is>
          <t>Remover ID75 e ID76</t>
        </is>
      </c>
      <c r="J7" s="7" t="inlineStr">
        <is>
          <t>Sim</t>
        </is>
      </c>
      <c r="K7" s="7" t="inlineStr">
        <is>
          <t>Removido IDs 75 e 76</t>
        </is>
      </c>
    </row>
    <row r="8">
      <c r="A8" s="12" t="inlineStr">
        <is>
          <t>Londrina</t>
        </is>
      </c>
      <c r="B8" s="7" t="inlineStr">
        <is>
          <t>Cambará</t>
        </is>
      </c>
      <c r="C8" s="7" t="inlineStr">
        <is>
          <t>01</t>
        </is>
      </c>
      <c r="D8" s="7" t="inlineStr">
        <is>
          <t xml:space="preserve">Eunice Fernandes Gonzaga </t>
        </is>
      </c>
      <c r="E8" s="8" t="inlineStr">
        <is>
          <t>Enviado</t>
        </is>
      </c>
      <c r="F8" s="7" t="inlineStr">
        <is>
          <t>10/02/2025</t>
        </is>
      </c>
      <c r="G8" s="9" t="inlineStr">
        <is>
          <t>Sim</t>
        </is>
      </c>
      <c r="H8" s="7" t="n"/>
      <c r="I8" s="7" t="n"/>
      <c r="J8" s="7" t="inlineStr">
        <is>
          <t>Não</t>
        </is>
      </c>
      <c r="K8" s="7" t="n"/>
    </row>
    <row r="9">
      <c r="A9" s="13" t="inlineStr">
        <is>
          <t>Guarapuava</t>
        </is>
      </c>
      <c r="B9" s="7" t="inlineStr">
        <is>
          <t>Campina Da Lagoa</t>
        </is>
      </c>
      <c r="C9" s="7" t="inlineStr">
        <is>
          <t>01</t>
        </is>
      </c>
      <c r="D9" s="7" t="inlineStr">
        <is>
          <t>Elder Arantes</t>
        </is>
      </c>
      <c r="E9" s="8" t="inlineStr">
        <is>
          <t>Enviado</t>
        </is>
      </c>
      <c r="F9" s="7" t="inlineStr">
        <is>
          <t>21/03/2025</t>
        </is>
      </c>
      <c r="G9" s="9" t="inlineStr">
        <is>
          <t>Sim</t>
        </is>
      </c>
      <c r="H9" s="7" t="inlineStr">
        <is>
          <t>ecluir o ID115 manter o ID116</t>
        </is>
      </c>
      <c r="I9" s="7" t="inlineStr">
        <is>
          <t>Remover ID115</t>
        </is>
      </c>
      <c r="J9" s="7" t="inlineStr">
        <is>
          <t>Sim</t>
        </is>
      </c>
      <c r="K9" s="7" t="inlineStr">
        <is>
          <t>Removido ID 115</t>
        </is>
      </c>
    </row>
    <row r="10">
      <c r="A10" s="14" t="inlineStr">
        <is>
          <t>Curitiba</t>
        </is>
      </c>
      <c r="B10" s="7" t="inlineStr">
        <is>
          <t>Campo Largo</t>
        </is>
      </c>
      <c r="C10" s="7" t="inlineStr">
        <is>
          <t>01</t>
        </is>
      </c>
      <c r="D10" s="7" t="inlineStr">
        <is>
          <t>Hayana dos Santos Jaines</t>
        </is>
      </c>
      <c r="E10" s="8" t="inlineStr">
        <is>
          <t>Enviado</t>
        </is>
      </c>
      <c r="F10" s="7" t="inlineStr">
        <is>
          <t>21/03/2025</t>
        </is>
      </c>
      <c r="G10" s="9" t="inlineStr">
        <is>
          <t>Sim</t>
        </is>
      </c>
      <c r="H10" s="7" t="n"/>
      <c r="I10" s="7" t="n"/>
      <c r="J10" s="7" t="inlineStr">
        <is>
          <t>Não</t>
        </is>
      </c>
      <c r="K10" s="7" t="n"/>
    </row>
    <row r="11">
      <c r="A11" s="14" t="inlineStr">
        <is>
          <t>Curitiba</t>
        </is>
      </c>
      <c r="B11" s="7" t="inlineStr">
        <is>
          <t>Campo Largo</t>
        </is>
      </c>
      <c r="C11" s="7" t="inlineStr">
        <is>
          <t>02</t>
        </is>
      </c>
      <c r="D11" s="7" t="inlineStr">
        <is>
          <t>Hayana dos Santos Jaines</t>
        </is>
      </c>
      <c r="E11" s="8" t="inlineStr">
        <is>
          <t>Enviado</t>
        </is>
      </c>
      <c r="F11" s="7" t="inlineStr">
        <is>
          <t>21/03/2025</t>
        </is>
      </c>
      <c r="G11" s="9" t="inlineStr">
        <is>
          <t>Sim</t>
        </is>
      </c>
      <c r="H11" s="7" t="n"/>
      <c r="I11" s="7" t="n"/>
      <c r="J11" s="7" t="inlineStr">
        <is>
          <t>Não</t>
        </is>
      </c>
      <c r="K11" s="7" t="n"/>
    </row>
    <row r="12">
      <c r="A12" s="14" t="inlineStr">
        <is>
          <t>Curitiba</t>
        </is>
      </c>
      <c r="B12" s="7" t="inlineStr">
        <is>
          <t>Campo Largo</t>
        </is>
      </c>
      <c r="C12" s="7" t="inlineStr">
        <is>
          <t>03</t>
        </is>
      </c>
      <c r="D12" s="7" t="inlineStr">
        <is>
          <t>Hayana dos Santos Jaines</t>
        </is>
      </c>
      <c r="E12" s="8" t="inlineStr">
        <is>
          <t>Enviado</t>
        </is>
      </c>
      <c r="F12" s="7" t="inlineStr">
        <is>
          <t>21/03/2025</t>
        </is>
      </c>
      <c r="G12" s="9" t="inlineStr">
        <is>
          <t>Sim</t>
        </is>
      </c>
      <c r="H12" s="7" t="n"/>
      <c r="I12" s="7" t="n"/>
      <c r="J12" s="7" t="inlineStr">
        <is>
          <t>Não</t>
        </is>
      </c>
      <c r="K12" s="7" t="n"/>
    </row>
    <row r="13">
      <c r="A13" s="14" t="inlineStr">
        <is>
          <t>Curitiba</t>
        </is>
      </c>
      <c r="B13" s="7" t="inlineStr">
        <is>
          <t>Campo Largo</t>
        </is>
      </c>
      <c r="C13" s="7" t="inlineStr">
        <is>
          <t>04</t>
        </is>
      </c>
      <c r="D13" s="7" t="inlineStr">
        <is>
          <t>Hayana dos Santos Jaines</t>
        </is>
      </c>
      <c r="E13" s="8" t="inlineStr">
        <is>
          <t>Enviado</t>
        </is>
      </c>
      <c r="F13" s="7" t="inlineStr">
        <is>
          <t>21/03/2025</t>
        </is>
      </c>
      <c r="G13" s="9" t="inlineStr">
        <is>
          <t>Sim</t>
        </is>
      </c>
      <c r="H13" s="7" t="n"/>
      <c r="I13" s="7" t="n"/>
      <c r="J13" s="7" t="inlineStr">
        <is>
          <t>Não</t>
        </is>
      </c>
      <c r="K13" s="7" t="n"/>
    </row>
    <row r="14">
      <c r="A14" s="14" t="inlineStr">
        <is>
          <t>Curitiba</t>
        </is>
      </c>
      <c r="B14" s="7" t="inlineStr">
        <is>
          <t>Campo Largo</t>
        </is>
      </c>
      <c r="C14" s="7" t="inlineStr">
        <is>
          <t>05</t>
        </is>
      </c>
      <c r="D14" s="7" t="inlineStr">
        <is>
          <t>Hayana dos Santos Jaines</t>
        </is>
      </c>
      <c r="E14" s="8" t="inlineStr">
        <is>
          <t>Enviado</t>
        </is>
      </c>
      <c r="F14" s="7" t="inlineStr">
        <is>
          <t>21/03/2025</t>
        </is>
      </c>
      <c r="G14" s="9" t="inlineStr">
        <is>
          <t>Sim</t>
        </is>
      </c>
      <c r="H14" s="7" t="n"/>
      <c r="I14" s="7" t="n"/>
      <c r="J14" s="7" t="inlineStr">
        <is>
          <t>Não</t>
        </is>
      </c>
      <c r="K14" s="7" t="n"/>
    </row>
    <row r="15">
      <c r="A15" s="14" t="inlineStr">
        <is>
          <t>Curitiba</t>
        </is>
      </c>
      <c r="B15" s="7" t="inlineStr">
        <is>
          <t>Campo Magro</t>
        </is>
      </c>
      <c r="C15" s="7" t="inlineStr">
        <is>
          <t>01</t>
        </is>
      </c>
      <c r="D15" s="7" t="inlineStr">
        <is>
          <t>Evellyn Renata Bereza Bueno</t>
        </is>
      </c>
      <c r="E15" s="8" t="inlineStr">
        <is>
          <t>Enviado</t>
        </is>
      </c>
      <c r="F15" s="7" t="inlineStr">
        <is>
          <t>10/02/2025</t>
        </is>
      </c>
      <c r="G15" s="9" t="inlineStr">
        <is>
          <t>Sim</t>
        </is>
      </c>
      <c r="H15" s="7" t="n"/>
      <c r="I15" s="7" t="n"/>
      <c r="J15" s="7" t="inlineStr">
        <is>
          <t>Não</t>
        </is>
      </c>
      <c r="K15" s="7" t="n"/>
    </row>
    <row r="16">
      <c r="A16" s="11" t="inlineStr">
        <is>
          <t>Francisco Beltrão</t>
        </is>
      </c>
      <c r="B16" s="7" t="inlineStr">
        <is>
          <t>Capanema</t>
        </is>
      </c>
      <c r="C16" s="7" t="inlineStr">
        <is>
          <t>01</t>
        </is>
      </c>
      <c r="D16" s="7" t="inlineStr">
        <is>
          <t>Anandra da Silva</t>
        </is>
      </c>
      <c r="E16" s="8" t="inlineStr">
        <is>
          <t>Enviado</t>
        </is>
      </c>
      <c r="F16" s="7" t="inlineStr">
        <is>
          <t>10/02/2025</t>
        </is>
      </c>
      <c r="G16" s="9" t="inlineStr">
        <is>
          <t>Sim</t>
        </is>
      </c>
      <c r="H16" s="7" t="n"/>
      <c r="I16" s="7" t="n"/>
      <c r="J16" s="7" t="inlineStr">
        <is>
          <t>Não</t>
        </is>
      </c>
      <c r="K16" s="7" t="n"/>
    </row>
    <row r="17">
      <c r="A17" s="14" t="inlineStr">
        <is>
          <t>Curitiba</t>
        </is>
      </c>
      <c r="B17" s="7" t="inlineStr">
        <is>
          <t>Cerro Azul</t>
        </is>
      </c>
      <c r="C17" s="7" t="inlineStr">
        <is>
          <t>01</t>
        </is>
      </c>
      <c r="D17" s="7" t="inlineStr">
        <is>
          <t xml:space="preserve">Carlos Jorge de Oliveira Fernandes Moreira </t>
        </is>
      </c>
      <c r="E17" s="8" t="inlineStr">
        <is>
          <t>Enviado</t>
        </is>
      </c>
      <c r="F17" s="7" t="inlineStr">
        <is>
          <t>27/03/2025</t>
        </is>
      </c>
      <c r="G17" s="9" t="inlineStr">
        <is>
          <t>Sim</t>
        </is>
      </c>
      <c r="H17" s="7" t="n"/>
      <c r="I17" s="7" t="n"/>
      <c r="J17" s="7" t="inlineStr">
        <is>
          <t>Não</t>
        </is>
      </c>
      <c r="K17" s="7" t="n"/>
    </row>
    <row r="18">
      <c r="A18" s="6" t="inlineStr">
        <is>
          <t>Paranavaí</t>
        </is>
      </c>
      <c r="B18" s="7" t="inlineStr">
        <is>
          <t>Colorado</t>
        </is>
      </c>
      <c r="C18" s="7" t="inlineStr">
        <is>
          <t>01</t>
        </is>
      </c>
      <c r="D18" s="7" t="inlineStr">
        <is>
          <t>Jéssica da Silva Bortolozzo</t>
        </is>
      </c>
      <c r="E18" s="8" t="inlineStr">
        <is>
          <t>Enviado</t>
        </is>
      </c>
      <c r="F18" s="7" t="inlineStr">
        <is>
          <t>05/02/2025</t>
        </is>
      </c>
      <c r="G18" s="9" t="inlineStr">
        <is>
          <t>Sim</t>
        </is>
      </c>
      <c r="H18" s="7" t="n"/>
      <c r="I18" s="7" t="n"/>
      <c r="J18" s="7" t="inlineStr">
        <is>
          <t>Não</t>
        </is>
      </c>
      <c r="K18" s="7" t="n"/>
    </row>
    <row r="19">
      <c r="A19" s="15" t="inlineStr">
        <is>
          <t>Laranjeiras do Sul</t>
        </is>
      </c>
      <c r="B19" s="7" t="inlineStr">
        <is>
          <t>Coronel Vivida</t>
        </is>
      </c>
      <c r="C19" s="7" t="inlineStr">
        <is>
          <t>01</t>
        </is>
      </c>
      <c r="D19" s="7" t="inlineStr">
        <is>
          <t>Tássia Castelli</t>
        </is>
      </c>
      <c r="E19" s="16" t="inlineStr">
        <is>
          <t>Atrasado</t>
        </is>
      </c>
      <c r="F19" s="7" t="n"/>
      <c r="G19" s="17" t="inlineStr">
        <is>
          <t>Não</t>
        </is>
      </c>
      <c r="H19" s="7" t="n"/>
      <c r="I19" s="7" t="n"/>
      <c r="J19" s="7" t="inlineStr">
        <is>
          <t>Não</t>
        </is>
      </c>
      <c r="K19" s="7" t="n"/>
    </row>
    <row r="20">
      <c r="A20" s="6" t="inlineStr">
        <is>
          <t>Paranavaí</t>
        </is>
      </c>
      <c r="B20" s="7" t="inlineStr">
        <is>
          <t>Cruzeiro Do Sul</t>
        </is>
      </c>
      <c r="C20" s="7" t="inlineStr">
        <is>
          <t>01</t>
        </is>
      </c>
      <c r="D20" s="7" t="inlineStr">
        <is>
          <t>Bianca Monteiro</t>
        </is>
      </c>
      <c r="E20" s="8" t="inlineStr">
        <is>
          <t>Enviado</t>
        </is>
      </c>
      <c r="F20" s="7" t="inlineStr">
        <is>
          <t>07/02/2025</t>
        </is>
      </c>
      <c r="G20" s="9" t="inlineStr">
        <is>
          <t>Sim</t>
        </is>
      </c>
      <c r="H20" s="7" t="n"/>
      <c r="I20" s="7" t="n"/>
      <c r="J20" s="7" t="inlineStr">
        <is>
          <t>Não</t>
        </is>
      </c>
      <c r="K20" s="7" t="n"/>
    </row>
    <row r="21">
      <c r="A21" s="11" t="inlineStr">
        <is>
          <t>Francisco Beltrão</t>
        </is>
      </c>
      <c r="B21" s="7" t="inlineStr">
        <is>
          <t>Enéas Marques</t>
        </is>
      </c>
      <c r="C21" s="7" t="inlineStr">
        <is>
          <t>01</t>
        </is>
      </c>
      <c r="D21" s="7" t="inlineStr">
        <is>
          <t>Augusto Cesar Nunes</t>
        </is>
      </c>
      <c r="E21" s="8" t="inlineStr">
        <is>
          <t>Enviado</t>
        </is>
      </c>
      <c r="F21" s="7" t="inlineStr">
        <is>
          <t>25/03/2025</t>
        </is>
      </c>
      <c r="G21" s="9" t="inlineStr">
        <is>
          <t>Sim</t>
        </is>
      </c>
      <c r="H21" s="7" t="n"/>
      <c r="I21" s="7" t="n"/>
      <c r="J21" s="7" t="inlineStr">
        <is>
          <t>Não</t>
        </is>
      </c>
      <c r="K21" s="7" t="n"/>
    </row>
    <row r="22">
      <c r="A22" s="11" t="inlineStr">
        <is>
          <t>Francisco Beltrão</t>
        </is>
      </c>
      <c r="B22" s="7" t="inlineStr">
        <is>
          <t>Francisco Beltrão</t>
        </is>
      </c>
      <c r="C22" s="7" t="inlineStr">
        <is>
          <t>01</t>
        </is>
      </c>
      <c r="D22" s="7" t="inlineStr">
        <is>
          <t>Amanda Cristina Beal Acosta</t>
        </is>
      </c>
      <c r="E22" s="8" t="inlineStr">
        <is>
          <t>Enviado</t>
        </is>
      </c>
      <c r="F22" s="7" t="inlineStr">
        <is>
          <t>18/02/2025</t>
        </is>
      </c>
      <c r="G22" s="9" t="inlineStr">
        <is>
          <t>Sim</t>
        </is>
      </c>
      <c r="H22" s="7" t="n"/>
      <c r="I22" s="7" t="n"/>
      <c r="J22" s="7" t="inlineStr">
        <is>
          <t>Não</t>
        </is>
      </c>
      <c r="K22" s="7" t="n"/>
    </row>
    <row r="23">
      <c r="A23" s="11" t="inlineStr">
        <is>
          <t>Francisco Beltrão</t>
        </is>
      </c>
      <c r="B23" s="7" t="inlineStr">
        <is>
          <t>Francisco Beltrão</t>
        </is>
      </c>
      <c r="C23" s="7" t="inlineStr">
        <is>
          <t>02</t>
        </is>
      </c>
      <c r="D23" s="7" t="inlineStr">
        <is>
          <t>Amanda Cristina Beal Acosta</t>
        </is>
      </c>
      <c r="E23" s="8" t="inlineStr">
        <is>
          <t>Enviado</t>
        </is>
      </c>
      <c r="F23" s="7" t="inlineStr">
        <is>
          <t>18/02/2025</t>
        </is>
      </c>
      <c r="G23" s="9" t="inlineStr">
        <is>
          <t>Sim</t>
        </is>
      </c>
      <c r="H23" s="7" t="n"/>
      <c r="I23" s="7" t="n"/>
      <c r="J23" s="7" t="inlineStr">
        <is>
          <t>Não</t>
        </is>
      </c>
      <c r="K23" s="7" t="n"/>
    </row>
    <row r="24">
      <c r="A24" s="11" t="inlineStr">
        <is>
          <t>Francisco Beltrão</t>
        </is>
      </c>
      <c r="B24" s="7" t="inlineStr">
        <is>
          <t>Francisco Beltrão</t>
        </is>
      </c>
      <c r="C24" s="7" t="inlineStr">
        <is>
          <t>03</t>
        </is>
      </c>
      <c r="D24" s="7" t="inlineStr">
        <is>
          <t>Amanda Cristina Beal Acosta</t>
        </is>
      </c>
      <c r="E24" s="8" t="inlineStr">
        <is>
          <t>Enviado</t>
        </is>
      </c>
      <c r="F24" s="7" t="inlineStr">
        <is>
          <t>18/02/2025</t>
        </is>
      </c>
      <c r="G24" s="9" t="inlineStr">
        <is>
          <t>Sim</t>
        </is>
      </c>
      <c r="H24" s="7" t="n"/>
      <c r="I24" s="7" t="n"/>
      <c r="J24" s="7" t="inlineStr">
        <is>
          <t>Não</t>
        </is>
      </c>
      <c r="K24" s="7" t="n"/>
    </row>
    <row r="25">
      <c r="A25" s="15" t="inlineStr">
        <is>
          <t>Laranjeiras do Sul</t>
        </is>
      </c>
      <c r="B25" s="7" t="inlineStr">
        <is>
          <t>General Carneiro</t>
        </is>
      </c>
      <c r="C25" s="7" t="inlineStr">
        <is>
          <t>01</t>
        </is>
      </c>
      <c r="D25" s="7" t="inlineStr">
        <is>
          <t>Marcos Alexandre Cordeiro Esmocoviski</t>
        </is>
      </c>
      <c r="E25" s="8" t="inlineStr">
        <is>
          <t>Enviado</t>
        </is>
      </c>
      <c r="F25" s="7" t="inlineStr">
        <is>
          <t>26/03/2025</t>
        </is>
      </c>
      <c r="G25" s="9" t="inlineStr">
        <is>
          <t>Sim</t>
        </is>
      </c>
      <c r="H25" s="7" t="n"/>
      <c r="I25" s="7" t="n"/>
      <c r="J25" s="7" t="inlineStr">
        <is>
          <t>Não</t>
        </is>
      </c>
      <c r="K25" s="7" t="n"/>
    </row>
    <row r="26">
      <c r="A26" s="12" t="inlineStr">
        <is>
          <t>Londrina</t>
        </is>
      </c>
      <c r="B26" s="7" t="inlineStr">
        <is>
          <t>Ibaiti</t>
        </is>
      </c>
      <c r="C26" s="7" t="inlineStr">
        <is>
          <t>01</t>
        </is>
      </c>
      <c r="D26" s="7" t="inlineStr">
        <is>
          <t>Rodrigo Lima</t>
        </is>
      </c>
      <c r="E26" s="8" t="inlineStr">
        <is>
          <t>Enviado</t>
        </is>
      </c>
      <c r="F26" s="7" t="inlineStr">
        <is>
          <t>10/02/2025</t>
        </is>
      </c>
      <c r="G26" s="9" t="inlineStr">
        <is>
          <t>Sim</t>
        </is>
      </c>
      <c r="H26" s="7" t="n"/>
      <c r="I26" s="7" t="n"/>
      <c r="J26" s="7" t="inlineStr">
        <is>
          <t>Não</t>
        </is>
      </c>
      <c r="K26" s="7" t="n"/>
    </row>
    <row r="27">
      <c r="A27" s="12" t="inlineStr">
        <is>
          <t>Londrina</t>
        </is>
      </c>
      <c r="B27" s="7" t="inlineStr">
        <is>
          <t>Jaguapitã</t>
        </is>
      </c>
      <c r="C27" s="7" t="inlineStr">
        <is>
          <t>01</t>
        </is>
      </c>
      <c r="D27" s="7" t="inlineStr">
        <is>
          <t>Savana Lemes Rodrigues</t>
        </is>
      </c>
      <c r="E27" s="8" t="inlineStr">
        <is>
          <t>Enviado</t>
        </is>
      </c>
      <c r="F27" s="7" t="inlineStr">
        <is>
          <t>17/03/2025</t>
        </is>
      </c>
      <c r="G27" s="9" t="inlineStr">
        <is>
          <t>Sim</t>
        </is>
      </c>
      <c r="H27" s="7" t="n"/>
      <c r="I27" s="7" t="n"/>
      <c r="J27" s="7" t="inlineStr">
        <is>
          <t>Não</t>
        </is>
      </c>
      <c r="K27" s="7" t="n"/>
    </row>
    <row r="28">
      <c r="A28" s="12" t="inlineStr">
        <is>
          <t>Londrina</t>
        </is>
      </c>
      <c r="B28" s="7" t="inlineStr">
        <is>
          <t>Jaguariaíva</t>
        </is>
      </c>
      <c r="C28" s="7" t="inlineStr">
        <is>
          <t>01</t>
        </is>
      </c>
      <c r="D28" s="7" t="inlineStr">
        <is>
          <t>Letícia Diniz</t>
        </is>
      </c>
      <c r="E28" s="8" t="inlineStr">
        <is>
          <t>Enviado</t>
        </is>
      </c>
      <c r="F28" s="7" t="inlineStr">
        <is>
          <t>04/02/2025</t>
        </is>
      </c>
      <c r="G28" s="9" t="inlineStr">
        <is>
          <t>Sim</t>
        </is>
      </c>
      <c r="H28" s="7" t="n"/>
      <c r="I28" s="7" t="n"/>
      <c r="J28" s="7" t="inlineStr">
        <is>
          <t>Não</t>
        </is>
      </c>
      <c r="K28" s="7" t="n"/>
    </row>
    <row r="29">
      <c r="A29" s="10" t="inlineStr">
        <is>
          <t>Maringá</t>
        </is>
      </c>
      <c r="B29" s="7" t="inlineStr">
        <is>
          <t>Jardim Alegre</t>
        </is>
      </c>
      <c r="C29" s="7" t="inlineStr">
        <is>
          <t>01</t>
        </is>
      </c>
      <c r="D29" s="7" t="inlineStr">
        <is>
          <t>Tais Muller</t>
        </is>
      </c>
      <c r="E29" s="8" t="inlineStr">
        <is>
          <t>Enviado</t>
        </is>
      </c>
      <c r="F29" s="7" t="inlineStr">
        <is>
          <t>07/02/2025</t>
        </is>
      </c>
      <c r="G29" s="9" t="inlineStr">
        <is>
          <t>Sim</t>
        </is>
      </c>
      <c r="H29" s="7" t="inlineStr">
        <is>
          <t>corrigir informações</t>
        </is>
      </c>
      <c r="I29" s="7" t="n"/>
      <c r="J29" s="7" t="inlineStr">
        <is>
          <t>Não</t>
        </is>
      </c>
      <c r="K29" s="7" t="n"/>
    </row>
    <row r="30">
      <c r="A30" s="10" t="inlineStr">
        <is>
          <t>Maringá</t>
        </is>
      </c>
      <c r="B30" s="7" t="inlineStr">
        <is>
          <t>Kaloré</t>
        </is>
      </c>
      <c r="C30" s="7" t="inlineStr">
        <is>
          <t>01</t>
        </is>
      </c>
      <c r="D30" s="7" t="inlineStr">
        <is>
          <t>Eusebio Lima Deltrejo</t>
        </is>
      </c>
      <c r="E30" s="8" t="inlineStr">
        <is>
          <t>Enviado</t>
        </is>
      </c>
      <c r="F30" s="7" t="inlineStr">
        <is>
          <t>07/02/2025</t>
        </is>
      </c>
      <c r="G30" s="9" t="inlineStr">
        <is>
          <t>Sim</t>
        </is>
      </c>
      <c r="H30" s="7" t="n"/>
      <c r="I30" s="7" t="n"/>
      <c r="J30" s="7" t="inlineStr">
        <is>
          <t>Não</t>
        </is>
      </c>
      <c r="K30" s="7" t="n"/>
    </row>
    <row r="31">
      <c r="A31" s="14" t="inlineStr">
        <is>
          <t>Curitiba</t>
        </is>
      </c>
      <c r="B31" s="7" t="inlineStr">
        <is>
          <t>Lapa</t>
        </is>
      </c>
      <c r="C31" s="7" t="inlineStr">
        <is>
          <t>01</t>
        </is>
      </c>
      <c r="D31" s="7" t="inlineStr">
        <is>
          <t>Isadora Bussmann Barsotti</t>
        </is>
      </c>
      <c r="E31" s="8" t="inlineStr">
        <is>
          <t>Enviado</t>
        </is>
      </c>
      <c r="F31" s="7" t="inlineStr">
        <is>
          <t>18/03/2025</t>
        </is>
      </c>
      <c r="G31" s="9" t="inlineStr">
        <is>
          <t>Sim</t>
        </is>
      </c>
      <c r="H31" s="7" t="n"/>
      <c r="I31" s="7" t="n"/>
      <c r="J31" s="7" t="inlineStr">
        <is>
          <t>Não</t>
        </is>
      </c>
      <c r="K31" s="7" t="n"/>
    </row>
    <row r="32">
      <c r="A32" s="15" t="inlineStr">
        <is>
          <t>Laranjeiras do Sul</t>
        </is>
      </c>
      <c r="B32" s="7" t="inlineStr">
        <is>
          <t>Laranjeiras Do Sul</t>
        </is>
      </c>
      <c r="C32" s="7" t="inlineStr">
        <is>
          <t>01</t>
        </is>
      </c>
      <c r="D32" s="7" t="inlineStr">
        <is>
          <t>Osair Wrublak</t>
        </is>
      </c>
      <c r="E32" s="8" t="inlineStr">
        <is>
          <t>Enviado</t>
        </is>
      </c>
      <c r="F32" s="7" t="inlineStr">
        <is>
          <t>05/02/2025</t>
        </is>
      </c>
      <c r="G32" s="9" t="inlineStr">
        <is>
          <t>Sim</t>
        </is>
      </c>
      <c r="H32" s="7" t="n"/>
      <c r="I32" s="7" t="n"/>
      <c r="J32" s="7" t="inlineStr">
        <is>
          <t>Não</t>
        </is>
      </c>
      <c r="K32" s="7" t="n"/>
    </row>
    <row r="33">
      <c r="A33" s="10" t="inlineStr">
        <is>
          <t>Maringá</t>
        </is>
      </c>
      <c r="B33" s="7" t="inlineStr">
        <is>
          <t>Mandaguaçu</t>
        </is>
      </c>
      <c r="C33" s="7" t="inlineStr">
        <is>
          <t>01</t>
        </is>
      </c>
      <c r="D33" s="7" t="inlineStr">
        <is>
          <t>Gislaine Souza Rosa</t>
        </is>
      </c>
      <c r="E33" s="8" t="inlineStr">
        <is>
          <t>Enviado</t>
        </is>
      </c>
      <c r="F33" s="7" t="inlineStr">
        <is>
          <t>07/02/2025</t>
        </is>
      </c>
      <c r="G33" s="9" t="inlineStr">
        <is>
          <t>Sim</t>
        </is>
      </c>
      <c r="H33" s="7" t="inlineStr">
        <is>
          <t>excluir ID 69 feito pelo Matheus B.</t>
        </is>
      </c>
      <c r="I33" s="7" t="inlineStr">
        <is>
          <t>Remover ID69</t>
        </is>
      </c>
      <c r="J33" s="7" t="inlineStr">
        <is>
          <t>Sim</t>
        </is>
      </c>
      <c r="K33" s="7" t="inlineStr">
        <is>
          <t>Deletado 69</t>
        </is>
      </c>
    </row>
    <row r="34">
      <c r="A34" s="10" t="inlineStr">
        <is>
          <t>Maringá</t>
        </is>
      </c>
      <c r="B34" s="7" t="inlineStr">
        <is>
          <t>Mandaguari</t>
        </is>
      </c>
      <c r="C34" s="7" t="inlineStr">
        <is>
          <t>01</t>
        </is>
      </c>
      <c r="D34" s="7" t="inlineStr">
        <is>
          <t>Leticia Framesche</t>
        </is>
      </c>
      <c r="E34" s="8" t="inlineStr">
        <is>
          <t>Enviado</t>
        </is>
      </c>
      <c r="F34" s="7" t="inlineStr">
        <is>
          <t>04/02/2025</t>
        </is>
      </c>
      <c r="G34" s="9" t="inlineStr">
        <is>
          <t>Sim</t>
        </is>
      </c>
      <c r="H34" s="7" t="n"/>
      <c r="I34" s="7" t="n"/>
      <c r="J34" s="7" t="inlineStr">
        <is>
          <t>Não</t>
        </is>
      </c>
      <c r="K34" s="7" t="n"/>
    </row>
    <row r="35">
      <c r="A35" s="11" t="inlineStr">
        <is>
          <t>Francisco Beltrão</t>
        </is>
      </c>
      <c r="B35" s="7" t="inlineStr">
        <is>
          <t>Marmeleiro</t>
        </is>
      </c>
      <c r="C35" s="7" t="inlineStr">
        <is>
          <t>01</t>
        </is>
      </c>
      <c r="D35" s="7" t="inlineStr">
        <is>
          <t>Suzana Gotardo de Meira</t>
        </is>
      </c>
      <c r="E35" s="8" t="inlineStr">
        <is>
          <t>Enviado</t>
        </is>
      </c>
      <c r="F35" s="7" t="inlineStr">
        <is>
          <t>25/03/2025</t>
        </is>
      </c>
      <c r="G35" s="9" t="inlineStr">
        <is>
          <t>Sim</t>
        </is>
      </c>
      <c r="H35" s="7" t="n"/>
      <c r="I35" s="7" t="n"/>
      <c r="J35" s="7" t="inlineStr">
        <is>
          <t>Não</t>
        </is>
      </c>
      <c r="K35" s="7" t="n"/>
    </row>
    <row r="36">
      <c r="A36" s="13" t="inlineStr">
        <is>
          <t>Guarapuava</t>
        </is>
      </c>
      <c r="B36" s="7" t="inlineStr">
        <is>
          <t>Mato Rico</t>
        </is>
      </c>
      <c r="C36" s="7" t="inlineStr">
        <is>
          <t>01</t>
        </is>
      </c>
      <c r="D36" s="7" t="inlineStr">
        <is>
          <t>Mariangela Lurdes de Borba</t>
        </is>
      </c>
      <c r="E36" s="8" t="inlineStr">
        <is>
          <t>Enviado</t>
        </is>
      </c>
      <c r="F36" s="7" t="inlineStr">
        <is>
          <t>07/02/2025</t>
        </is>
      </c>
      <c r="G36" s="9" t="inlineStr">
        <is>
          <t>Sim</t>
        </is>
      </c>
      <c r="H36" s="7" t="n"/>
      <c r="I36" s="7" t="n"/>
      <c r="J36" s="7" t="inlineStr">
        <is>
          <t>Não</t>
        </is>
      </c>
      <c r="K36" s="7" t="n"/>
    </row>
    <row r="37">
      <c r="A37" s="13" t="inlineStr">
        <is>
          <t>Guarapuava</t>
        </is>
      </c>
      <c r="B37" s="7" t="inlineStr">
        <is>
          <t>Nova Tebas</t>
        </is>
      </c>
      <c r="C37" s="7" t="inlineStr">
        <is>
          <t>01</t>
        </is>
      </c>
      <c r="D37" s="7" t="inlineStr">
        <is>
          <t>Patricia Teixeira dos Santos</t>
        </is>
      </c>
      <c r="E37" s="8" t="inlineStr">
        <is>
          <t>Enviado</t>
        </is>
      </c>
      <c r="F37" s="7" t="inlineStr">
        <is>
          <t>10/02/2025</t>
        </is>
      </c>
      <c r="G37" s="9" t="inlineStr">
        <is>
          <t>Sim</t>
        </is>
      </c>
      <c r="H37" s="7" t="n"/>
      <c r="I37" s="7" t="n"/>
      <c r="J37" s="7" t="inlineStr">
        <is>
          <t>Não</t>
        </is>
      </c>
      <c r="K37" s="7" t="n"/>
    </row>
    <row r="38">
      <c r="A38" s="12" t="inlineStr">
        <is>
          <t>Londrina</t>
        </is>
      </c>
      <c r="B38" s="7" t="inlineStr">
        <is>
          <t>Ortigueira</t>
        </is>
      </c>
      <c r="C38" s="7" t="inlineStr">
        <is>
          <t>01</t>
        </is>
      </c>
      <c r="D38" s="7" t="inlineStr">
        <is>
          <t>Anderson Batista Siqueira</t>
        </is>
      </c>
      <c r="E38" s="8" t="inlineStr">
        <is>
          <t>Enviado</t>
        </is>
      </c>
      <c r="F38" s="7" t="inlineStr">
        <is>
          <t>24/03/2025</t>
        </is>
      </c>
      <c r="G38" s="9" t="inlineStr">
        <is>
          <t>Sim</t>
        </is>
      </c>
      <c r="H38" s="7" t="n"/>
      <c r="I38" s="7" t="n"/>
      <c r="J38" s="7" t="inlineStr">
        <is>
          <t>Não</t>
        </is>
      </c>
      <c r="K38" s="7" t="n"/>
    </row>
    <row r="39">
      <c r="A39" s="15" t="inlineStr">
        <is>
          <t>Laranjeiras do Sul</t>
        </is>
      </c>
      <c r="B39" s="7" t="inlineStr">
        <is>
          <t>Palmital</t>
        </is>
      </c>
      <c r="C39" s="7" t="inlineStr">
        <is>
          <t>01</t>
        </is>
      </c>
      <c r="D39" s="7" t="inlineStr">
        <is>
          <t>Aramis Vinicius de Paula Oliveira</t>
        </is>
      </c>
      <c r="E39" s="18" t="inlineStr">
        <is>
          <t>Duplicado</t>
        </is>
      </c>
      <c r="F39" s="7" t="inlineStr">
        <is>
          <t>19/03/2025, 21/03/2025</t>
        </is>
      </c>
      <c r="G39" s="9" t="inlineStr">
        <is>
          <t>Sim</t>
        </is>
      </c>
      <c r="H39" s="7" t="inlineStr">
        <is>
          <t>Dois envios (manter ID 117)</t>
        </is>
      </c>
      <c r="I39" s="7" t="inlineStr">
        <is>
          <t>Remover ID109</t>
        </is>
      </c>
      <c r="J39" s="7" t="inlineStr">
        <is>
          <t>Em Análise</t>
        </is>
      </c>
      <c r="K39" s="7" t="n"/>
    </row>
    <row r="40">
      <c r="A40" s="6" t="inlineStr">
        <is>
          <t>Paranavaí</t>
        </is>
      </c>
      <c r="B40" s="7" t="inlineStr">
        <is>
          <t>Paraíso Do Norte</t>
        </is>
      </c>
      <c r="C40" s="7" t="inlineStr">
        <is>
          <t>01</t>
        </is>
      </c>
      <c r="D40" s="7" t="inlineStr">
        <is>
          <t>Gabriela Sartorelli Margonar</t>
        </is>
      </c>
      <c r="E40" s="8" t="inlineStr">
        <is>
          <t>Enviado</t>
        </is>
      </c>
      <c r="F40" s="7" t="inlineStr">
        <is>
          <t>11/02/2025</t>
        </is>
      </c>
      <c r="G40" s="9" t="inlineStr">
        <is>
          <t>Sim</t>
        </is>
      </c>
      <c r="H40" s="7" t="n"/>
      <c r="I40" s="7" t="n"/>
      <c r="J40" s="7" t="inlineStr">
        <is>
          <t>Não</t>
        </is>
      </c>
      <c r="K40" s="7" t="n"/>
    </row>
    <row r="41">
      <c r="A41" s="10" t="inlineStr">
        <is>
          <t>Maringá</t>
        </is>
      </c>
      <c r="B41" s="7" t="inlineStr">
        <is>
          <t>Presidente Castelo Branco</t>
        </is>
      </c>
      <c r="C41" s="7" t="inlineStr">
        <is>
          <t>01</t>
        </is>
      </c>
      <c r="D41" s="7" t="inlineStr">
        <is>
          <t>Gustavo Henrique de Andrade</t>
        </is>
      </c>
      <c r="E41" s="8" t="inlineStr">
        <is>
          <t>Enviado</t>
        </is>
      </c>
      <c r="F41" s="7" t="inlineStr">
        <is>
          <t>04/02/2025</t>
        </is>
      </c>
      <c r="G41" s="9" t="inlineStr">
        <is>
          <t>Sim</t>
        </is>
      </c>
      <c r="H41" s="7" t="n"/>
      <c r="I41" s="7" t="n"/>
      <c r="J41" s="7" t="inlineStr">
        <is>
          <t>Não</t>
        </is>
      </c>
      <c r="K41" s="7" t="n"/>
    </row>
    <row r="42">
      <c r="A42" s="15" t="inlineStr">
        <is>
          <t>Laranjeiras do Sul</t>
        </is>
      </c>
      <c r="B42" s="7" t="inlineStr">
        <is>
          <t>Quedas Do Iguaçu</t>
        </is>
      </c>
      <c r="C42" s="7" t="inlineStr">
        <is>
          <t>01</t>
        </is>
      </c>
      <c r="D42" s="7" t="inlineStr">
        <is>
          <t>Ricardo Pyc</t>
        </is>
      </c>
      <c r="E42" s="8" t="inlineStr">
        <is>
          <t>Enviado</t>
        </is>
      </c>
      <c r="F42" s="7" t="inlineStr">
        <is>
          <t>05/02/2025</t>
        </is>
      </c>
      <c r="G42" s="9" t="inlineStr">
        <is>
          <t>Sim</t>
        </is>
      </c>
      <c r="H42" s="7" t="n"/>
      <c r="I42" s="7" t="n"/>
      <c r="J42" s="7" t="inlineStr">
        <is>
          <t>Não</t>
        </is>
      </c>
      <c r="K42" s="7" t="n"/>
    </row>
    <row r="43">
      <c r="A43" s="11" t="inlineStr">
        <is>
          <t>Francisco Beltrão</t>
        </is>
      </c>
      <c r="B43" s="7" t="inlineStr">
        <is>
          <t>Realeza</t>
        </is>
      </c>
      <c r="C43" s="7" t="inlineStr">
        <is>
          <t>01</t>
        </is>
      </c>
      <c r="D43" s="7" t="inlineStr">
        <is>
          <t>Camila Maytana Flores da Silva</t>
        </is>
      </c>
      <c r="E43" s="8" t="inlineStr">
        <is>
          <t>Enviado</t>
        </is>
      </c>
      <c r="F43" s="7" t="inlineStr">
        <is>
          <t>25/03/2025</t>
        </is>
      </c>
      <c r="G43" s="9" t="inlineStr">
        <is>
          <t>Sim</t>
        </is>
      </c>
      <c r="H43" s="7" t="n"/>
      <c r="I43" s="7" t="n"/>
      <c r="J43" s="7" t="inlineStr">
        <is>
          <t>Não</t>
        </is>
      </c>
      <c r="K43" s="7" t="n"/>
    </row>
    <row r="44">
      <c r="A44" s="15" t="inlineStr">
        <is>
          <t>Laranjeiras do Sul</t>
        </is>
      </c>
      <c r="B44" s="7" t="inlineStr">
        <is>
          <t>Reserva Do Iguaçu</t>
        </is>
      </c>
      <c r="C44" s="7" t="inlineStr">
        <is>
          <t>01</t>
        </is>
      </c>
      <c r="D44" s="7" t="inlineStr">
        <is>
          <t>Claudiana Andria</t>
        </is>
      </c>
      <c r="E44" s="8" t="inlineStr">
        <is>
          <t>Enviado</t>
        </is>
      </c>
      <c r="F44" s="7" t="inlineStr">
        <is>
          <t>04/02/2025</t>
        </is>
      </c>
      <c r="G44" s="9" t="inlineStr">
        <is>
          <t>Sim</t>
        </is>
      </c>
      <c r="H44" s="7" t="n"/>
      <c r="I44" s="7" t="n"/>
      <c r="J44" s="7" t="inlineStr">
        <is>
          <t>Não</t>
        </is>
      </c>
      <c r="K44" s="7" t="n"/>
    </row>
    <row r="45">
      <c r="A45" s="12" t="inlineStr">
        <is>
          <t>Londrina</t>
        </is>
      </c>
      <c r="B45" s="7" t="inlineStr">
        <is>
          <t>Ribeirão Claro</t>
        </is>
      </c>
      <c r="C45" s="7" t="inlineStr">
        <is>
          <t>01</t>
        </is>
      </c>
      <c r="D45" s="7" t="inlineStr">
        <is>
          <t>Daiana Aparecida Dias</t>
        </is>
      </c>
      <c r="E45" s="8" t="inlineStr">
        <is>
          <t>Enviado</t>
        </is>
      </c>
      <c r="F45" s="7" t="inlineStr">
        <is>
          <t>10/02/2025</t>
        </is>
      </c>
      <c r="G45" s="9" t="inlineStr">
        <is>
          <t>Sim</t>
        </is>
      </c>
      <c r="H45" s="7" t="n"/>
      <c r="I45" s="7" t="n"/>
      <c r="J45" s="7" t="inlineStr">
        <is>
          <t>Não</t>
        </is>
      </c>
      <c r="K45" s="7" t="n"/>
    </row>
    <row r="46">
      <c r="A46" s="14" t="inlineStr">
        <is>
          <t>Curitiba</t>
        </is>
      </c>
      <c r="B46" s="7" t="inlineStr">
        <is>
          <t>Rio Branco Do Sul</t>
        </is>
      </c>
      <c r="C46" s="7" t="inlineStr">
        <is>
          <t>01</t>
        </is>
      </c>
      <c r="D46" s="7" t="inlineStr">
        <is>
          <t>João Henrique Assunção de Sousa</t>
        </is>
      </c>
      <c r="E46" s="8" t="inlineStr">
        <is>
          <t>Enviado</t>
        </is>
      </c>
      <c r="F46" s="7" t="inlineStr">
        <is>
          <t>01/04/2025</t>
        </is>
      </c>
      <c r="G46" s="9" t="inlineStr">
        <is>
          <t>Sim</t>
        </is>
      </c>
      <c r="H46" s="7" t="n"/>
      <c r="I46" s="7" t="n"/>
      <c r="J46" s="7" t="inlineStr">
        <is>
          <t>Não</t>
        </is>
      </c>
      <c r="K46" s="7" t="n"/>
    </row>
    <row r="47">
      <c r="A47" s="14" t="inlineStr">
        <is>
          <t>Curitiba</t>
        </is>
      </c>
      <c r="B47" s="7" t="inlineStr">
        <is>
          <t>Rio Branco Do Sul</t>
        </is>
      </c>
      <c r="C47" s="7" t="inlineStr">
        <is>
          <t>02</t>
        </is>
      </c>
      <c r="D47" s="7" t="inlineStr">
        <is>
          <t>João Henrique Assunção de Sousa</t>
        </is>
      </c>
      <c r="E47" s="8" t="inlineStr">
        <is>
          <t>Enviado</t>
        </is>
      </c>
      <c r="F47" s="7" t="inlineStr">
        <is>
          <t>01/04/2025</t>
        </is>
      </c>
      <c r="G47" s="9" t="inlineStr">
        <is>
          <t>Sim</t>
        </is>
      </c>
      <c r="H47" s="7" t="n"/>
      <c r="I47" s="7" t="n"/>
      <c r="J47" s="7" t="inlineStr">
        <is>
          <t>Não</t>
        </is>
      </c>
      <c r="K47" s="7" t="n"/>
    </row>
    <row r="48">
      <c r="A48" s="14" t="inlineStr">
        <is>
          <t>Curitiba</t>
        </is>
      </c>
      <c r="B48" s="7" t="inlineStr">
        <is>
          <t>Rio Negro</t>
        </is>
      </c>
      <c r="C48" s="7" t="inlineStr">
        <is>
          <t>01</t>
        </is>
      </c>
      <c r="D48" s="7" t="inlineStr">
        <is>
          <t>Jean Eriksen de Miranda</t>
        </is>
      </c>
      <c r="E48" s="8" t="inlineStr">
        <is>
          <t>Enviado</t>
        </is>
      </c>
      <c r="F48" s="7" t="inlineStr">
        <is>
          <t>10/02/2025</t>
        </is>
      </c>
      <c r="G48" s="9" t="inlineStr">
        <is>
          <t>Sim</t>
        </is>
      </c>
      <c r="H48" s="7" t="inlineStr">
        <is>
          <t>Formulário duplicado (Manter ID 81)</t>
        </is>
      </c>
      <c r="I48" s="7" t="inlineStr">
        <is>
          <t>Remover ID79</t>
        </is>
      </c>
      <c r="J48" s="7" t="inlineStr">
        <is>
          <t>Sim</t>
        </is>
      </c>
      <c r="K48" s="7" t="inlineStr">
        <is>
          <t>Deletado 79</t>
        </is>
      </c>
    </row>
    <row r="49">
      <c r="A49" s="11" t="inlineStr">
        <is>
          <t>Francisco Beltrão</t>
        </is>
      </c>
      <c r="B49" s="7" t="inlineStr">
        <is>
          <t>Salgado Filho</t>
        </is>
      </c>
      <c r="C49" s="7" t="inlineStr">
        <is>
          <t>01</t>
        </is>
      </c>
      <c r="D49" s="7" t="inlineStr">
        <is>
          <t>Ana Paula Cigolini</t>
        </is>
      </c>
      <c r="E49" s="8" t="inlineStr">
        <is>
          <t>Enviado</t>
        </is>
      </c>
      <c r="F49" s="7" t="inlineStr">
        <is>
          <t>14/04/2025</t>
        </is>
      </c>
      <c r="G49" s="9" t="inlineStr">
        <is>
          <t>Sim</t>
        </is>
      </c>
      <c r="H49" s="7" t="n"/>
      <c r="I49" s="7" t="n"/>
      <c r="J49" s="7" t="inlineStr">
        <is>
          <t>Não</t>
        </is>
      </c>
      <c r="K49" s="7" t="n"/>
    </row>
    <row r="50">
      <c r="A50" s="15" t="inlineStr">
        <is>
          <t>Laranjeiras do Sul</t>
        </is>
      </c>
      <c r="B50" s="7" t="inlineStr">
        <is>
          <t>Santa Maria Do Oeste</t>
        </is>
      </c>
      <c r="C50" s="7" t="inlineStr">
        <is>
          <t>01</t>
        </is>
      </c>
      <c r="D50" s="7" t="inlineStr">
        <is>
          <t>Vilmar Ribeiro</t>
        </is>
      </c>
      <c r="E50" s="8" t="inlineStr">
        <is>
          <t>Enviado</t>
        </is>
      </c>
      <c r="F50" s="7" t="inlineStr">
        <is>
          <t>10/02/2025</t>
        </is>
      </c>
      <c r="G50" s="9" t="inlineStr">
        <is>
          <t>Sim</t>
        </is>
      </c>
      <c r="H50" s="7" t="inlineStr">
        <is>
          <t>Dois envios (manter ID 80)</t>
        </is>
      </c>
      <c r="I50" s="7" t="inlineStr">
        <is>
          <t>Remover ID63</t>
        </is>
      </c>
      <c r="J50" s="7" t="inlineStr">
        <is>
          <t>Sim</t>
        </is>
      </c>
      <c r="K50" s="7" t="inlineStr">
        <is>
          <t>Deletado 63</t>
        </is>
      </c>
    </row>
    <row r="51">
      <c r="A51" s="12" t="inlineStr">
        <is>
          <t>Londrina</t>
        </is>
      </c>
      <c r="B51" s="7" t="inlineStr">
        <is>
          <t>Santa Mariana</t>
        </is>
      </c>
      <c r="C51" s="7" t="inlineStr">
        <is>
          <t>01</t>
        </is>
      </c>
      <c r="D51" s="7" t="inlineStr">
        <is>
          <t>Ana Carolina Bertolaccini</t>
        </is>
      </c>
      <c r="E51" s="8" t="inlineStr">
        <is>
          <t>Enviado</t>
        </is>
      </c>
      <c r="F51" s="7" t="inlineStr">
        <is>
          <t>10/02/2025</t>
        </is>
      </c>
      <c r="G51" s="9" t="inlineStr">
        <is>
          <t>Sim</t>
        </is>
      </c>
      <c r="H51" s="7" t="n"/>
      <c r="I51" s="7" t="n"/>
      <c r="J51" s="7" t="inlineStr">
        <is>
          <t>Não</t>
        </is>
      </c>
      <c r="K51" s="7" t="n"/>
    </row>
    <row r="52">
      <c r="A52" s="6" t="inlineStr">
        <is>
          <t>Paranavaí</t>
        </is>
      </c>
      <c r="B52" s="7" t="inlineStr">
        <is>
          <t>Santa Mônica</t>
        </is>
      </c>
      <c r="C52" s="7" t="inlineStr">
        <is>
          <t>01</t>
        </is>
      </c>
      <c r="D52" s="7" t="inlineStr">
        <is>
          <t>Maristela da Silva de Oliveira Melo</t>
        </is>
      </c>
      <c r="E52" s="8" t="inlineStr">
        <is>
          <t>Enviado</t>
        </is>
      </c>
      <c r="F52" s="7" t="inlineStr">
        <is>
          <t>25/03/2025</t>
        </is>
      </c>
      <c r="G52" s="9" t="inlineStr">
        <is>
          <t>Sim</t>
        </is>
      </c>
      <c r="H52" s="7" t="n"/>
      <c r="I52" s="7" t="n"/>
      <c r="J52" s="7" t="inlineStr">
        <is>
          <t>Não</t>
        </is>
      </c>
      <c r="K52" s="7" t="n"/>
    </row>
    <row r="53">
      <c r="A53" s="12" t="inlineStr">
        <is>
          <t>Londrina</t>
        </is>
      </c>
      <c r="B53" s="7" t="inlineStr">
        <is>
          <t>Santana Do Itararé</t>
        </is>
      </c>
      <c r="C53" s="7" t="inlineStr">
        <is>
          <t>01</t>
        </is>
      </c>
      <c r="D53" s="7" t="inlineStr">
        <is>
          <t>Yuri Luiz de Oliveira</t>
        </is>
      </c>
      <c r="E53" s="8" t="inlineStr">
        <is>
          <t>Enviado</t>
        </is>
      </c>
      <c r="F53" s="7" t="inlineStr">
        <is>
          <t>27/03/2025</t>
        </is>
      </c>
      <c r="G53" s="9" t="inlineStr">
        <is>
          <t>Sim</t>
        </is>
      </c>
      <c r="H53" s="7" t="n"/>
      <c r="I53" s="7" t="n"/>
      <c r="J53" s="7" t="inlineStr">
        <is>
          <t>Não</t>
        </is>
      </c>
      <c r="K53" s="7" t="n"/>
    </row>
    <row r="54">
      <c r="A54" s="15" t="inlineStr">
        <is>
          <t>Laranjeiras do Sul</t>
        </is>
      </c>
      <c r="B54" s="7" t="inlineStr">
        <is>
          <t>São João</t>
        </is>
      </c>
      <c r="C54" s="7" t="inlineStr">
        <is>
          <t>01</t>
        </is>
      </c>
      <c r="D54" s="7" t="n"/>
      <c r="E54" s="19" t="inlineStr">
        <is>
          <t>Sem Técnico</t>
        </is>
      </c>
      <c r="F54" s="7" t="n"/>
      <c r="G54" s="17" t="inlineStr">
        <is>
          <t>Não</t>
        </is>
      </c>
      <c r="H54" s="7" t="n"/>
      <c r="I54" s="7" t="n"/>
      <c r="J54" s="7" t="inlineStr">
        <is>
          <t>Não</t>
        </is>
      </c>
      <c r="K54" s="7" t="n"/>
    </row>
    <row r="55">
      <c r="A55" s="6" t="inlineStr">
        <is>
          <t>Paranavaí</t>
        </is>
      </c>
      <c r="B55" s="7" t="inlineStr">
        <is>
          <t>São João Do Caiuá</t>
        </is>
      </c>
      <c r="C55" s="7" t="inlineStr">
        <is>
          <t>01</t>
        </is>
      </c>
      <c r="D55" s="7" t="inlineStr">
        <is>
          <t>Eliane Stefani Dantas Dias</t>
        </is>
      </c>
      <c r="E55" s="8" t="inlineStr">
        <is>
          <t>Enviado</t>
        </is>
      </c>
      <c r="F55" s="7" t="inlineStr">
        <is>
          <t>28/03/2025</t>
        </is>
      </c>
      <c r="G55" s="9" t="inlineStr">
        <is>
          <t>Sim</t>
        </is>
      </c>
      <c r="H55" s="7" t="n"/>
      <c r="I55" s="7" t="inlineStr">
        <is>
          <t>Remover ID 134</t>
        </is>
      </c>
      <c r="J55" s="7" t="inlineStr">
        <is>
          <t>Sim</t>
        </is>
      </c>
      <c r="K55" s="7" t="inlineStr">
        <is>
          <t>Deletado 134</t>
        </is>
      </c>
    </row>
    <row r="56">
      <c r="A56" s="10" t="inlineStr">
        <is>
          <t>Maringá</t>
        </is>
      </c>
      <c r="B56" s="7" t="inlineStr">
        <is>
          <t>São João Do Ivaí</t>
        </is>
      </c>
      <c r="C56" s="7" t="inlineStr">
        <is>
          <t>01</t>
        </is>
      </c>
      <c r="D56" s="7" t="inlineStr">
        <is>
          <t>Diego Batista</t>
        </is>
      </c>
      <c r="E56" s="8" t="inlineStr">
        <is>
          <t>Enviado</t>
        </is>
      </c>
      <c r="F56" s="7" t="inlineStr">
        <is>
          <t>20/03/2025</t>
        </is>
      </c>
      <c r="G56" s="9" t="inlineStr">
        <is>
          <t>Sim</t>
        </is>
      </c>
      <c r="H56" s="7" t="n"/>
      <c r="I56" s="7" t="n"/>
      <c r="J56" s="7" t="inlineStr">
        <is>
          <t>Não</t>
        </is>
      </c>
      <c r="K56" s="7" t="n"/>
    </row>
    <row r="57">
      <c r="A57" s="14" t="inlineStr">
        <is>
          <t>Curitiba</t>
        </is>
      </c>
      <c r="B57" s="7" t="inlineStr">
        <is>
          <t>São João Do Triunfo</t>
        </is>
      </c>
      <c r="C57" s="7" t="inlineStr">
        <is>
          <t>01</t>
        </is>
      </c>
      <c r="D57" s="7" t="inlineStr">
        <is>
          <t>Fernanda Naiara Voinarski</t>
        </is>
      </c>
      <c r="E57" s="8" t="inlineStr">
        <is>
          <t>Enviado</t>
        </is>
      </c>
      <c r="F57" s="7" t="inlineStr">
        <is>
          <t>12/02/2025</t>
        </is>
      </c>
      <c r="G57" s="9" t="inlineStr">
        <is>
          <t>Sim</t>
        </is>
      </c>
      <c r="H57" s="7" t="n"/>
      <c r="I57" s="7" t="n"/>
      <c r="J57" s="7" t="inlineStr">
        <is>
          <t>Não</t>
        </is>
      </c>
      <c r="K57" s="7" t="n"/>
    </row>
    <row r="58">
      <c r="A58" s="14" t="inlineStr">
        <is>
          <t>Curitiba</t>
        </is>
      </c>
      <c r="B58" s="7" t="inlineStr">
        <is>
          <t>Tijucas Do Sul</t>
        </is>
      </c>
      <c r="C58" s="7" t="inlineStr">
        <is>
          <t>01</t>
        </is>
      </c>
      <c r="D58" s="7" t="inlineStr">
        <is>
          <t>Pablo Bruno Rosa Oliveira</t>
        </is>
      </c>
      <c r="E58" s="8" t="inlineStr">
        <is>
          <t>Enviado</t>
        </is>
      </c>
      <c r="F58" s="7" t="inlineStr">
        <is>
          <t>10/02/2025</t>
        </is>
      </c>
      <c r="G58" s="9" t="inlineStr">
        <is>
          <t>Sim</t>
        </is>
      </c>
      <c r="H58" s="7" t="inlineStr">
        <is>
          <t xml:space="preserve">Formulário duplicado (Manter ID 86) </t>
        </is>
      </c>
      <c r="I58" s="7" t="inlineStr">
        <is>
          <t>Remover ID65</t>
        </is>
      </c>
      <c r="J58" s="7" t="inlineStr">
        <is>
          <t>Sim</t>
        </is>
      </c>
      <c r="K58" s="7" t="inlineStr">
        <is>
          <t>Deletado o 65</t>
        </is>
      </c>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58">
    <cfRule type="cellIs" priority="6" operator="equal" dxfId="3" stopIfTrue="1">
      <formula>"Enviado"</formula>
    </cfRule>
    <cfRule type="cellIs" priority="7" operator="equal" dxfId="4" stopIfTrue="1">
      <formula>"Atrasado"</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 Em Análise"</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Outras Ocorrências, Sem Técnico, Duplicado"</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58"/>
  <sheetViews>
    <sheetView workbookViewId="0">
      <pane xSplit="3" topLeftCell="D1" activePane="topRight" state="frozen"/>
      <selection pane="topRight" activeCell="A1" sqref="A1"/>
    </sheetView>
  </sheetViews>
  <sheetFormatPr baseColWidth="8" defaultRowHeight="15"/>
  <cols>
    <col width="23" customWidth="1" min="1" max="1"/>
    <col width="30" customWidth="1" min="2" max="2"/>
    <col width="8" customWidth="1" min="3" max="3"/>
    <col width="45" customWidth="1" min="4" max="4"/>
    <col width="16" customWidth="1" min="5" max="5"/>
    <col width="39" customWidth="1" min="6" max="6"/>
    <col width="27" customWidth="1" min="7" max="7"/>
    <col width="80" customWidth="1" min="8" max="8"/>
    <col width="34" customWidth="1" min="9" max="9"/>
    <col width="25" customWidth="1" min="10" max="10"/>
    <col width="26" customWidth="1" min="11" max="11"/>
  </cols>
  <sheetData>
    <row r="1">
      <c r="A1" s="5" t="inlineStr">
        <is>
          <t>Regional</t>
        </is>
      </c>
      <c r="B1" s="5" t="inlineStr">
        <is>
          <t>Município</t>
        </is>
      </c>
      <c r="C1" s="5" t="inlineStr">
        <is>
          <t>UVR</t>
        </is>
      </c>
      <c r="D1" s="5" t="inlineStr">
        <is>
          <t>Técnico de UVR</t>
        </is>
      </c>
      <c r="E1" s="5" t="inlineStr">
        <is>
          <t>Situação</t>
        </is>
      </c>
      <c r="F1" s="5" t="inlineStr">
        <is>
          <t>Data de Envio</t>
        </is>
      </c>
      <c r="G1" s="5" t="inlineStr">
        <is>
          <t>Validado pelo Regional</t>
        </is>
      </c>
      <c r="H1" s="5" t="inlineStr">
        <is>
          <t>Observações</t>
        </is>
      </c>
      <c r="I1" s="5" t="inlineStr">
        <is>
          <t>Formulários para Deletar (ID)</t>
        </is>
      </c>
      <c r="J1" s="5" t="inlineStr">
        <is>
          <t>Validado Equip de TI</t>
        </is>
      </c>
      <c r="K1" s="5" t="inlineStr">
        <is>
          <t>Resposta Equipe de TI</t>
        </is>
      </c>
    </row>
    <row r="2">
      <c r="A2" s="6" t="inlineStr">
        <is>
          <t>Paranavaí</t>
        </is>
      </c>
      <c r="B2" s="7" t="inlineStr">
        <is>
          <t>Alto Paraná</t>
        </is>
      </c>
      <c r="C2" s="7" t="inlineStr">
        <is>
          <t>01</t>
        </is>
      </c>
      <c r="D2" s="7">
        <f>IFERROR(IF(INDEX('Form 1 - Município'!D2:D500, MATCH(B2&amp;C2, INDEX('Form 1 - Município'!B2:B500&amp;'Form 1 - Município'!C2:C500, 0), 0))="", "", INDEX('Form 1 - Município'!D2:D500, MATCH(B2&amp;C2, INDEX('Form 1 - Município'!B2:B500&amp;'Form 1 - Município'!C2:C500, 0), 0))), "")</f>
        <v/>
      </c>
      <c r="E2" s="8" t="inlineStr">
        <is>
          <t>Enviado</t>
        </is>
      </c>
      <c r="F2" s="7" t="inlineStr">
        <is>
          <t>08/04/2025</t>
        </is>
      </c>
      <c r="G2" s="17" t="inlineStr">
        <is>
          <t>Não</t>
        </is>
      </c>
      <c r="H2" s="7" t="inlineStr">
        <is>
          <t>Ingresso de nova técnica</t>
        </is>
      </c>
      <c r="I2" s="7" t="inlineStr">
        <is>
          <t>Remover ID167</t>
        </is>
      </c>
      <c r="J2" s="7" t="inlineStr">
        <is>
          <t>Sim</t>
        </is>
      </c>
      <c r="K2" s="7" t="inlineStr">
        <is>
          <t>Deletado 167</t>
        </is>
      </c>
    </row>
    <row r="3">
      <c r="A3" s="6" t="inlineStr">
        <is>
          <t>Paranavaí</t>
        </is>
      </c>
      <c r="B3" s="7" t="inlineStr">
        <is>
          <t>Amaporã</t>
        </is>
      </c>
      <c r="C3" s="7" t="inlineStr">
        <is>
          <t>01</t>
        </is>
      </c>
      <c r="D3" s="7">
        <f>IFERROR(IF(INDEX('Form 1 - Município'!D2:D500, MATCH(B3&amp;C3, INDEX('Form 1 - Município'!B2:B500&amp;'Form 1 - Município'!C2:C500, 0), 0))="", "", INDEX('Form 1 - Município'!D2:D500, MATCH(B3&amp;C3, INDEX('Form 1 - Município'!B2:B500&amp;'Form 1 - Município'!C2:C500, 0), 0))), "")</f>
        <v/>
      </c>
      <c r="E3" s="8" t="inlineStr">
        <is>
          <t>Enviado</t>
        </is>
      </c>
      <c r="F3" s="7" t="inlineStr">
        <is>
          <t>23/03/2025</t>
        </is>
      </c>
      <c r="G3" s="9" t="inlineStr">
        <is>
          <t>Sim</t>
        </is>
      </c>
      <c r="H3" s="7" t="n"/>
      <c r="I3" s="7" t="n"/>
      <c r="J3" s="7" t="inlineStr">
        <is>
          <t>Não</t>
        </is>
      </c>
      <c r="K3" s="7" t="n"/>
    </row>
    <row r="4">
      <c r="A4" s="10" t="inlineStr">
        <is>
          <t>Maringá</t>
        </is>
      </c>
      <c r="B4" s="7" t="inlineStr">
        <is>
          <t>Apucarana</t>
        </is>
      </c>
      <c r="C4" s="7" t="inlineStr">
        <is>
          <t>01</t>
        </is>
      </c>
      <c r="D4" s="7">
        <f>IFERROR(IF(INDEX('Form 1 - Município'!D2:D500, MATCH(B4&amp;C4, INDEX('Form 1 - Município'!B2:B500&amp;'Form 1 - Município'!C2:C500, 0), 0))="", "", INDEX('Form 1 - Município'!D2:D500, MATCH(B4&amp;C4, INDEX('Form 1 - Município'!B2:B500&amp;'Form 1 - Município'!C2:C500, 0), 0))), "")</f>
        <v/>
      </c>
      <c r="E4" s="8" t="inlineStr">
        <is>
          <t>Enviado</t>
        </is>
      </c>
      <c r="F4" s="7" t="inlineStr">
        <is>
          <t>05/02/2025</t>
        </is>
      </c>
      <c r="G4" s="9" t="inlineStr">
        <is>
          <t>Sim</t>
        </is>
      </c>
      <c r="H4" s="7" t="n"/>
      <c r="I4" s="7" t="n"/>
      <c r="J4" s="7" t="inlineStr">
        <is>
          <t>Não</t>
        </is>
      </c>
      <c r="K4" s="7" t="n"/>
    </row>
    <row r="5">
      <c r="A5" s="6" t="inlineStr">
        <is>
          <t>Paranavaí</t>
        </is>
      </c>
      <c r="B5" s="7" t="inlineStr">
        <is>
          <t>Atalaia</t>
        </is>
      </c>
      <c r="C5" s="7" t="inlineStr">
        <is>
          <t>01</t>
        </is>
      </c>
      <c r="D5" s="7">
        <f>IFERROR(IF(INDEX('Form 1 - Município'!D2:D500, MATCH(B5&amp;C5, INDEX('Form 1 - Município'!B2:B500&amp;'Form 1 - Município'!C2:C500, 0), 0))="", "", INDEX('Form 1 - Município'!D2:D500, MATCH(B5&amp;C5, INDEX('Form 1 - Município'!B2:B500&amp;'Form 1 - Município'!C2:C500, 0), 0))), "")</f>
        <v/>
      </c>
      <c r="E5" s="8" t="inlineStr">
        <is>
          <t>Enviado</t>
        </is>
      </c>
      <c r="F5" s="7" t="inlineStr">
        <is>
          <t>05/02/2025</t>
        </is>
      </c>
      <c r="G5" s="9" t="inlineStr">
        <is>
          <t>Sim</t>
        </is>
      </c>
      <c r="H5" s="7" t="inlineStr">
        <is>
          <t>Remover  ID78 /  ID77 (Manter o ID87)</t>
        </is>
      </c>
      <c r="I5" s="7" t="inlineStr">
        <is>
          <t>Remover ID78</t>
        </is>
      </c>
      <c r="J5" s="7" t="inlineStr">
        <is>
          <t>Sim</t>
        </is>
      </c>
      <c r="K5" s="7" t="inlineStr">
        <is>
          <t>Removido 78 e 77</t>
        </is>
      </c>
    </row>
    <row r="6">
      <c r="A6" s="11" t="inlineStr">
        <is>
          <t>Francisco Beltrão</t>
        </is>
      </c>
      <c r="B6" s="7" t="inlineStr">
        <is>
          <t>Barracão</t>
        </is>
      </c>
      <c r="C6" s="7" t="inlineStr">
        <is>
          <t>01</t>
        </is>
      </c>
      <c r="D6" s="7">
        <f>IFERROR(IF(INDEX('Form 1 - Município'!D2:D500, MATCH(B6&amp;C6, INDEX('Form 1 - Município'!B2:B500&amp;'Form 1 - Município'!C2:C500, 0), 0))="", "", INDEX('Form 1 - Município'!D2:D500, MATCH(B6&amp;C6, INDEX('Form 1 - Município'!B2:B500&amp;'Form 1 - Município'!C2:C500, 0), 0))), "")</f>
        <v/>
      </c>
      <c r="E6" s="8" t="inlineStr">
        <is>
          <t>Enviado</t>
        </is>
      </c>
      <c r="F6" s="7" t="inlineStr">
        <is>
          <t>06/02/2025</t>
        </is>
      </c>
      <c r="G6" s="9" t="inlineStr">
        <is>
          <t>Sim</t>
        </is>
      </c>
      <c r="H6" s="7" t="n"/>
      <c r="I6" s="7" t="n"/>
      <c r="J6" s="7" t="inlineStr">
        <is>
          <t>Não</t>
        </is>
      </c>
      <c r="K6" s="7" t="n"/>
    </row>
    <row r="7">
      <c r="A7" s="10" t="inlineStr">
        <is>
          <t>Maringá</t>
        </is>
      </c>
      <c r="B7" s="7" t="inlineStr">
        <is>
          <t>Borrazópolis</t>
        </is>
      </c>
      <c r="C7" s="7" t="inlineStr">
        <is>
          <t>01</t>
        </is>
      </c>
      <c r="D7" s="7">
        <f>IFERROR(IF(INDEX('Form 1 - Município'!D2:D500, MATCH(B7&amp;C7, INDEX('Form 1 - Município'!B2:B500&amp;'Form 1 - Município'!C2:C500, 0), 0))="", "", INDEX('Form 1 - Município'!D2:D500, MATCH(B7&amp;C7, INDEX('Form 1 - Município'!B2:B500&amp;'Form 1 - Município'!C2:C500, 0), 0))), "")</f>
        <v/>
      </c>
      <c r="E7" s="8" t="inlineStr">
        <is>
          <t>Enviado</t>
        </is>
      </c>
      <c r="F7" s="7" t="inlineStr">
        <is>
          <t>10/02/2025</t>
        </is>
      </c>
      <c r="G7" s="9" t="inlineStr">
        <is>
          <t>Sim</t>
        </is>
      </c>
      <c r="H7" s="7" t="n"/>
      <c r="I7" s="7" t="n"/>
      <c r="J7" s="7" t="inlineStr">
        <is>
          <t>Não</t>
        </is>
      </c>
      <c r="K7" s="7" t="n"/>
    </row>
    <row r="8">
      <c r="A8" s="12" t="inlineStr">
        <is>
          <t>Londrina</t>
        </is>
      </c>
      <c r="B8" s="7" t="inlineStr">
        <is>
          <t>Cambará</t>
        </is>
      </c>
      <c r="C8" s="7" t="inlineStr">
        <is>
          <t>01</t>
        </is>
      </c>
      <c r="D8" s="7">
        <f>IFERROR(IF(INDEX('Form 1 - Município'!D2:D500, MATCH(B8&amp;C8, INDEX('Form 1 - Município'!B2:B500&amp;'Form 1 - Município'!C2:C500, 0), 0))="", "", INDEX('Form 1 - Município'!D2:D500, MATCH(B8&amp;C8, INDEX('Form 1 - Município'!B2:B500&amp;'Form 1 - Município'!C2:C500, 0), 0))), "")</f>
        <v/>
      </c>
      <c r="E8" s="8" t="inlineStr">
        <is>
          <t>Enviado</t>
        </is>
      </c>
      <c r="F8" s="7" t="inlineStr">
        <is>
          <t>06/02/2025</t>
        </is>
      </c>
      <c r="G8" s="9" t="inlineStr">
        <is>
          <t>Sim</t>
        </is>
      </c>
      <c r="H8" s="7" t="n"/>
      <c r="I8" s="7" t="n"/>
      <c r="J8" s="7" t="inlineStr">
        <is>
          <t>Não</t>
        </is>
      </c>
      <c r="K8" s="7" t="n"/>
    </row>
    <row r="9">
      <c r="A9" s="13" t="inlineStr">
        <is>
          <t>Guarapuava</t>
        </is>
      </c>
      <c r="B9" s="7" t="inlineStr">
        <is>
          <t>Campina Da Lagoa</t>
        </is>
      </c>
      <c r="C9" s="7" t="inlineStr">
        <is>
          <t>01</t>
        </is>
      </c>
      <c r="D9" s="7">
        <f>IFERROR(IF(INDEX('Form 1 - Município'!D2:D500, MATCH(B9&amp;C9, INDEX('Form 1 - Município'!B2:B500&amp;'Form 1 - Município'!C2:C500, 0), 0))="", "", INDEX('Form 1 - Município'!D2:D500, MATCH(B9&amp;C9, INDEX('Form 1 - Município'!B2:B500&amp;'Form 1 - Município'!C2:C500, 0), 0))), "")</f>
        <v/>
      </c>
      <c r="E9" s="8" t="inlineStr">
        <is>
          <t>Enviado</t>
        </is>
      </c>
      <c r="F9" s="7" t="inlineStr">
        <is>
          <t>21/03/2025</t>
        </is>
      </c>
      <c r="G9" s="9" t="inlineStr">
        <is>
          <t>Sim</t>
        </is>
      </c>
      <c r="H9" s="7" t="n"/>
      <c r="I9" s="7" t="n"/>
      <c r="J9" s="7" t="inlineStr">
        <is>
          <t>Não</t>
        </is>
      </c>
      <c r="K9" s="7" t="n"/>
    </row>
    <row r="10">
      <c r="A10" s="14" t="inlineStr">
        <is>
          <t>Curitiba</t>
        </is>
      </c>
      <c r="B10" s="7" t="inlineStr">
        <is>
          <t>Campo Largo</t>
        </is>
      </c>
      <c r="C10" s="7" t="inlineStr">
        <is>
          <t>01</t>
        </is>
      </c>
      <c r="D10" s="7">
        <f>IFERROR(IF(INDEX('Form 1 - Município'!D2:D500, MATCH(B10&amp;C10, INDEX('Form 1 - Município'!B2:B500&amp;'Form 1 - Município'!C2:C500, 0), 0))="", "", INDEX('Form 1 - Município'!D2:D500, MATCH(B10&amp;C10, INDEX('Form 1 - Município'!B2:B500&amp;'Form 1 - Município'!C2:C500, 0), 0))), "")</f>
        <v/>
      </c>
      <c r="E10" s="8" t="inlineStr">
        <is>
          <t>Enviado</t>
        </is>
      </c>
      <c r="F10" s="7" t="inlineStr">
        <is>
          <t>18/03/2025</t>
        </is>
      </c>
      <c r="G10" s="9" t="inlineStr">
        <is>
          <t>Sim</t>
        </is>
      </c>
      <c r="H10" s="7" t="n"/>
      <c r="I10" s="7" t="n"/>
      <c r="J10" s="7" t="inlineStr">
        <is>
          <t>Não</t>
        </is>
      </c>
      <c r="K10" s="7" t="n"/>
    </row>
    <row r="11">
      <c r="A11" s="14" t="inlineStr">
        <is>
          <t>Curitiba</t>
        </is>
      </c>
      <c r="B11" s="7" t="inlineStr">
        <is>
          <t>Campo Largo</t>
        </is>
      </c>
      <c r="C11" s="7" t="inlineStr">
        <is>
          <t>02</t>
        </is>
      </c>
      <c r="D11" s="7">
        <f>IFERROR(IF(INDEX('Form 1 - Município'!D2:D500, MATCH(B11&amp;C11, INDEX('Form 1 - Município'!B2:B500&amp;'Form 1 - Município'!C2:C500, 0), 0))="", "", INDEX('Form 1 - Município'!D2:D500, MATCH(B11&amp;C11, INDEX('Form 1 - Município'!B2:B500&amp;'Form 1 - Município'!C2:C500, 0), 0))), "")</f>
        <v/>
      </c>
      <c r="E11" s="8" t="inlineStr">
        <is>
          <t>Enviado</t>
        </is>
      </c>
      <c r="F11" s="7" t="inlineStr">
        <is>
          <t>21/03/2025</t>
        </is>
      </c>
      <c r="G11" s="9" t="inlineStr">
        <is>
          <t>Sim</t>
        </is>
      </c>
      <c r="H11" s="7" t="n"/>
      <c r="I11" s="7" t="n"/>
      <c r="J11" s="7" t="inlineStr">
        <is>
          <t>Não</t>
        </is>
      </c>
      <c r="K11" s="7" t="n"/>
    </row>
    <row r="12">
      <c r="A12" s="14" t="inlineStr">
        <is>
          <t>Curitiba</t>
        </is>
      </c>
      <c r="B12" s="7" t="inlineStr">
        <is>
          <t>Campo Largo</t>
        </is>
      </c>
      <c r="C12" s="7" t="inlineStr">
        <is>
          <t>03</t>
        </is>
      </c>
      <c r="D12" s="7">
        <f>IFERROR(IF(INDEX('Form 1 - Município'!D2:D500, MATCH(B12&amp;C12, INDEX('Form 1 - Município'!B2:B500&amp;'Form 1 - Município'!C2:C500, 0), 0))="", "", INDEX('Form 1 - Município'!D2:D500, MATCH(B12&amp;C12, INDEX('Form 1 - Município'!B2:B500&amp;'Form 1 - Município'!C2:C500, 0), 0))), "")</f>
        <v/>
      </c>
      <c r="E12" s="8" t="inlineStr">
        <is>
          <t>Enviado</t>
        </is>
      </c>
      <c r="F12" s="7" t="inlineStr">
        <is>
          <t>21/03/2025</t>
        </is>
      </c>
      <c r="G12" s="9" t="inlineStr">
        <is>
          <t>Sim</t>
        </is>
      </c>
      <c r="H12" s="7" t="n"/>
      <c r="I12" s="7" t="n"/>
      <c r="J12" s="7" t="inlineStr">
        <is>
          <t>Não</t>
        </is>
      </c>
      <c r="K12" s="7" t="n"/>
    </row>
    <row r="13">
      <c r="A13" s="14" t="inlineStr">
        <is>
          <t>Curitiba</t>
        </is>
      </c>
      <c r="B13" s="7" t="inlineStr">
        <is>
          <t>Campo Largo</t>
        </is>
      </c>
      <c r="C13" s="7" t="inlineStr">
        <is>
          <t>04</t>
        </is>
      </c>
      <c r="D13" s="7">
        <f>IFERROR(IF(INDEX('Form 1 - Município'!D2:D500, MATCH(B13&amp;C13, INDEX('Form 1 - Município'!B2:B500&amp;'Form 1 - Município'!C2:C500, 0), 0))="", "", INDEX('Form 1 - Município'!D2:D500, MATCH(B13&amp;C13, INDEX('Form 1 - Município'!B2:B500&amp;'Form 1 - Município'!C2:C500, 0), 0))), "")</f>
        <v/>
      </c>
      <c r="E13" s="8" t="inlineStr">
        <is>
          <t>Enviado</t>
        </is>
      </c>
      <c r="F13" s="7" t="inlineStr">
        <is>
          <t>20/03/2025</t>
        </is>
      </c>
      <c r="G13" s="9" t="inlineStr">
        <is>
          <t>Sim</t>
        </is>
      </c>
      <c r="H13" s="7" t="n"/>
      <c r="I13" s="7" t="n"/>
      <c r="J13" s="7" t="inlineStr">
        <is>
          <t>Não</t>
        </is>
      </c>
      <c r="K13" s="7" t="n"/>
    </row>
    <row r="14">
      <c r="A14" s="14" t="inlineStr">
        <is>
          <t>Curitiba</t>
        </is>
      </c>
      <c r="B14" s="7" t="inlineStr">
        <is>
          <t>Campo Largo</t>
        </is>
      </c>
      <c r="C14" s="7" t="inlineStr">
        <is>
          <t>05</t>
        </is>
      </c>
      <c r="D14" s="7">
        <f>IFERROR(IF(INDEX('Form 1 - Município'!D2:D500, MATCH(B14&amp;C14, INDEX('Form 1 - Município'!B2:B500&amp;'Form 1 - Município'!C2:C500, 0), 0))="", "", INDEX('Form 1 - Município'!D2:D500, MATCH(B14&amp;C14, INDEX('Form 1 - Município'!B2:B500&amp;'Form 1 - Município'!C2:C500, 0), 0))), "")</f>
        <v/>
      </c>
      <c r="E14" s="8" t="inlineStr">
        <is>
          <t>Enviado</t>
        </is>
      </c>
      <c r="F14" s="7" t="inlineStr">
        <is>
          <t>20/03/2025</t>
        </is>
      </c>
      <c r="G14" s="9" t="inlineStr">
        <is>
          <t>Sim</t>
        </is>
      </c>
      <c r="H14" s="7" t="n"/>
      <c r="I14" s="7" t="n"/>
      <c r="J14" s="7" t="inlineStr">
        <is>
          <t>Não</t>
        </is>
      </c>
      <c r="K14" s="7" t="n"/>
    </row>
    <row r="15">
      <c r="A15" s="14" t="inlineStr">
        <is>
          <t>Curitiba</t>
        </is>
      </c>
      <c r="B15" s="7" t="inlineStr">
        <is>
          <t>Campo Magro</t>
        </is>
      </c>
      <c r="C15" s="7" t="inlineStr">
        <is>
          <t>01</t>
        </is>
      </c>
      <c r="D15" s="7">
        <f>IFERROR(IF(INDEX('Form 1 - Município'!D2:D500, MATCH(B15&amp;C15, INDEX('Form 1 - Município'!B2:B500&amp;'Form 1 - Município'!C2:C500, 0), 0))="", "", INDEX('Form 1 - Município'!D2:D500, MATCH(B15&amp;C15, INDEX('Form 1 - Município'!B2:B500&amp;'Form 1 - Município'!C2:C500, 0), 0))), "")</f>
        <v/>
      </c>
      <c r="E15" s="8" t="inlineStr">
        <is>
          <t>Enviado</t>
        </is>
      </c>
      <c r="F15" s="7" t="inlineStr">
        <is>
          <t>10/02/2025</t>
        </is>
      </c>
      <c r="G15" s="9" t="inlineStr">
        <is>
          <t>Sim</t>
        </is>
      </c>
      <c r="H15" s="7" t="n"/>
      <c r="I15" s="7" t="n"/>
      <c r="J15" s="7" t="inlineStr">
        <is>
          <t>Não</t>
        </is>
      </c>
      <c r="K15" s="7" t="n"/>
    </row>
    <row r="16">
      <c r="A16" s="11" t="inlineStr">
        <is>
          <t>Francisco Beltrão</t>
        </is>
      </c>
      <c r="B16" s="7" t="inlineStr">
        <is>
          <t>Capanema</t>
        </is>
      </c>
      <c r="C16" s="7" t="inlineStr">
        <is>
          <t>01</t>
        </is>
      </c>
      <c r="D16" s="7">
        <f>IFERROR(IF(INDEX('Form 1 - Município'!D2:D500, MATCH(B16&amp;C16, INDEX('Form 1 - Município'!B2:B500&amp;'Form 1 - Município'!C2:C500, 0), 0))="", "", INDEX('Form 1 - Município'!D2:D500, MATCH(B16&amp;C16, INDEX('Form 1 - Município'!B2:B500&amp;'Form 1 - Município'!C2:C500, 0), 0))), "")</f>
        <v/>
      </c>
      <c r="E16" s="8" t="inlineStr">
        <is>
          <t>Enviado</t>
        </is>
      </c>
      <c r="F16" s="7" t="inlineStr">
        <is>
          <t>05/02/2025</t>
        </is>
      </c>
      <c r="G16" s="9" t="inlineStr">
        <is>
          <t>Sim</t>
        </is>
      </c>
      <c r="H16" s="7" t="n"/>
      <c r="I16" s="7" t="n"/>
      <c r="J16" s="7" t="inlineStr">
        <is>
          <t>Não</t>
        </is>
      </c>
      <c r="K16" s="7" t="n"/>
    </row>
    <row r="17">
      <c r="A17" s="14" t="inlineStr">
        <is>
          <t>Curitiba</t>
        </is>
      </c>
      <c r="B17" s="7" t="inlineStr">
        <is>
          <t>Cerro Azul</t>
        </is>
      </c>
      <c r="C17" s="7" t="inlineStr">
        <is>
          <t>01</t>
        </is>
      </c>
      <c r="D17" s="7">
        <f>IFERROR(IF(INDEX('Form 1 - Município'!D2:D500, MATCH(B17&amp;C17, INDEX('Form 1 - Município'!B2:B500&amp;'Form 1 - Município'!C2:C500, 0), 0))="", "", INDEX('Form 1 - Município'!D2:D500, MATCH(B17&amp;C17, INDEX('Form 1 - Município'!B2:B500&amp;'Form 1 - Município'!C2:C500, 0), 0))), "")</f>
        <v/>
      </c>
      <c r="E17" s="8" t="inlineStr">
        <is>
          <t>Enviado</t>
        </is>
      </c>
      <c r="F17" s="7" t="inlineStr">
        <is>
          <t>25/03/2025</t>
        </is>
      </c>
      <c r="G17" s="9" t="inlineStr">
        <is>
          <t>Sim</t>
        </is>
      </c>
      <c r="H17" s="7" t="n"/>
      <c r="I17" s="7" t="n"/>
      <c r="J17" s="7" t="inlineStr">
        <is>
          <t>Não</t>
        </is>
      </c>
      <c r="K17" s="7" t="n"/>
    </row>
    <row r="18">
      <c r="A18" s="6" t="inlineStr">
        <is>
          <t>Paranavaí</t>
        </is>
      </c>
      <c r="B18" s="7" t="inlineStr">
        <is>
          <t>Colorado</t>
        </is>
      </c>
      <c r="C18" s="7" t="inlineStr">
        <is>
          <t>01</t>
        </is>
      </c>
      <c r="D18" s="7">
        <f>IFERROR(IF(INDEX('Form 1 - Município'!D2:D500, MATCH(B18&amp;C18, INDEX('Form 1 - Município'!B2:B500&amp;'Form 1 - Município'!C2:C500, 0), 0))="", "", INDEX('Form 1 - Município'!D2:D500, MATCH(B18&amp;C18, INDEX('Form 1 - Município'!B2:B500&amp;'Form 1 - Município'!C2:C500, 0), 0))), "")</f>
        <v/>
      </c>
      <c r="E18" s="8" t="inlineStr">
        <is>
          <t>Enviado</t>
        </is>
      </c>
      <c r="F18" s="7" t="inlineStr">
        <is>
          <t>05/02/2025</t>
        </is>
      </c>
      <c r="G18" s="9" t="inlineStr">
        <is>
          <t>Sim</t>
        </is>
      </c>
      <c r="H18" s="7" t="inlineStr">
        <is>
          <t xml:space="preserve">Revisar listagem de equipamentos - Prensa multibox e fragmentador de papel </t>
        </is>
      </c>
      <c r="I18" s="7" t="n"/>
      <c r="J18" s="7" t="inlineStr">
        <is>
          <t>Não</t>
        </is>
      </c>
      <c r="K18" s="7" t="n"/>
    </row>
    <row r="19">
      <c r="A19" s="15" t="inlineStr">
        <is>
          <t>Laranjeiras do Sul</t>
        </is>
      </c>
      <c r="B19" s="7" t="inlineStr">
        <is>
          <t>Coronel Vivida</t>
        </is>
      </c>
      <c r="C19" s="7" t="inlineStr">
        <is>
          <t>01</t>
        </is>
      </c>
      <c r="D19" s="7">
        <f>IFERROR(IF(INDEX('Form 1 - Município'!D2:D500, MATCH(B19&amp;C19, INDEX('Form 1 - Município'!B2:B500&amp;'Form 1 - Município'!C2:C500, 0), 0))="", "", INDEX('Form 1 - Município'!D2:D500, MATCH(B19&amp;C19, INDEX('Form 1 - Município'!B2:B500&amp;'Form 1 - Município'!C2:C500, 0), 0))), "")</f>
        <v/>
      </c>
      <c r="E19" s="16" t="inlineStr">
        <is>
          <t>Atrasado</t>
        </is>
      </c>
      <c r="F19" s="7" t="n"/>
      <c r="G19" s="17" t="inlineStr">
        <is>
          <t>Não</t>
        </is>
      </c>
      <c r="H19" s="7" t="n"/>
      <c r="I19" s="7" t="n"/>
      <c r="J19" s="7" t="inlineStr">
        <is>
          <t>Não</t>
        </is>
      </c>
      <c r="K19" s="7" t="n"/>
    </row>
    <row r="20">
      <c r="A20" s="6" t="inlineStr">
        <is>
          <t>Paranavaí</t>
        </is>
      </c>
      <c r="B20" s="7" t="inlineStr">
        <is>
          <t>Cruzeiro Do Sul</t>
        </is>
      </c>
      <c r="C20" s="7" t="inlineStr">
        <is>
          <t>01</t>
        </is>
      </c>
      <c r="D20" s="7">
        <f>IFERROR(IF(INDEX('Form 1 - Município'!D2:D500, MATCH(B20&amp;C20, INDEX('Form 1 - Município'!B2:B500&amp;'Form 1 - Município'!C2:C500, 0), 0))="", "", INDEX('Form 1 - Município'!D2:D500, MATCH(B20&amp;C20, INDEX('Form 1 - Município'!B2:B500&amp;'Form 1 - Município'!C2:C500, 0), 0))), "")</f>
        <v/>
      </c>
      <c r="E20" s="8" t="inlineStr">
        <is>
          <t>Enviado</t>
        </is>
      </c>
      <c r="F20" s="7" t="inlineStr">
        <is>
          <t>07/02/2025</t>
        </is>
      </c>
      <c r="G20" s="9" t="inlineStr">
        <is>
          <t>Sim</t>
        </is>
      </c>
      <c r="H20" s="7" t="n"/>
      <c r="I20" s="7" t="n"/>
      <c r="J20" s="7" t="inlineStr">
        <is>
          <t>Não</t>
        </is>
      </c>
      <c r="K20" s="7" t="n"/>
    </row>
    <row r="21">
      <c r="A21" s="11" t="inlineStr">
        <is>
          <t>Francisco Beltrão</t>
        </is>
      </c>
      <c r="B21" s="7" t="inlineStr">
        <is>
          <t>Enéas Marques</t>
        </is>
      </c>
      <c r="C21" s="7" t="inlineStr">
        <is>
          <t>01</t>
        </is>
      </c>
      <c r="D21" s="7">
        <f>IFERROR(IF(INDEX('Form 1 - Município'!D2:D500, MATCH(B21&amp;C21, INDEX('Form 1 - Município'!B2:B500&amp;'Form 1 - Município'!C2:C500, 0), 0))="", "", INDEX('Form 1 - Município'!D2:D500, MATCH(B21&amp;C21, INDEX('Form 1 - Município'!B2:B500&amp;'Form 1 - Município'!C2:C500, 0), 0))), "")</f>
        <v/>
      </c>
      <c r="E21" s="18" t="inlineStr">
        <is>
          <t>Duplicado</t>
        </is>
      </c>
      <c r="F21" s="7" t="inlineStr">
        <is>
          <t>26/03/2025, 26/03/2025</t>
        </is>
      </c>
      <c r="G21" s="17" t="inlineStr">
        <is>
          <t>Não</t>
        </is>
      </c>
      <c r="H21" s="7" t="n"/>
      <c r="I21" s="7" t="n"/>
      <c r="J21" s="7" t="inlineStr">
        <is>
          <t>Não</t>
        </is>
      </c>
      <c r="K21" s="7" t="n"/>
    </row>
    <row r="22">
      <c r="A22" s="11" t="inlineStr">
        <is>
          <t>Francisco Beltrão</t>
        </is>
      </c>
      <c r="B22" s="7" t="inlineStr">
        <is>
          <t>Francisco Beltrão</t>
        </is>
      </c>
      <c r="C22" s="7" t="inlineStr">
        <is>
          <t>01</t>
        </is>
      </c>
      <c r="D22" s="7">
        <f>IFERROR(IF(INDEX('Form 1 - Município'!D2:D500, MATCH(B22&amp;C22, INDEX('Form 1 - Município'!B2:B500&amp;'Form 1 - Município'!C2:C500, 0), 0))="", "", INDEX('Form 1 - Município'!D2:D500, MATCH(B22&amp;C22, INDEX('Form 1 - Município'!B2:B500&amp;'Form 1 - Município'!C2:C500, 0), 0))), "")</f>
        <v/>
      </c>
      <c r="E22" s="18" t="inlineStr">
        <is>
          <t>Duplicado</t>
        </is>
      </c>
      <c r="F22" s="7" t="inlineStr">
        <is>
          <t>07/02/2025, 24/02/2025, 12/03/2025</t>
        </is>
      </c>
      <c r="G22" s="17" t="inlineStr">
        <is>
          <t>Não</t>
        </is>
      </c>
      <c r="H22" s="7" t="n"/>
      <c r="I22" s="7" t="n"/>
      <c r="J22" s="7" t="inlineStr">
        <is>
          <t>Não</t>
        </is>
      </c>
      <c r="K22" s="7" t="n"/>
    </row>
    <row r="23">
      <c r="A23" s="11" t="inlineStr">
        <is>
          <t>Francisco Beltrão</t>
        </is>
      </c>
      <c r="B23" s="7" t="inlineStr">
        <is>
          <t>Francisco Beltrão</t>
        </is>
      </c>
      <c r="C23" s="7" t="inlineStr">
        <is>
          <t>02</t>
        </is>
      </c>
      <c r="D23" s="7">
        <f>IFERROR(IF(INDEX('Form 1 - Município'!D2:D500, MATCH(B23&amp;C23, INDEX('Form 1 - Município'!B2:B500&amp;'Form 1 - Município'!C2:C500, 0), 0))="", "", INDEX('Form 1 - Município'!D2:D500, MATCH(B23&amp;C23, INDEX('Form 1 - Município'!B2:B500&amp;'Form 1 - Município'!C2:C500, 0), 0))), "")</f>
        <v/>
      </c>
      <c r="E23" s="8" t="inlineStr">
        <is>
          <t>Enviado</t>
        </is>
      </c>
      <c r="F23" s="7" t="inlineStr">
        <is>
          <t>21/02/2025</t>
        </is>
      </c>
      <c r="G23" s="9" t="inlineStr">
        <is>
          <t>Sim</t>
        </is>
      </c>
      <c r="H23" s="7" t="n"/>
      <c r="I23" s="7" t="n"/>
      <c r="J23" s="7" t="inlineStr">
        <is>
          <t>Não</t>
        </is>
      </c>
      <c r="K23" s="7" t="n"/>
    </row>
    <row r="24">
      <c r="A24" s="11" t="inlineStr">
        <is>
          <t>Francisco Beltrão</t>
        </is>
      </c>
      <c r="B24" s="7" t="inlineStr">
        <is>
          <t>Francisco Beltrão</t>
        </is>
      </c>
      <c r="C24" s="7" t="inlineStr">
        <is>
          <t>03</t>
        </is>
      </c>
      <c r="D24" s="7">
        <f>IFERROR(IF(INDEX('Form 1 - Município'!D2:D500, MATCH(B24&amp;C24, INDEX('Form 1 - Município'!B2:B500&amp;'Form 1 - Município'!C2:C500, 0), 0))="", "", INDEX('Form 1 - Município'!D2:D500, MATCH(B24&amp;C24, INDEX('Form 1 - Município'!B2:B500&amp;'Form 1 - Município'!C2:C500, 0), 0))), "")</f>
        <v/>
      </c>
      <c r="E24" s="8" t="inlineStr">
        <is>
          <t>Enviado</t>
        </is>
      </c>
      <c r="F24" s="7" t="inlineStr">
        <is>
          <t>12/03/2025</t>
        </is>
      </c>
      <c r="G24" s="9" t="inlineStr">
        <is>
          <t>Sim</t>
        </is>
      </c>
      <c r="H24" s="7" t="n"/>
      <c r="I24" s="7" t="n"/>
      <c r="J24" s="7" t="inlineStr">
        <is>
          <t>Não</t>
        </is>
      </c>
      <c r="K24" s="7" t="n"/>
    </row>
    <row r="25">
      <c r="A25" s="15" t="inlineStr">
        <is>
          <t>Laranjeiras do Sul</t>
        </is>
      </c>
      <c r="B25" s="7" t="inlineStr">
        <is>
          <t>General Carneiro</t>
        </is>
      </c>
      <c r="C25" s="7" t="inlineStr">
        <is>
          <t>01</t>
        </is>
      </c>
      <c r="D25" s="7">
        <f>IFERROR(IF(INDEX('Form 1 - Município'!D2:D500, MATCH(B25&amp;C25, INDEX('Form 1 - Município'!B2:B500&amp;'Form 1 - Município'!C2:C500, 0), 0))="", "", INDEX('Form 1 - Município'!D2:D500, MATCH(B25&amp;C25, INDEX('Form 1 - Município'!B2:B500&amp;'Form 1 - Município'!C2:C500, 0), 0))), "")</f>
        <v/>
      </c>
      <c r="E25" s="8" t="inlineStr">
        <is>
          <t>Enviado</t>
        </is>
      </c>
      <c r="F25" s="7" t="inlineStr">
        <is>
          <t>27/03/2025</t>
        </is>
      </c>
      <c r="G25" s="9" t="inlineStr">
        <is>
          <t>Sim</t>
        </is>
      </c>
      <c r="H25" s="7" t="inlineStr">
        <is>
          <t>Excluir envio duplicado realizado dia 26/03/2025</t>
        </is>
      </c>
      <c r="I25" s="7" t="inlineStr">
        <is>
          <t>ID: 150</t>
        </is>
      </c>
      <c r="J25" s="7" t="inlineStr">
        <is>
          <t>Sim</t>
        </is>
      </c>
      <c r="K25" s="7" t="inlineStr">
        <is>
          <t>Deletado 150</t>
        </is>
      </c>
    </row>
    <row r="26">
      <c r="A26" s="12" t="inlineStr">
        <is>
          <t>Londrina</t>
        </is>
      </c>
      <c r="B26" s="7" t="inlineStr">
        <is>
          <t>Ibaiti</t>
        </is>
      </c>
      <c r="C26" s="7" t="inlineStr">
        <is>
          <t>01</t>
        </is>
      </c>
      <c r="D26" s="7">
        <f>IFERROR(IF(INDEX('Form 1 - Município'!D2:D500, MATCH(B26&amp;C26, INDEX('Form 1 - Município'!B2:B500&amp;'Form 1 - Município'!C2:C500, 0), 0))="", "", INDEX('Form 1 - Município'!D2:D500, MATCH(B26&amp;C26, INDEX('Form 1 - Município'!B2:B500&amp;'Form 1 - Município'!C2:C500, 0), 0))), "")</f>
        <v/>
      </c>
      <c r="E26" s="8" t="inlineStr">
        <is>
          <t>Enviado</t>
        </is>
      </c>
      <c r="F26" s="7" t="inlineStr">
        <is>
          <t>11/02/2025</t>
        </is>
      </c>
      <c r="G26" s="9" t="inlineStr">
        <is>
          <t>Sim</t>
        </is>
      </c>
      <c r="H26" s="7" t="n"/>
      <c r="I26" s="7" t="n"/>
      <c r="J26" s="7" t="inlineStr">
        <is>
          <t>Não</t>
        </is>
      </c>
      <c r="K26" s="7" t="n"/>
    </row>
    <row r="27">
      <c r="A27" s="12" t="inlineStr">
        <is>
          <t>Londrina</t>
        </is>
      </c>
      <c r="B27" s="7" t="inlineStr">
        <is>
          <t>Jaguapitã</t>
        </is>
      </c>
      <c r="C27" s="7" t="inlineStr">
        <is>
          <t>01</t>
        </is>
      </c>
      <c r="D27" s="7">
        <f>IFERROR(IF(INDEX('Form 1 - Município'!D2:D500, MATCH(B27&amp;C27, INDEX('Form 1 - Município'!B2:B500&amp;'Form 1 - Município'!C2:C500, 0), 0))="", "", INDEX('Form 1 - Município'!D2:D500, MATCH(B27&amp;C27, INDEX('Form 1 - Município'!B2:B500&amp;'Form 1 - Município'!C2:C500, 0), 0))), "")</f>
        <v/>
      </c>
      <c r="E27" s="8" t="inlineStr">
        <is>
          <t>Enviado</t>
        </is>
      </c>
      <c r="F27" s="7" t="inlineStr">
        <is>
          <t>18/03/2025</t>
        </is>
      </c>
      <c r="G27" s="9" t="inlineStr">
        <is>
          <t>Sim</t>
        </is>
      </c>
      <c r="H27" s="7" t="n"/>
      <c r="I27" s="7" t="n"/>
      <c r="J27" s="7" t="inlineStr">
        <is>
          <t>Não</t>
        </is>
      </c>
      <c r="K27" s="7" t="n"/>
    </row>
    <row r="28">
      <c r="A28" s="12" t="inlineStr">
        <is>
          <t>Londrina</t>
        </is>
      </c>
      <c r="B28" s="7" t="inlineStr">
        <is>
          <t>Jaguariaíva</t>
        </is>
      </c>
      <c r="C28" s="7" t="inlineStr">
        <is>
          <t>01</t>
        </is>
      </c>
      <c r="D28" s="7">
        <f>IFERROR(IF(INDEX('Form 1 - Município'!D2:D500, MATCH(B28&amp;C28, INDEX('Form 1 - Município'!B2:B500&amp;'Form 1 - Município'!C2:C500, 0), 0))="", "", INDEX('Form 1 - Município'!D2:D500, MATCH(B28&amp;C28, INDEX('Form 1 - Município'!B2:B500&amp;'Form 1 - Município'!C2:C500, 0), 0))), "")</f>
        <v/>
      </c>
      <c r="E28" s="8" t="inlineStr">
        <is>
          <t>Enviado</t>
        </is>
      </c>
      <c r="F28" s="7" t="inlineStr">
        <is>
          <t>07/02/2025</t>
        </is>
      </c>
      <c r="G28" s="9" t="inlineStr">
        <is>
          <t>Sim</t>
        </is>
      </c>
      <c r="H28" s="7" t="inlineStr">
        <is>
          <t>Excluir ID93 e manter ID101</t>
        </is>
      </c>
      <c r="I28" s="7" t="inlineStr">
        <is>
          <t>Remover ID93</t>
        </is>
      </c>
      <c r="J28" s="7" t="inlineStr">
        <is>
          <t>Sim</t>
        </is>
      </c>
      <c r="K28" s="7" t="inlineStr">
        <is>
          <t>Removido o 93</t>
        </is>
      </c>
    </row>
    <row r="29">
      <c r="A29" s="10" t="inlineStr">
        <is>
          <t>Maringá</t>
        </is>
      </c>
      <c r="B29" s="7" t="inlineStr">
        <is>
          <t>Jardim Alegre</t>
        </is>
      </c>
      <c r="C29" s="7" t="inlineStr">
        <is>
          <t>01</t>
        </is>
      </c>
      <c r="D29" s="7">
        <f>IFERROR(IF(INDEX('Form 1 - Município'!D2:D500, MATCH(B29&amp;C29, INDEX('Form 1 - Município'!B2:B500&amp;'Form 1 - Município'!C2:C500, 0), 0))="", "", INDEX('Form 1 - Município'!D2:D500, MATCH(B29&amp;C29, INDEX('Form 1 - Município'!B2:B500&amp;'Form 1 - Município'!C2:C500, 0), 0))), "")</f>
        <v/>
      </c>
      <c r="E29" s="8" t="inlineStr">
        <is>
          <t>Enviado</t>
        </is>
      </c>
      <c r="F29" s="7" t="inlineStr">
        <is>
          <t>07/02/2025</t>
        </is>
      </c>
      <c r="G29" s="9" t="inlineStr">
        <is>
          <t>Sim</t>
        </is>
      </c>
      <c r="H29" s="7" t="n"/>
      <c r="I29" s="7" t="n"/>
      <c r="J29" s="7" t="inlineStr">
        <is>
          <t>Não</t>
        </is>
      </c>
      <c r="K29" s="7" t="n"/>
    </row>
    <row r="30">
      <c r="A30" s="10" t="inlineStr">
        <is>
          <t>Maringá</t>
        </is>
      </c>
      <c r="B30" s="7" t="inlineStr">
        <is>
          <t>Kaloré</t>
        </is>
      </c>
      <c r="C30" s="7" t="inlineStr">
        <is>
          <t>01</t>
        </is>
      </c>
      <c r="D30" s="7">
        <f>IFERROR(IF(INDEX('Form 1 - Município'!D2:D500, MATCH(B30&amp;C30, INDEX('Form 1 - Município'!B2:B500&amp;'Form 1 - Município'!C2:C500, 0), 0))="", "", INDEX('Form 1 - Município'!D2:D500, MATCH(B30&amp;C30, INDEX('Form 1 - Município'!B2:B500&amp;'Form 1 - Município'!C2:C500, 0), 0))), "")</f>
        <v/>
      </c>
      <c r="E30" s="8" t="inlineStr">
        <is>
          <t>Enviado</t>
        </is>
      </c>
      <c r="F30" s="7" t="inlineStr">
        <is>
          <t>07/02/2025</t>
        </is>
      </c>
      <c r="G30" s="9" t="inlineStr">
        <is>
          <t>Sim</t>
        </is>
      </c>
      <c r="H30" s="7" t="n"/>
      <c r="I30" s="7" t="n"/>
      <c r="J30" s="7" t="inlineStr">
        <is>
          <t>Não</t>
        </is>
      </c>
      <c r="K30" s="7" t="n"/>
    </row>
    <row r="31">
      <c r="A31" s="14" t="inlineStr">
        <is>
          <t>Curitiba</t>
        </is>
      </c>
      <c r="B31" s="7" t="inlineStr">
        <is>
          <t>Lapa</t>
        </is>
      </c>
      <c r="C31" s="7" t="inlineStr">
        <is>
          <t>01</t>
        </is>
      </c>
      <c r="D31" s="7">
        <f>IFERROR(IF(INDEX('Form 1 - Município'!D2:D500, MATCH(B31&amp;C31, INDEX('Form 1 - Município'!B2:B500&amp;'Form 1 - Município'!C2:C500, 0), 0))="", "", INDEX('Form 1 - Município'!D2:D500, MATCH(B31&amp;C31, INDEX('Form 1 - Município'!B2:B500&amp;'Form 1 - Município'!C2:C500, 0), 0))), "")</f>
        <v/>
      </c>
      <c r="E31" s="8" t="inlineStr">
        <is>
          <t>Enviado</t>
        </is>
      </c>
      <c r="F31" s="7" t="inlineStr">
        <is>
          <t>21/03/2025</t>
        </is>
      </c>
      <c r="G31" s="9" t="inlineStr">
        <is>
          <t>Sim</t>
        </is>
      </c>
      <c r="H31" s="7" t="n"/>
      <c r="I31" s="7" t="n"/>
      <c r="J31" s="7" t="inlineStr">
        <is>
          <t>Não</t>
        </is>
      </c>
      <c r="K31" s="7" t="n"/>
    </row>
    <row r="32">
      <c r="A32" s="15" t="inlineStr">
        <is>
          <t>Laranjeiras do Sul</t>
        </is>
      </c>
      <c r="B32" s="7" t="inlineStr">
        <is>
          <t>Laranjeiras Do Sul</t>
        </is>
      </c>
      <c r="C32" s="7" t="inlineStr">
        <is>
          <t>01</t>
        </is>
      </c>
      <c r="D32" s="7">
        <f>IFERROR(IF(INDEX('Form 1 - Município'!D2:D500, MATCH(B32&amp;C32, INDEX('Form 1 - Município'!B2:B500&amp;'Form 1 - Município'!C2:C500, 0), 0))="", "", INDEX('Form 1 - Município'!D2:D500, MATCH(B32&amp;C32, INDEX('Form 1 - Município'!B2:B500&amp;'Form 1 - Município'!C2:C500, 0), 0))), "")</f>
        <v/>
      </c>
      <c r="E32" s="8" t="inlineStr">
        <is>
          <t>Enviado</t>
        </is>
      </c>
      <c r="F32" s="7" t="inlineStr">
        <is>
          <t>06/02/2025</t>
        </is>
      </c>
      <c r="G32" s="9" t="inlineStr">
        <is>
          <t>Sim</t>
        </is>
      </c>
      <c r="H32" s="7" t="n"/>
      <c r="I32" s="7" t="n"/>
      <c r="J32" s="7" t="inlineStr">
        <is>
          <t>Não</t>
        </is>
      </c>
      <c r="K32" s="7" t="n"/>
    </row>
    <row r="33">
      <c r="A33" s="10" t="inlineStr">
        <is>
          <t>Maringá</t>
        </is>
      </c>
      <c r="B33" s="7" t="inlineStr">
        <is>
          <t>Mandaguaçu</t>
        </is>
      </c>
      <c r="C33" s="7" t="inlineStr">
        <is>
          <t>01</t>
        </is>
      </c>
      <c r="D33" s="7">
        <f>IFERROR(IF(INDEX('Form 1 - Município'!D2:D500, MATCH(B33&amp;C33, INDEX('Form 1 - Município'!B2:B500&amp;'Form 1 - Município'!C2:C500, 0), 0))="", "", INDEX('Form 1 - Município'!D2:D500, MATCH(B33&amp;C33, INDEX('Form 1 - Município'!B2:B500&amp;'Form 1 - Município'!C2:C500, 0), 0))), "")</f>
        <v/>
      </c>
      <c r="E33" s="8" t="inlineStr">
        <is>
          <t>Enviado</t>
        </is>
      </c>
      <c r="F33" s="7" t="inlineStr">
        <is>
          <t>05/02/2025</t>
        </is>
      </c>
      <c r="G33" s="9" t="inlineStr">
        <is>
          <t>Sim</t>
        </is>
      </c>
      <c r="H33" s="7" t="n"/>
      <c r="I33" s="7" t="n"/>
      <c r="J33" s="7" t="inlineStr">
        <is>
          <t>Não</t>
        </is>
      </c>
      <c r="K33" s="7" t="n"/>
    </row>
    <row r="34">
      <c r="A34" s="10" t="inlineStr">
        <is>
          <t>Maringá</t>
        </is>
      </c>
      <c r="B34" s="7" t="inlineStr">
        <is>
          <t>Mandaguari</t>
        </is>
      </c>
      <c r="C34" s="7" t="inlineStr">
        <is>
          <t>01</t>
        </is>
      </c>
      <c r="D34" s="7">
        <f>IFERROR(IF(INDEX('Form 1 - Município'!D2:D500, MATCH(B34&amp;C34, INDEX('Form 1 - Município'!B2:B500&amp;'Form 1 - Município'!C2:C500, 0), 0))="", "", INDEX('Form 1 - Município'!D2:D500, MATCH(B34&amp;C34, INDEX('Form 1 - Município'!B2:B500&amp;'Form 1 - Município'!C2:C500, 0), 0))), "")</f>
        <v/>
      </c>
      <c r="E34" s="8" t="inlineStr">
        <is>
          <t>Enviado</t>
        </is>
      </c>
      <c r="F34" s="7" t="inlineStr">
        <is>
          <t>05/02/2025</t>
        </is>
      </c>
      <c r="G34" s="9" t="inlineStr">
        <is>
          <t>Sim</t>
        </is>
      </c>
      <c r="H34" s="7" t="inlineStr">
        <is>
          <t>excluir ID 76 manter ID89</t>
        </is>
      </c>
      <c r="I34" s="7" t="inlineStr">
        <is>
          <t>Remover ID76</t>
        </is>
      </c>
      <c r="J34" s="7" t="inlineStr">
        <is>
          <t>Sim</t>
        </is>
      </c>
      <c r="K34" s="7" t="inlineStr">
        <is>
          <t>Removido o 76</t>
        </is>
      </c>
    </row>
    <row r="35">
      <c r="A35" s="11" t="inlineStr">
        <is>
          <t>Francisco Beltrão</t>
        </is>
      </c>
      <c r="B35" s="7" t="inlineStr">
        <is>
          <t>Marmeleiro</t>
        </is>
      </c>
      <c r="C35" s="7" t="inlineStr">
        <is>
          <t>01</t>
        </is>
      </c>
      <c r="D35" s="7">
        <f>IFERROR(IF(INDEX('Form 1 - Município'!D2:D500, MATCH(B35&amp;C35, INDEX('Form 1 - Município'!B2:B500&amp;'Form 1 - Município'!C2:C500, 0), 0))="", "", INDEX('Form 1 - Município'!D2:D500, MATCH(B35&amp;C35, INDEX('Form 1 - Município'!B2:B500&amp;'Form 1 - Município'!C2:C500, 0), 0))), "")</f>
        <v/>
      </c>
      <c r="E35" s="8" t="inlineStr">
        <is>
          <t>Enviado</t>
        </is>
      </c>
      <c r="F35" s="7" t="inlineStr">
        <is>
          <t>25/03/2025</t>
        </is>
      </c>
      <c r="G35" s="9" t="inlineStr">
        <is>
          <t>Sim</t>
        </is>
      </c>
      <c r="H35" s="7" t="n"/>
      <c r="I35" s="7" t="n"/>
      <c r="J35" s="7" t="inlineStr">
        <is>
          <t>Não</t>
        </is>
      </c>
      <c r="K35" s="7" t="n"/>
    </row>
    <row r="36">
      <c r="A36" s="13" t="inlineStr">
        <is>
          <t>Guarapuava</t>
        </is>
      </c>
      <c r="B36" s="7" t="inlineStr">
        <is>
          <t>Mato Rico</t>
        </is>
      </c>
      <c r="C36" s="7" t="inlineStr">
        <is>
          <t>01</t>
        </is>
      </c>
      <c r="D36" s="7">
        <f>IFERROR(IF(INDEX('Form 1 - Município'!D2:D500, MATCH(B36&amp;C36, INDEX('Form 1 - Município'!B2:B500&amp;'Form 1 - Município'!C2:C500, 0), 0))="", "", INDEX('Form 1 - Município'!D2:D500, MATCH(B36&amp;C36, INDEX('Form 1 - Município'!B2:B500&amp;'Form 1 - Município'!C2:C500, 0), 0))), "")</f>
        <v/>
      </c>
      <c r="E36" s="18" t="inlineStr">
        <is>
          <t>Duplicado</t>
        </is>
      </c>
      <c r="F36" s="7" t="inlineStr">
        <is>
          <t>06/02/2025, 08/04/2025</t>
        </is>
      </c>
      <c r="G36" s="17" t="inlineStr">
        <is>
          <t>Não</t>
        </is>
      </c>
      <c r="H36" s="7" t="n"/>
      <c r="I36" s="7" t="n"/>
      <c r="J36" s="7" t="inlineStr">
        <is>
          <t>Não</t>
        </is>
      </c>
      <c r="K36" s="7" t="n"/>
    </row>
    <row r="37">
      <c r="A37" s="13" t="inlineStr">
        <is>
          <t>Guarapuava</t>
        </is>
      </c>
      <c r="B37" s="7" t="inlineStr">
        <is>
          <t>Nova Tebas</t>
        </is>
      </c>
      <c r="C37" s="7" t="inlineStr">
        <is>
          <t>01</t>
        </is>
      </c>
      <c r="D37" s="7">
        <f>IFERROR(IF(INDEX('Form 1 - Município'!D2:D500, MATCH(B37&amp;C37, INDEX('Form 1 - Município'!B2:B500&amp;'Form 1 - Município'!C2:C500, 0), 0))="", "", INDEX('Form 1 - Município'!D2:D500, MATCH(B37&amp;C37, INDEX('Form 1 - Município'!B2:B500&amp;'Form 1 - Município'!C2:C500, 0), 0))), "")</f>
        <v/>
      </c>
      <c r="E37" s="8" t="inlineStr">
        <is>
          <t>Enviado</t>
        </is>
      </c>
      <c r="F37" s="7" t="inlineStr">
        <is>
          <t>05/02/2025</t>
        </is>
      </c>
      <c r="G37" s="9" t="inlineStr">
        <is>
          <t>Sim</t>
        </is>
      </c>
      <c r="H37" s="7" t="n"/>
      <c r="I37" s="7" t="n"/>
      <c r="J37" s="7" t="inlineStr">
        <is>
          <t>Não</t>
        </is>
      </c>
      <c r="K37" s="7" t="n"/>
    </row>
    <row r="38">
      <c r="A38" s="12" t="inlineStr">
        <is>
          <t>Londrina</t>
        </is>
      </c>
      <c r="B38" s="7" t="inlineStr">
        <is>
          <t>Ortigueira</t>
        </is>
      </c>
      <c r="C38" s="7" t="inlineStr">
        <is>
          <t>01</t>
        </is>
      </c>
      <c r="D38" s="7">
        <f>IFERROR(IF(INDEX('Form 1 - Município'!D2:D500, MATCH(B38&amp;C38, INDEX('Form 1 - Município'!B2:B500&amp;'Form 1 - Município'!C2:C500, 0), 0))="", "", INDEX('Form 1 - Município'!D2:D500, MATCH(B38&amp;C38, INDEX('Form 1 - Município'!B2:B500&amp;'Form 1 - Município'!C2:C500, 0), 0))), "")</f>
        <v/>
      </c>
      <c r="E38" s="8" t="inlineStr">
        <is>
          <t>Enviado</t>
        </is>
      </c>
      <c r="F38" s="7" t="inlineStr">
        <is>
          <t>28/03/2025</t>
        </is>
      </c>
      <c r="G38" s="9" t="inlineStr">
        <is>
          <t>Sim</t>
        </is>
      </c>
      <c r="H38" s="7" t="n"/>
      <c r="I38" s="7" t="n"/>
      <c r="J38" s="7" t="inlineStr">
        <is>
          <t>Não</t>
        </is>
      </c>
      <c r="K38" s="7" t="n"/>
    </row>
    <row r="39">
      <c r="A39" s="15" t="inlineStr">
        <is>
          <t>Laranjeiras do Sul</t>
        </is>
      </c>
      <c r="B39" s="7" t="inlineStr">
        <is>
          <t>Palmital</t>
        </is>
      </c>
      <c r="C39" s="7" t="inlineStr">
        <is>
          <t>01</t>
        </is>
      </c>
      <c r="D39" s="7">
        <f>IFERROR(IF(INDEX('Form 1 - Município'!D2:D500, MATCH(B39&amp;C39, INDEX('Form 1 - Município'!B2:B500&amp;'Form 1 - Município'!C2:C500, 0), 0))="", "", INDEX('Form 1 - Município'!D2:D500, MATCH(B39&amp;C39, INDEX('Form 1 - Município'!B2:B500&amp;'Form 1 - Município'!C2:C500, 0), 0))), "")</f>
        <v/>
      </c>
      <c r="E39" s="8" t="inlineStr">
        <is>
          <t>Enviado</t>
        </is>
      </c>
      <c r="F39" s="7" t="inlineStr">
        <is>
          <t>21/03/2025</t>
        </is>
      </c>
      <c r="G39" s="9" t="inlineStr">
        <is>
          <t>Sim</t>
        </is>
      </c>
      <c r="H39" s="7" t="n"/>
      <c r="I39" s="7" t="n"/>
      <c r="J39" s="7" t="inlineStr">
        <is>
          <t>Não</t>
        </is>
      </c>
      <c r="K39" s="7" t="n"/>
    </row>
    <row r="40">
      <c r="A40" s="6" t="inlineStr">
        <is>
          <t>Paranavaí</t>
        </is>
      </c>
      <c r="B40" s="7" t="inlineStr">
        <is>
          <t>Paraíso Do Norte</t>
        </is>
      </c>
      <c r="C40" s="7" t="inlineStr">
        <is>
          <t>01</t>
        </is>
      </c>
      <c r="D40" s="7">
        <f>IFERROR(IF(INDEX('Form 1 - Município'!D2:D500, MATCH(B40&amp;C40, INDEX('Form 1 - Município'!B2:B500&amp;'Form 1 - Município'!C2:C500, 0), 0))="", "", INDEX('Form 1 - Município'!D2:D500, MATCH(B40&amp;C40, INDEX('Form 1 - Município'!B2:B500&amp;'Form 1 - Município'!C2:C500, 0), 0))), "")</f>
        <v/>
      </c>
      <c r="E40" s="8" t="inlineStr">
        <is>
          <t>Enviado</t>
        </is>
      </c>
      <c r="F40" s="7" t="inlineStr">
        <is>
          <t>06/02/2025</t>
        </is>
      </c>
      <c r="G40" s="9" t="inlineStr">
        <is>
          <t>Sim</t>
        </is>
      </c>
      <c r="H40" s="7" t="inlineStr">
        <is>
          <t>Ajustar listagem de equipementos existentes</t>
        </is>
      </c>
      <c r="I40" s="7" t="n"/>
      <c r="J40" s="7" t="inlineStr">
        <is>
          <t>Não</t>
        </is>
      </c>
      <c r="K40" s="7" t="n"/>
    </row>
    <row r="41">
      <c r="A41" s="10" t="inlineStr">
        <is>
          <t>Maringá</t>
        </is>
      </c>
      <c r="B41" s="7" t="inlineStr">
        <is>
          <t>Presidente Castelo Branco</t>
        </is>
      </c>
      <c r="C41" s="7" t="inlineStr">
        <is>
          <t>01</t>
        </is>
      </c>
      <c r="D41" s="7">
        <f>IFERROR(IF(INDEX('Form 1 - Município'!D2:D500, MATCH(B41&amp;C41, INDEX('Form 1 - Município'!B2:B500&amp;'Form 1 - Município'!C2:C500, 0), 0))="", "", INDEX('Form 1 - Município'!D2:D500, MATCH(B41&amp;C41, INDEX('Form 1 - Município'!B2:B500&amp;'Form 1 - Município'!C2:C500, 0), 0))), "")</f>
        <v/>
      </c>
      <c r="E41" s="8" t="inlineStr">
        <is>
          <t>Enviado</t>
        </is>
      </c>
      <c r="F41" s="7" t="inlineStr">
        <is>
          <t>06/05/2025</t>
        </is>
      </c>
      <c r="G41" s="9" t="inlineStr">
        <is>
          <t>Sim</t>
        </is>
      </c>
      <c r="H41" s="7" t="inlineStr">
        <is>
          <t>excluir ID 153 manter ID199</t>
        </is>
      </c>
      <c r="I41" s="7" t="inlineStr">
        <is>
          <t>Remover ID 153</t>
        </is>
      </c>
      <c r="J41" s="7" t="inlineStr">
        <is>
          <t>Sim</t>
        </is>
      </c>
      <c r="K41" s="7" t="inlineStr">
        <is>
          <t>Deletado 153</t>
        </is>
      </c>
    </row>
    <row r="42">
      <c r="A42" s="15" t="inlineStr">
        <is>
          <t>Laranjeiras do Sul</t>
        </is>
      </c>
      <c r="B42" s="7" t="inlineStr">
        <is>
          <t>Quedas Do Iguaçu</t>
        </is>
      </c>
      <c r="C42" s="7" t="inlineStr">
        <is>
          <t>01</t>
        </is>
      </c>
      <c r="D42" s="7">
        <f>IFERROR(IF(INDEX('Form 1 - Município'!D2:D500, MATCH(B42&amp;C42, INDEX('Form 1 - Município'!B2:B500&amp;'Form 1 - Município'!C2:C500, 0), 0))="", "", INDEX('Form 1 - Município'!D2:D500, MATCH(B42&amp;C42, INDEX('Form 1 - Município'!B2:B500&amp;'Form 1 - Município'!C2:C500, 0), 0))), "")</f>
        <v/>
      </c>
      <c r="E42" s="8" t="inlineStr">
        <is>
          <t>Enviado</t>
        </is>
      </c>
      <c r="F42" s="7" t="inlineStr">
        <is>
          <t>05/02/2025</t>
        </is>
      </c>
      <c r="G42" s="9" t="inlineStr">
        <is>
          <t>Sim</t>
        </is>
      </c>
      <c r="H42" s="7" t="n"/>
      <c r="I42" s="7" t="n"/>
      <c r="J42" s="7" t="inlineStr">
        <is>
          <t>Não</t>
        </is>
      </c>
      <c r="K42" s="7" t="n"/>
    </row>
    <row r="43">
      <c r="A43" s="11" t="inlineStr">
        <is>
          <t>Francisco Beltrão</t>
        </is>
      </c>
      <c r="B43" s="7" t="inlineStr">
        <is>
          <t>Realeza</t>
        </is>
      </c>
      <c r="C43" s="7" t="inlineStr">
        <is>
          <t>01</t>
        </is>
      </c>
      <c r="D43" s="7">
        <f>IFERROR(IF(INDEX('Form 1 - Município'!D2:D500, MATCH(B43&amp;C43, INDEX('Form 1 - Município'!B2:B500&amp;'Form 1 - Município'!C2:C500, 0), 0))="", "", INDEX('Form 1 - Município'!D2:D500, MATCH(B43&amp;C43, INDEX('Form 1 - Município'!B2:B500&amp;'Form 1 - Município'!C2:C500, 0), 0))), "")</f>
        <v/>
      </c>
      <c r="E43" s="8" t="inlineStr">
        <is>
          <t>Enviado</t>
        </is>
      </c>
      <c r="F43" s="7" t="inlineStr">
        <is>
          <t>21/03/2025</t>
        </is>
      </c>
      <c r="G43" s="9" t="inlineStr">
        <is>
          <t>Sim</t>
        </is>
      </c>
      <c r="H43" s="7" t="n"/>
      <c r="I43" s="7" t="n"/>
      <c r="J43" s="7" t="inlineStr">
        <is>
          <t>Não</t>
        </is>
      </c>
      <c r="K43" s="7" t="n"/>
    </row>
    <row r="44">
      <c r="A44" s="15" t="inlineStr">
        <is>
          <t>Laranjeiras do Sul</t>
        </is>
      </c>
      <c r="B44" s="7" t="inlineStr">
        <is>
          <t>Reserva Do Iguaçu</t>
        </is>
      </c>
      <c r="C44" s="7" t="inlineStr">
        <is>
          <t>01</t>
        </is>
      </c>
      <c r="D44" s="7">
        <f>IFERROR(IF(INDEX('Form 1 - Município'!D2:D500, MATCH(B44&amp;C44, INDEX('Form 1 - Município'!B2:B500&amp;'Form 1 - Município'!C2:C500, 0), 0))="", "", INDEX('Form 1 - Município'!D2:D500, MATCH(B44&amp;C44, INDEX('Form 1 - Município'!B2:B500&amp;'Form 1 - Município'!C2:C500, 0), 0))), "")</f>
        <v/>
      </c>
      <c r="E44" s="8" t="inlineStr">
        <is>
          <t>Enviado</t>
        </is>
      </c>
      <c r="F44" s="7" t="inlineStr">
        <is>
          <t>04/02/2025</t>
        </is>
      </c>
      <c r="G44" s="9" t="inlineStr">
        <is>
          <t>Sim</t>
        </is>
      </c>
      <c r="H44" s="7" t="n"/>
      <c r="I44" s="7" t="n"/>
      <c r="J44" s="7" t="inlineStr">
        <is>
          <t>Não</t>
        </is>
      </c>
      <c r="K44" s="7" t="n"/>
    </row>
    <row r="45">
      <c r="A45" s="12" t="inlineStr">
        <is>
          <t>Londrina</t>
        </is>
      </c>
      <c r="B45" s="7" t="inlineStr">
        <is>
          <t>Ribeirão Claro</t>
        </is>
      </c>
      <c r="C45" s="7" t="inlineStr">
        <is>
          <t>01</t>
        </is>
      </c>
      <c r="D45" s="7">
        <f>IFERROR(IF(INDEX('Form 1 - Município'!D2:D500, MATCH(B45&amp;C45, INDEX('Form 1 - Município'!B2:B500&amp;'Form 1 - Município'!C2:C500, 0), 0))="", "", INDEX('Form 1 - Município'!D2:D500, MATCH(B45&amp;C45, INDEX('Form 1 - Município'!B2:B500&amp;'Form 1 - Município'!C2:C500, 0), 0))), "")</f>
        <v/>
      </c>
      <c r="E45" s="8" t="inlineStr">
        <is>
          <t>Enviado</t>
        </is>
      </c>
      <c r="F45" s="7" t="inlineStr">
        <is>
          <t>05/02/2025</t>
        </is>
      </c>
      <c r="G45" s="9" t="inlineStr">
        <is>
          <t>Sim</t>
        </is>
      </c>
      <c r="H45" s="7" t="n"/>
      <c r="I45" s="7" t="n"/>
      <c r="J45" s="7" t="inlineStr">
        <is>
          <t>Não</t>
        </is>
      </c>
      <c r="K45" s="7" t="n"/>
    </row>
    <row r="46">
      <c r="A46" s="14" t="inlineStr">
        <is>
          <t>Curitiba</t>
        </is>
      </c>
      <c r="B46" s="7" t="inlineStr">
        <is>
          <t>Rio Branco Do Sul</t>
        </is>
      </c>
      <c r="C46" s="7" t="inlineStr">
        <is>
          <t>01</t>
        </is>
      </c>
      <c r="D46" s="7">
        <f>IFERROR(IF(INDEX('Form 1 - Município'!D2:D500, MATCH(B46&amp;C46, INDEX('Form 1 - Município'!B2:B500&amp;'Form 1 - Município'!C2:C500, 0), 0))="", "", INDEX('Form 1 - Município'!D2:D500, MATCH(B46&amp;C46, INDEX('Form 1 - Município'!B2:B500&amp;'Form 1 - Município'!C2:C500, 0), 0))), "")</f>
        <v/>
      </c>
      <c r="E46" s="8" t="inlineStr">
        <is>
          <t>Enviado</t>
        </is>
      </c>
      <c r="F46" s="7" t="inlineStr">
        <is>
          <t>03/04/2025</t>
        </is>
      </c>
      <c r="G46" s="9" t="inlineStr">
        <is>
          <t>Sim</t>
        </is>
      </c>
      <c r="H46" s="7" t="n"/>
      <c r="I46" s="7" t="n"/>
      <c r="J46" s="7" t="inlineStr">
        <is>
          <t>Não</t>
        </is>
      </c>
      <c r="K46" s="7" t="n"/>
    </row>
    <row r="47">
      <c r="A47" s="14" t="inlineStr">
        <is>
          <t>Curitiba</t>
        </is>
      </c>
      <c r="B47" s="7" t="inlineStr">
        <is>
          <t>Rio Branco Do Sul</t>
        </is>
      </c>
      <c r="C47" s="7" t="inlineStr">
        <is>
          <t>02</t>
        </is>
      </c>
      <c r="D47" s="7">
        <f>IFERROR(IF(INDEX('Form 1 - Município'!D2:D500, MATCH(B47&amp;C47, INDEX('Form 1 - Município'!B2:B500&amp;'Form 1 - Município'!C2:C500, 0), 0))="", "", INDEX('Form 1 - Município'!D2:D500, MATCH(B47&amp;C47, INDEX('Form 1 - Município'!B2:B500&amp;'Form 1 - Município'!C2:C500, 0), 0))), "")</f>
        <v/>
      </c>
      <c r="E47" s="8" t="inlineStr">
        <is>
          <t>Enviado</t>
        </is>
      </c>
      <c r="F47" s="7" t="inlineStr">
        <is>
          <t>08/04/2025</t>
        </is>
      </c>
      <c r="G47" s="9" t="inlineStr">
        <is>
          <t>Sim</t>
        </is>
      </c>
      <c r="H47" s="7" t="n"/>
      <c r="I47" s="7" t="n"/>
      <c r="J47" s="7" t="inlineStr">
        <is>
          <t>Não</t>
        </is>
      </c>
      <c r="K47" s="7" t="n"/>
    </row>
    <row r="48">
      <c r="A48" s="14" t="inlineStr">
        <is>
          <t>Curitiba</t>
        </is>
      </c>
      <c r="B48" s="7" t="inlineStr">
        <is>
          <t>Rio Negro</t>
        </is>
      </c>
      <c r="C48" s="7" t="inlineStr">
        <is>
          <t>01</t>
        </is>
      </c>
      <c r="D48" s="7">
        <f>IFERROR(IF(INDEX('Form 1 - Município'!D2:D500, MATCH(B48&amp;C48, INDEX('Form 1 - Município'!B2:B500&amp;'Form 1 - Município'!C2:C500, 0), 0))="", "", INDEX('Form 1 - Município'!D2:D500, MATCH(B48&amp;C48, INDEX('Form 1 - Município'!B2:B500&amp;'Form 1 - Município'!C2:C500, 0), 0))), "")</f>
        <v/>
      </c>
      <c r="E48" s="8" t="inlineStr">
        <is>
          <t>Enviado</t>
        </is>
      </c>
      <c r="F48" s="7" t="inlineStr">
        <is>
          <t>05/02/2025</t>
        </is>
      </c>
      <c r="G48" s="9" t="inlineStr">
        <is>
          <t>Sim</t>
        </is>
      </c>
      <c r="H48" s="7" t="n"/>
      <c r="I48" s="7" t="n"/>
      <c r="J48" s="7" t="inlineStr">
        <is>
          <t>Não</t>
        </is>
      </c>
      <c r="K48" s="7" t="n"/>
    </row>
    <row r="49">
      <c r="A49" s="11" t="inlineStr">
        <is>
          <t>Francisco Beltrão</t>
        </is>
      </c>
      <c r="B49" s="7" t="inlineStr">
        <is>
          <t>Salgado Filho</t>
        </is>
      </c>
      <c r="C49" s="7" t="inlineStr">
        <is>
          <t>01</t>
        </is>
      </c>
      <c r="D49" s="7">
        <f>IFERROR(IF(INDEX('Form 1 - Município'!D2:D500, MATCH(B49&amp;C49, INDEX('Form 1 - Município'!B2:B500&amp;'Form 1 - Município'!C2:C500, 0), 0))="", "", INDEX('Form 1 - Município'!D2:D500, MATCH(B49&amp;C49, INDEX('Form 1 - Município'!B2:B500&amp;'Form 1 - Município'!C2:C500, 0), 0))), "")</f>
        <v/>
      </c>
      <c r="E49" s="8" t="inlineStr">
        <is>
          <t>Enviado</t>
        </is>
      </c>
      <c r="F49" s="7" t="inlineStr">
        <is>
          <t>21/03/2025</t>
        </is>
      </c>
      <c r="G49" s="9" t="inlineStr">
        <is>
          <t>Sim</t>
        </is>
      </c>
      <c r="H49" s="7" t="n"/>
      <c r="I49" s="7" t="n"/>
      <c r="J49" s="7" t="inlineStr">
        <is>
          <t>Não</t>
        </is>
      </c>
      <c r="K49" s="7" t="n"/>
    </row>
    <row r="50">
      <c r="A50" s="15" t="inlineStr">
        <is>
          <t>Laranjeiras do Sul</t>
        </is>
      </c>
      <c r="B50" s="7" t="inlineStr">
        <is>
          <t>Santa Maria Do Oeste</t>
        </is>
      </c>
      <c r="C50" s="7" t="inlineStr">
        <is>
          <t>01</t>
        </is>
      </c>
      <c r="D50" s="7">
        <f>IFERROR(IF(INDEX('Form 1 - Município'!D2:D500, MATCH(B50&amp;C50, INDEX('Form 1 - Município'!B2:B500&amp;'Form 1 - Município'!C2:C500, 0), 0))="", "", INDEX('Form 1 - Município'!D2:D500, MATCH(B50&amp;C50, INDEX('Form 1 - Município'!B2:B500&amp;'Form 1 - Município'!C2:C500, 0), 0))), "")</f>
        <v/>
      </c>
      <c r="E50" s="18" t="inlineStr">
        <is>
          <t>Duplicado</t>
        </is>
      </c>
      <c r="F50" s="7" t="inlineStr">
        <is>
          <t>10/02/2025, 10/04/2025</t>
        </is>
      </c>
      <c r="G50" s="17" t="inlineStr">
        <is>
          <t>Não</t>
        </is>
      </c>
      <c r="H50" s="7" t="n"/>
      <c r="I50" s="7" t="n"/>
      <c r="J50" s="7" t="inlineStr">
        <is>
          <t>Não</t>
        </is>
      </c>
      <c r="K50" s="7" t="n"/>
    </row>
    <row r="51">
      <c r="A51" s="12" t="inlineStr">
        <is>
          <t>Londrina</t>
        </is>
      </c>
      <c r="B51" s="7" t="inlineStr">
        <is>
          <t>Santa Mariana</t>
        </is>
      </c>
      <c r="C51" s="7" t="inlineStr">
        <is>
          <t>01</t>
        </is>
      </c>
      <c r="D51" s="7">
        <f>IFERROR(IF(INDEX('Form 1 - Município'!D2:D500, MATCH(B51&amp;C51, INDEX('Form 1 - Município'!B2:B500&amp;'Form 1 - Município'!C2:C500, 0), 0))="", "", INDEX('Form 1 - Município'!D2:D500, MATCH(B51&amp;C51, INDEX('Form 1 - Município'!B2:B500&amp;'Form 1 - Município'!C2:C500, 0), 0))), "")</f>
        <v/>
      </c>
      <c r="E51" s="8" t="inlineStr">
        <is>
          <t>Enviado</t>
        </is>
      </c>
      <c r="F51" s="7" t="inlineStr">
        <is>
          <t>05/02/2025</t>
        </is>
      </c>
      <c r="G51" s="9" t="inlineStr">
        <is>
          <t>Sim</t>
        </is>
      </c>
      <c r="H51" s="7" t="n"/>
      <c r="I51" s="7" t="n"/>
      <c r="J51" s="7" t="inlineStr">
        <is>
          <t>Não</t>
        </is>
      </c>
      <c r="K51" s="7" t="n"/>
    </row>
    <row r="52">
      <c r="A52" s="6" t="inlineStr">
        <is>
          <t>Paranavaí</t>
        </is>
      </c>
      <c r="B52" s="7" t="inlineStr">
        <is>
          <t>Santa Mônica</t>
        </is>
      </c>
      <c r="C52" s="7" t="inlineStr">
        <is>
          <t>01</t>
        </is>
      </c>
      <c r="D52" s="7">
        <f>IFERROR(IF(INDEX('Form 1 - Município'!D2:D500, MATCH(B52&amp;C52, INDEX('Form 1 - Município'!B2:B500&amp;'Form 1 - Município'!C2:C500, 0), 0))="", "", INDEX('Form 1 - Município'!D2:D500, MATCH(B52&amp;C52, INDEX('Form 1 - Município'!B2:B500&amp;'Form 1 - Município'!C2:C500, 0), 0))), "")</f>
        <v/>
      </c>
      <c r="E52" s="8" t="inlineStr">
        <is>
          <t>Enviado</t>
        </is>
      </c>
      <c r="F52" s="7" t="inlineStr">
        <is>
          <t>28/03/2025</t>
        </is>
      </c>
      <c r="G52" s="17" t="inlineStr">
        <is>
          <t>Não</t>
        </is>
      </c>
      <c r="H52" s="7" t="n"/>
      <c r="I52" s="7" t="n"/>
      <c r="J52" s="7" t="inlineStr">
        <is>
          <t>Não</t>
        </is>
      </c>
      <c r="K52" s="7" t="n"/>
    </row>
    <row r="53">
      <c r="A53" s="12" t="inlineStr">
        <is>
          <t>Londrina</t>
        </is>
      </c>
      <c r="B53" s="7" t="inlineStr">
        <is>
          <t>Santana Do Itararé</t>
        </is>
      </c>
      <c r="C53" s="7" t="inlineStr">
        <is>
          <t>01</t>
        </is>
      </c>
      <c r="D53" s="7">
        <f>IFERROR(IF(INDEX('Form 1 - Município'!D2:D500, MATCH(B53&amp;C53, INDEX('Form 1 - Município'!B2:B500&amp;'Form 1 - Município'!C2:C500, 0), 0))="", "", INDEX('Form 1 - Município'!D2:D500, MATCH(B53&amp;C53, INDEX('Form 1 - Município'!B2:B500&amp;'Form 1 - Município'!C2:C500, 0), 0))), "")</f>
        <v/>
      </c>
      <c r="E53" s="8" t="inlineStr">
        <is>
          <t>Enviado</t>
        </is>
      </c>
      <c r="F53" s="7" t="inlineStr">
        <is>
          <t>27/03/2025</t>
        </is>
      </c>
      <c r="G53" s="9" t="inlineStr">
        <is>
          <t>Sim</t>
        </is>
      </c>
      <c r="H53" s="7" t="n"/>
      <c r="I53" s="7" t="n"/>
      <c r="J53" s="7" t="inlineStr">
        <is>
          <t>Não</t>
        </is>
      </c>
      <c r="K53" s="7" t="n"/>
    </row>
    <row r="54">
      <c r="A54" s="15" t="inlineStr">
        <is>
          <t>Laranjeiras do Sul</t>
        </is>
      </c>
      <c r="B54" s="7" t="inlineStr">
        <is>
          <t>São João</t>
        </is>
      </c>
      <c r="C54" s="7" t="inlineStr">
        <is>
          <t>01</t>
        </is>
      </c>
      <c r="D54" s="7">
        <f>IFERROR(IF(INDEX('Form 1 - Município'!D2:D500, MATCH(B54&amp;C54, INDEX('Form 1 - Município'!B2:B500&amp;'Form 1 - Município'!C2:C500, 0), 0))="", "", INDEX('Form 1 - Município'!D2:D500, MATCH(B54&amp;C54, INDEX('Form 1 - Município'!B2:B500&amp;'Form 1 - Município'!C2:C500, 0), 0))), "")</f>
        <v/>
      </c>
      <c r="E54" s="19" t="inlineStr">
        <is>
          <t>Sem Técnico</t>
        </is>
      </c>
      <c r="F54" s="7" t="n"/>
      <c r="G54" s="17" t="inlineStr">
        <is>
          <t>Não</t>
        </is>
      </c>
      <c r="H54" s="7" t="n"/>
      <c r="I54" s="7" t="n"/>
      <c r="J54" s="7" t="inlineStr">
        <is>
          <t>Não</t>
        </is>
      </c>
      <c r="K54" s="7" t="n"/>
    </row>
    <row r="55">
      <c r="A55" s="6" t="inlineStr">
        <is>
          <t>Paranavaí</t>
        </is>
      </c>
      <c r="B55" s="7" t="inlineStr">
        <is>
          <t>São João Do Caiuá</t>
        </is>
      </c>
      <c r="C55" s="7" t="inlineStr">
        <is>
          <t>01</t>
        </is>
      </c>
      <c r="D55" s="7">
        <f>IFERROR(IF(INDEX('Form 1 - Município'!D2:D500, MATCH(B55&amp;C55, INDEX('Form 1 - Município'!B2:B500&amp;'Form 1 - Município'!C2:C500, 0), 0))="", "", INDEX('Form 1 - Município'!D2:D500, MATCH(B55&amp;C55, INDEX('Form 1 - Município'!B2:B500&amp;'Form 1 - Município'!C2:C500, 0), 0))), "")</f>
        <v/>
      </c>
      <c r="E55" s="8" t="inlineStr">
        <is>
          <t>Enviado</t>
        </is>
      </c>
      <c r="F55" s="7" t="inlineStr">
        <is>
          <t>28/03/2025</t>
        </is>
      </c>
      <c r="G55" s="9" t="inlineStr">
        <is>
          <t>Sim</t>
        </is>
      </c>
      <c r="H55" s="7" t="n"/>
      <c r="I55" s="7" t="inlineStr">
        <is>
          <t>Remover ID163</t>
        </is>
      </c>
      <c r="J55" s="7" t="inlineStr">
        <is>
          <t>Sim</t>
        </is>
      </c>
      <c r="K55" s="7" t="inlineStr">
        <is>
          <t>Deletado 163</t>
        </is>
      </c>
    </row>
    <row r="56">
      <c r="A56" s="10" t="inlineStr">
        <is>
          <t>Maringá</t>
        </is>
      </c>
      <c r="B56" s="7" t="inlineStr">
        <is>
          <t>São João Do Ivaí</t>
        </is>
      </c>
      <c r="C56" s="7" t="inlineStr">
        <is>
          <t>01</t>
        </is>
      </c>
      <c r="D56" s="7">
        <f>IFERROR(IF(INDEX('Form 1 - Município'!D2:D500, MATCH(B56&amp;C56, INDEX('Form 1 - Município'!B2:B500&amp;'Form 1 - Município'!C2:C500, 0), 0))="", "", INDEX('Form 1 - Município'!D2:D500, MATCH(B56&amp;C56, INDEX('Form 1 - Município'!B2:B500&amp;'Form 1 - Município'!C2:C500, 0), 0))), "")</f>
        <v/>
      </c>
      <c r="E56" s="8" t="inlineStr">
        <is>
          <t>Enviado</t>
        </is>
      </c>
      <c r="F56" s="7" t="inlineStr">
        <is>
          <t>05/06/2025</t>
        </is>
      </c>
      <c r="G56" s="9" t="inlineStr">
        <is>
          <t>Sim</t>
        </is>
      </c>
      <c r="H56" s="7" t="inlineStr">
        <is>
          <t>excluir ID 156, ID204  manter ID205</t>
        </is>
      </c>
      <c r="I56" s="7" t="inlineStr">
        <is>
          <t>Remover ID156 e ID 204</t>
        </is>
      </c>
      <c r="J56" s="7" t="inlineStr">
        <is>
          <t>Sim</t>
        </is>
      </c>
      <c r="K56" s="7" t="inlineStr">
        <is>
          <t>Deletados 156 e 204</t>
        </is>
      </c>
    </row>
    <row r="57">
      <c r="A57" s="14" t="inlineStr">
        <is>
          <t>Curitiba</t>
        </is>
      </c>
      <c r="B57" s="7" t="inlineStr">
        <is>
          <t>São João Do Triunfo</t>
        </is>
      </c>
      <c r="C57" s="7" t="inlineStr">
        <is>
          <t>01</t>
        </is>
      </c>
      <c r="D57" s="7">
        <f>IFERROR(IF(INDEX('Form 1 - Município'!D2:D500, MATCH(B57&amp;C57, INDEX('Form 1 - Município'!B2:B500&amp;'Form 1 - Município'!C2:C500, 0), 0))="", "", INDEX('Form 1 - Município'!D2:D500, MATCH(B57&amp;C57, INDEX('Form 1 - Município'!B2:B500&amp;'Form 1 - Município'!C2:C500, 0), 0))), "")</f>
        <v/>
      </c>
      <c r="E57" s="18" t="inlineStr">
        <is>
          <t>Duplicado</t>
        </is>
      </c>
      <c r="F57" s="7" t="inlineStr">
        <is>
          <t>24/07/2025, 20/03/2025</t>
        </is>
      </c>
      <c r="G57" s="17" t="inlineStr">
        <is>
          <t>Não</t>
        </is>
      </c>
      <c r="H57" s="7" t="n"/>
      <c r="I57" s="7" t="n"/>
      <c r="J57" s="7" t="inlineStr">
        <is>
          <t>Não</t>
        </is>
      </c>
      <c r="K57" s="7" t="n"/>
    </row>
    <row r="58">
      <c r="A58" s="14" t="inlineStr">
        <is>
          <t>Curitiba</t>
        </is>
      </c>
      <c r="B58" s="7" t="inlineStr">
        <is>
          <t>Tijucas Do Sul</t>
        </is>
      </c>
      <c r="C58" s="7" t="inlineStr">
        <is>
          <t>01</t>
        </is>
      </c>
      <c r="D58" s="7">
        <f>IFERROR(IF(INDEX('Form 1 - Município'!D2:D500, MATCH(B58&amp;C58, INDEX('Form 1 - Município'!B2:B500&amp;'Form 1 - Município'!C2:C500, 0), 0))="", "", INDEX('Form 1 - Município'!D2:D500, MATCH(B58&amp;C58, INDEX('Form 1 - Município'!B2:B500&amp;'Form 1 - Município'!C2:C500, 0), 0))), "")</f>
        <v/>
      </c>
      <c r="E58" s="8" t="inlineStr">
        <is>
          <t>Enviado</t>
        </is>
      </c>
      <c r="F58" s="7" t="inlineStr">
        <is>
          <t>10/02/2025</t>
        </is>
      </c>
      <c r="G58" s="9" t="inlineStr">
        <is>
          <t>Sim</t>
        </is>
      </c>
      <c r="H58" s="7" t="inlineStr">
        <is>
          <t xml:space="preserve"> Formulário duplicado (Manterv ID107)</t>
        </is>
      </c>
      <c r="I58" s="7" t="inlineStr">
        <is>
          <t>Remover ID105</t>
        </is>
      </c>
      <c r="J58" s="7" t="inlineStr">
        <is>
          <t>Sim</t>
        </is>
      </c>
      <c r="K58" s="7" t="inlineStr">
        <is>
          <t>Removido o 105</t>
        </is>
      </c>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58">
    <cfRule type="cellIs" priority="6" operator="equal" dxfId="3" stopIfTrue="1">
      <formula>"Enviado"</formula>
    </cfRule>
    <cfRule type="cellIs" priority="7" operator="equal" dxfId="4" stopIfTrue="1">
      <formula>"Atrasado"</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Outras Ocorrências, Sem Técnico, Duplicado"</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K58"/>
  <sheetViews>
    <sheetView workbookViewId="0">
      <pane xSplit="3" topLeftCell="D1" activePane="topRight" state="frozen"/>
      <selection pane="topRight" activeCell="A1" sqref="A1"/>
    </sheetView>
  </sheetViews>
  <sheetFormatPr baseColWidth="8" defaultRowHeight="15"/>
  <cols>
    <col width="23" customWidth="1" min="1" max="1"/>
    <col width="30" customWidth="1" min="2" max="2"/>
    <col width="8" customWidth="1" min="3" max="3"/>
    <col width="45" customWidth="1" min="4" max="4"/>
    <col width="16" customWidth="1" min="5" max="5"/>
    <col width="27" customWidth="1" min="6" max="6"/>
    <col width="27" customWidth="1" min="7" max="7"/>
    <col width="107" customWidth="1" min="8" max="8"/>
    <col width="34" customWidth="1" min="9" max="9"/>
    <col width="25" customWidth="1" min="10" max="10"/>
    <col width="33" customWidth="1" min="11" max="11"/>
  </cols>
  <sheetData>
    <row r="1">
      <c r="A1" s="5" t="inlineStr">
        <is>
          <t>Regional</t>
        </is>
      </c>
      <c r="B1" s="5" t="inlineStr">
        <is>
          <t>Município</t>
        </is>
      </c>
      <c r="C1" s="5" t="inlineStr">
        <is>
          <t>UVR</t>
        </is>
      </c>
      <c r="D1" s="5" t="inlineStr">
        <is>
          <t>Técnico de UVR</t>
        </is>
      </c>
      <c r="E1" s="5" t="inlineStr">
        <is>
          <t>Situação</t>
        </is>
      </c>
      <c r="F1" s="5" t="inlineStr">
        <is>
          <t>Data de Envio</t>
        </is>
      </c>
      <c r="G1" s="5" t="inlineStr">
        <is>
          <t>Validado pelo Regional</t>
        </is>
      </c>
      <c r="H1" s="5" t="inlineStr">
        <is>
          <t>Observações</t>
        </is>
      </c>
      <c r="I1" s="5" t="inlineStr">
        <is>
          <t>Formulários para Deletar (ID)</t>
        </is>
      </c>
      <c r="J1" s="5" t="inlineStr">
        <is>
          <t>Validado Equip de TI</t>
        </is>
      </c>
      <c r="K1" s="5" t="inlineStr">
        <is>
          <t>Resposta Equipe de TI</t>
        </is>
      </c>
    </row>
    <row r="2">
      <c r="A2" s="6" t="inlineStr">
        <is>
          <t>Paranavaí</t>
        </is>
      </c>
      <c r="B2" s="7" t="inlineStr">
        <is>
          <t>Alto Paraná</t>
        </is>
      </c>
      <c r="C2" s="7" t="inlineStr">
        <is>
          <t>01</t>
        </is>
      </c>
      <c r="D2" s="7">
        <f>IFERROR(IF(INDEX('Form 1 - Município'!D2:D500, MATCH(B2&amp;C2, INDEX('Form 1 - Município'!B2:B500&amp;'Form 1 - Município'!C2:C500, 0), 0))="", "", INDEX('Form 1 - Município'!D2:D500, MATCH(B2&amp;C2, INDEX('Form 1 - Município'!B2:B500&amp;'Form 1 - Município'!C2:C500, 0), 0))), "")</f>
        <v/>
      </c>
      <c r="E2" s="8" t="inlineStr">
        <is>
          <t>Enviado</t>
        </is>
      </c>
      <c r="F2" s="7" t="inlineStr">
        <is>
          <t>08/04/2025</t>
        </is>
      </c>
      <c r="G2" s="9" t="inlineStr">
        <is>
          <t>Sim</t>
        </is>
      </c>
      <c r="H2" s="7" t="inlineStr">
        <is>
          <t>Excluir ID 122</t>
        </is>
      </c>
      <c r="I2" s="7" t="inlineStr">
        <is>
          <t>Remover ID122</t>
        </is>
      </c>
      <c r="J2" s="7" t="inlineStr">
        <is>
          <t>Sim</t>
        </is>
      </c>
      <c r="K2" s="7" t="inlineStr">
        <is>
          <t>Removidos 121, 122, 140, 142</t>
        </is>
      </c>
    </row>
    <row r="3">
      <c r="A3" s="6" t="inlineStr">
        <is>
          <t>Paranavaí</t>
        </is>
      </c>
      <c r="B3" s="7" t="inlineStr">
        <is>
          <t>Amaporã</t>
        </is>
      </c>
      <c r="C3" s="7" t="inlineStr">
        <is>
          <t>01</t>
        </is>
      </c>
      <c r="D3" s="7">
        <f>IFERROR(IF(INDEX('Form 1 - Município'!D2:D500, MATCH(B3&amp;C3, INDEX('Form 1 - Município'!B2:B500&amp;'Form 1 - Município'!C2:C500, 0), 0))="", "", INDEX('Form 1 - Município'!D2:D500, MATCH(B3&amp;C3, INDEX('Form 1 - Município'!B2:B500&amp;'Form 1 - Município'!C2:C500, 0), 0))), "")</f>
        <v/>
      </c>
      <c r="E3" s="8" t="inlineStr">
        <is>
          <t>Enviado</t>
        </is>
      </c>
      <c r="F3" s="7" t="inlineStr">
        <is>
          <t>23/03/2025</t>
        </is>
      </c>
      <c r="G3" s="9" t="inlineStr">
        <is>
          <t>Sim</t>
        </is>
      </c>
      <c r="H3" s="7" t="inlineStr">
        <is>
          <t>Lançamento incorreto de dados de comercialização. Já notificada e orientada da técnica. Excluir ID4488</t>
        </is>
      </c>
      <c r="I3" s="7" t="n"/>
      <c r="J3" s="7" t="inlineStr">
        <is>
          <t>Não</t>
        </is>
      </c>
      <c r="K3" s="7" t="n"/>
    </row>
    <row r="4">
      <c r="A4" s="10" t="inlineStr">
        <is>
          <t>Maringá</t>
        </is>
      </c>
      <c r="B4" s="7" t="inlineStr">
        <is>
          <t>Apucarana</t>
        </is>
      </c>
      <c r="C4" s="7" t="inlineStr">
        <is>
          <t>01</t>
        </is>
      </c>
      <c r="D4" s="7">
        <f>IFERROR(IF(INDEX('Form 1 - Município'!D2:D500, MATCH(B4&amp;C4, INDEX('Form 1 - Município'!B2:B500&amp;'Form 1 - Município'!C2:C500, 0), 0))="", "", INDEX('Form 1 - Município'!D2:D500, MATCH(B4&amp;C4, INDEX('Form 1 - Município'!B2:B500&amp;'Form 1 - Município'!C2:C500, 0), 0))), "")</f>
        <v/>
      </c>
      <c r="E4" s="8" t="inlineStr">
        <is>
          <t>Enviado</t>
        </is>
      </c>
      <c r="F4" s="7" t="inlineStr">
        <is>
          <t>06/02/2025</t>
        </is>
      </c>
      <c r="G4" s="9" t="inlineStr">
        <is>
          <t>Sim</t>
        </is>
      </c>
      <c r="H4" s="7" t="n"/>
      <c r="I4" s="7" t="n"/>
      <c r="J4" s="7" t="inlineStr">
        <is>
          <t>Não</t>
        </is>
      </c>
      <c r="K4" s="7" t="n"/>
    </row>
    <row r="5">
      <c r="A5" s="6" t="inlineStr">
        <is>
          <t>Paranavaí</t>
        </is>
      </c>
      <c r="B5" s="7" t="inlineStr">
        <is>
          <t>Atalaia</t>
        </is>
      </c>
      <c r="C5" s="7" t="inlineStr">
        <is>
          <t>01</t>
        </is>
      </c>
      <c r="D5" s="7">
        <f>IFERROR(IF(INDEX('Form 1 - Município'!D2:D500, MATCH(B5&amp;C5, INDEX('Form 1 - Município'!B2:B500&amp;'Form 1 - Município'!C2:C500, 0), 0))="", "", INDEX('Form 1 - Município'!D2:D500, MATCH(B5&amp;C5, INDEX('Form 1 - Município'!B2:B500&amp;'Form 1 - Município'!C2:C500, 0), 0))), "")</f>
        <v/>
      </c>
      <c r="E5" s="8" t="inlineStr">
        <is>
          <t>Enviado</t>
        </is>
      </c>
      <c r="F5" s="7" t="inlineStr">
        <is>
          <t>07/02/2025</t>
        </is>
      </c>
      <c r="G5" s="9" t="inlineStr">
        <is>
          <t>Sim</t>
        </is>
      </c>
      <c r="H5" s="7" t="n"/>
      <c r="I5" s="7" t="n"/>
      <c r="J5" s="7" t="inlineStr">
        <is>
          <t>Não</t>
        </is>
      </c>
      <c r="K5" s="7" t="n"/>
    </row>
    <row r="6">
      <c r="A6" s="11" t="inlineStr">
        <is>
          <t>Francisco Beltrão</t>
        </is>
      </c>
      <c r="B6" s="7" t="inlineStr">
        <is>
          <t>Barracão</t>
        </is>
      </c>
      <c r="C6" s="7" t="inlineStr">
        <is>
          <t>01</t>
        </is>
      </c>
      <c r="D6" s="7">
        <f>IFERROR(IF(INDEX('Form 1 - Município'!D2:D500, MATCH(B6&amp;C6, INDEX('Form 1 - Município'!B2:B500&amp;'Form 1 - Município'!C2:C500, 0), 0))="", "", INDEX('Form 1 - Município'!D2:D500, MATCH(B6&amp;C6, INDEX('Form 1 - Município'!B2:B500&amp;'Form 1 - Município'!C2:C500, 0), 0))), "")</f>
        <v/>
      </c>
      <c r="E6" s="8" t="inlineStr">
        <is>
          <t>Enviado</t>
        </is>
      </c>
      <c r="F6" s="7" t="inlineStr">
        <is>
          <t>05/02/2025</t>
        </is>
      </c>
      <c r="G6" s="9" t="inlineStr">
        <is>
          <t>Sim</t>
        </is>
      </c>
      <c r="H6" s="7" t="n"/>
      <c r="I6" s="7" t="n"/>
      <c r="J6" s="7" t="inlineStr">
        <is>
          <t>Não</t>
        </is>
      </c>
      <c r="K6" s="7" t="n"/>
    </row>
    <row r="7">
      <c r="A7" s="10" t="inlineStr">
        <is>
          <t>Maringá</t>
        </is>
      </c>
      <c r="B7" s="7" t="inlineStr">
        <is>
          <t>Borrazópolis</t>
        </is>
      </c>
      <c r="C7" s="7" t="inlineStr">
        <is>
          <t>01</t>
        </is>
      </c>
      <c r="D7" s="7">
        <f>IFERROR(IF(INDEX('Form 1 - Município'!D2:D500, MATCH(B7&amp;C7, INDEX('Form 1 - Município'!B2:B500&amp;'Form 1 - Município'!C2:C500, 0), 0))="", "", INDEX('Form 1 - Município'!D2:D500, MATCH(B7&amp;C7, INDEX('Form 1 - Município'!B2:B500&amp;'Form 1 - Município'!C2:C500, 0), 0))), "")</f>
        <v/>
      </c>
      <c r="E7" s="8" t="inlineStr">
        <is>
          <t>Enviado</t>
        </is>
      </c>
      <c r="F7" s="7" t="inlineStr">
        <is>
          <t>26/03/2025</t>
        </is>
      </c>
      <c r="G7" s="9" t="inlineStr">
        <is>
          <t>Sim</t>
        </is>
      </c>
      <c r="H7" s="7" t="n"/>
      <c r="I7" s="7" t="n"/>
      <c r="J7" s="7" t="inlineStr">
        <is>
          <t>Não</t>
        </is>
      </c>
      <c r="K7" s="7" t="n"/>
    </row>
    <row r="8">
      <c r="A8" s="12" t="inlineStr">
        <is>
          <t>Londrina</t>
        </is>
      </c>
      <c r="B8" s="7" t="inlineStr">
        <is>
          <t>Cambará</t>
        </is>
      </c>
      <c r="C8" s="7" t="inlineStr">
        <is>
          <t>01</t>
        </is>
      </c>
      <c r="D8" s="7">
        <f>IFERROR(IF(INDEX('Form 1 - Município'!D2:D500, MATCH(B8&amp;C8, INDEX('Form 1 - Município'!B2:B500&amp;'Form 1 - Município'!C2:C500, 0), 0))="", "", INDEX('Form 1 - Município'!D2:D500, MATCH(B8&amp;C8, INDEX('Form 1 - Município'!B2:B500&amp;'Form 1 - Município'!C2:C500, 0), 0))), "")</f>
        <v/>
      </c>
      <c r="E8" s="8" t="inlineStr">
        <is>
          <t>Enviado</t>
        </is>
      </c>
      <c r="F8" s="7" t="inlineStr">
        <is>
          <t>10/02/2025</t>
        </is>
      </c>
      <c r="G8" s="9" t="inlineStr">
        <is>
          <t>Sim</t>
        </is>
      </c>
      <c r="H8" s="7" t="n"/>
      <c r="I8" s="7" t="n"/>
      <c r="J8" s="7" t="inlineStr">
        <is>
          <t>Não</t>
        </is>
      </c>
      <c r="K8" s="7" t="n"/>
    </row>
    <row r="9">
      <c r="A9" s="13" t="inlineStr">
        <is>
          <t>Guarapuava</t>
        </is>
      </c>
      <c r="B9" s="7" t="inlineStr">
        <is>
          <t>Campina Da Lagoa</t>
        </is>
      </c>
      <c r="C9" s="7" t="inlineStr">
        <is>
          <t>01</t>
        </is>
      </c>
      <c r="D9" s="7">
        <f>IFERROR(IF(INDEX('Form 1 - Município'!D2:D500, MATCH(B9&amp;C9, INDEX('Form 1 - Município'!B2:B500&amp;'Form 1 - Município'!C2:C500, 0), 0))="", "", INDEX('Form 1 - Município'!D2:D500, MATCH(B9&amp;C9, INDEX('Form 1 - Município'!B2:B500&amp;'Form 1 - Município'!C2:C500, 0), 0))), "")</f>
        <v/>
      </c>
      <c r="E9" s="8" t="inlineStr">
        <is>
          <t>Enviado</t>
        </is>
      </c>
      <c r="F9" s="7" t="inlineStr">
        <is>
          <t>21/03/2025</t>
        </is>
      </c>
      <c r="G9" s="9" t="inlineStr">
        <is>
          <t>Sim</t>
        </is>
      </c>
      <c r="H9" s="7" t="n"/>
      <c r="I9" s="7" t="n"/>
      <c r="J9" s="7" t="inlineStr">
        <is>
          <t>Não</t>
        </is>
      </c>
      <c r="K9" s="7" t="n"/>
    </row>
    <row r="10">
      <c r="A10" s="14" t="inlineStr">
        <is>
          <t>Curitiba</t>
        </is>
      </c>
      <c r="B10" s="7" t="inlineStr">
        <is>
          <t>Campo Largo</t>
        </is>
      </c>
      <c r="C10" s="7" t="inlineStr">
        <is>
          <t>01</t>
        </is>
      </c>
      <c r="D10" s="7">
        <f>IFERROR(IF(INDEX('Form 1 - Município'!D2:D500, MATCH(B10&amp;C10, INDEX('Form 1 - Município'!B2:B500&amp;'Form 1 - Município'!C2:C500, 0), 0))="", "", INDEX('Form 1 - Município'!D2:D500, MATCH(B10&amp;C10, INDEX('Form 1 - Município'!B2:B500&amp;'Form 1 - Município'!C2:C500, 0), 0))), "")</f>
        <v/>
      </c>
      <c r="E10" s="8" t="inlineStr">
        <is>
          <t>Enviado</t>
        </is>
      </c>
      <c r="F10" s="7" t="inlineStr">
        <is>
          <t>02/04/2025</t>
        </is>
      </c>
      <c r="G10" s="9" t="inlineStr">
        <is>
          <t>Sim</t>
        </is>
      </c>
      <c r="H10" s="7" t="n"/>
      <c r="I10" s="7" t="n"/>
      <c r="J10" s="7" t="inlineStr">
        <is>
          <t>Não</t>
        </is>
      </c>
      <c r="K10" s="7" t="n"/>
    </row>
    <row r="11">
      <c r="A11" s="14" t="inlineStr">
        <is>
          <t>Curitiba</t>
        </is>
      </c>
      <c r="B11" s="7" t="inlineStr">
        <is>
          <t>Campo Largo</t>
        </is>
      </c>
      <c r="C11" s="7" t="inlineStr">
        <is>
          <t>02</t>
        </is>
      </c>
      <c r="D11" s="7">
        <f>IFERROR(IF(INDEX('Form 1 - Município'!D2:D500, MATCH(B11&amp;C11, INDEX('Form 1 - Município'!B2:B500&amp;'Form 1 - Município'!C2:C500, 0), 0))="", "", INDEX('Form 1 - Município'!D2:D500, MATCH(B11&amp;C11, INDEX('Form 1 - Município'!B2:B500&amp;'Form 1 - Município'!C2:C500, 0), 0))), "")</f>
        <v/>
      </c>
      <c r="E11" s="8" t="inlineStr">
        <is>
          <t>Enviado</t>
        </is>
      </c>
      <c r="F11" s="7" t="inlineStr">
        <is>
          <t>02/04/2025</t>
        </is>
      </c>
      <c r="G11" s="9" t="inlineStr">
        <is>
          <t>Sim</t>
        </is>
      </c>
      <c r="H11" s="7" t="n"/>
      <c r="I11" s="7" t="n"/>
      <c r="J11" s="7" t="inlineStr">
        <is>
          <t>Não</t>
        </is>
      </c>
      <c r="K11" s="7" t="n"/>
    </row>
    <row r="12">
      <c r="A12" s="14" t="inlineStr">
        <is>
          <t>Curitiba</t>
        </is>
      </c>
      <c r="B12" s="7" t="inlineStr">
        <is>
          <t>Campo Largo</t>
        </is>
      </c>
      <c r="C12" s="7" t="inlineStr">
        <is>
          <t>03</t>
        </is>
      </c>
      <c r="D12" s="7">
        <f>IFERROR(IF(INDEX('Form 1 - Município'!D2:D500, MATCH(B12&amp;C12, INDEX('Form 1 - Município'!B2:B500&amp;'Form 1 - Município'!C2:C500, 0), 0))="", "", INDEX('Form 1 - Município'!D2:D500, MATCH(B12&amp;C12, INDEX('Form 1 - Município'!B2:B500&amp;'Form 1 - Município'!C2:C500, 0), 0))), "")</f>
        <v/>
      </c>
      <c r="E12" s="8" t="inlineStr">
        <is>
          <t>Enviado</t>
        </is>
      </c>
      <c r="F12" s="7" t="inlineStr">
        <is>
          <t>21/03/2025</t>
        </is>
      </c>
      <c r="G12" s="9" t="inlineStr">
        <is>
          <t>Sim</t>
        </is>
      </c>
      <c r="H12" s="7" t="n"/>
      <c r="I12" s="7" t="n"/>
      <c r="J12" s="7" t="inlineStr">
        <is>
          <t>Não</t>
        </is>
      </c>
      <c r="K12" s="7" t="n"/>
    </row>
    <row r="13">
      <c r="A13" s="14" t="inlineStr">
        <is>
          <t>Curitiba</t>
        </is>
      </c>
      <c r="B13" s="7" t="inlineStr">
        <is>
          <t>Campo Largo</t>
        </is>
      </c>
      <c r="C13" s="7" t="inlineStr">
        <is>
          <t>04</t>
        </is>
      </c>
      <c r="D13" s="7">
        <f>IFERROR(IF(INDEX('Form 1 - Município'!D2:D500, MATCH(B13&amp;C13, INDEX('Form 1 - Município'!B2:B500&amp;'Form 1 - Município'!C2:C500, 0), 0))="", "", INDEX('Form 1 - Município'!D2:D500, MATCH(B13&amp;C13, INDEX('Form 1 - Município'!B2:B500&amp;'Form 1 - Município'!C2:C500, 0), 0))), "")</f>
        <v/>
      </c>
      <c r="E13" s="8" t="inlineStr">
        <is>
          <t>Enviado</t>
        </is>
      </c>
      <c r="F13" s="7" t="inlineStr">
        <is>
          <t>02/04/2025</t>
        </is>
      </c>
      <c r="G13" s="9" t="inlineStr">
        <is>
          <t>Sim</t>
        </is>
      </c>
      <c r="H13" s="7" t="n"/>
      <c r="I13" s="7" t="n"/>
      <c r="J13" s="7" t="inlineStr">
        <is>
          <t>Não</t>
        </is>
      </c>
      <c r="K13" s="7" t="n"/>
    </row>
    <row r="14">
      <c r="A14" s="14" t="inlineStr">
        <is>
          <t>Curitiba</t>
        </is>
      </c>
      <c r="B14" s="7" t="inlineStr">
        <is>
          <t>Campo Largo</t>
        </is>
      </c>
      <c r="C14" s="7" t="inlineStr">
        <is>
          <t>05</t>
        </is>
      </c>
      <c r="D14" s="7">
        <f>IFERROR(IF(INDEX('Form 1 - Município'!D2:D500, MATCH(B14&amp;C14, INDEX('Form 1 - Município'!B2:B500&amp;'Form 1 - Município'!C2:C500, 0), 0))="", "", INDEX('Form 1 - Município'!D2:D500, MATCH(B14&amp;C14, INDEX('Form 1 - Município'!B2:B500&amp;'Form 1 - Município'!C2:C500, 0), 0))), "")</f>
        <v/>
      </c>
      <c r="E14" s="8" t="inlineStr">
        <is>
          <t>Enviado</t>
        </is>
      </c>
      <c r="F14" s="7" t="inlineStr">
        <is>
          <t>02/04/2025</t>
        </is>
      </c>
      <c r="G14" s="9" t="inlineStr">
        <is>
          <t>Sim</t>
        </is>
      </c>
      <c r="H14" s="7" t="n"/>
      <c r="I14" s="7" t="n"/>
      <c r="J14" s="7" t="inlineStr">
        <is>
          <t>Não</t>
        </is>
      </c>
      <c r="K14" s="7" t="n"/>
    </row>
    <row r="15">
      <c r="A15" s="14" t="inlineStr">
        <is>
          <t>Curitiba</t>
        </is>
      </c>
      <c r="B15" s="7" t="inlineStr">
        <is>
          <t>Campo Magro</t>
        </is>
      </c>
      <c r="C15" s="7" t="inlineStr">
        <is>
          <t>01</t>
        </is>
      </c>
      <c r="D15" s="7">
        <f>IFERROR(IF(INDEX('Form 1 - Município'!D2:D500, MATCH(B15&amp;C15, INDEX('Form 1 - Município'!B2:B500&amp;'Form 1 - Município'!C2:C500, 0), 0))="", "", INDEX('Form 1 - Município'!D2:D500, MATCH(B15&amp;C15, INDEX('Form 1 - Município'!B2:B500&amp;'Form 1 - Município'!C2:C500, 0), 0))), "")</f>
        <v/>
      </c>
      <c r="E15" s="8" t="inlineStr">
        <is>
          <t>Enviado</t>
        </is>
      </c>
      <c r="F15" s="7" t="inlineStr">
        <is>
          <t>10/02/2025</t>
        </is>
      </c>
      <c r="G15" s="9" t="inlineStr">
        <is>
          <t>Sim</t>
        </is>
      </c>
      <c r="H15" s="7" t="n"/>
      <c r="I15" s="7" t="n"/>
      <c r="J15" s="7" t="inlineStr">
        <is>
          <t>Não</t>
        </is>
      </c>
      <c r="K15" s="7" t="n"/>
    </row>
    <row r="16">
      <c r="A16" s="11" t="inlineStr">
        <is>
          <t>Francisco Beltrão</t>
        </is>
      </c>
      <c r="B16" s="7" t="inlineStr">
        <is>
          <t>Capanema</t>
        </is>
      </c>
      <c r="C16" s="7" t="inlineStr">
        <is>
          <t>01</t>
        </is>
      </c>
      <c r="D16" s="7">
        <f>IFERROR(IF(INDEX('Form 1 - Município'!D2:D500, MATCH(B16&amp;C16, INDEX('Form 1 - Município'!B2:B500&amp;'Form 1 - Município'!C2:C500, 0), 0))="", "", INDEX('Form 1 - Município'!D2:D500, MATCH(B16&amp;C16, INDEX('Form 1 - Município'!B2:B500&amp;'Form 1 - Município'!C2:C500, 0), 0))), "")</f>
        <v/>
      </c>
      <c r="E16" s="8" t="inlineStr">
        <is>
          <t>Enviado</t>
        </is>
      </c>
      <c r="F16" s="7" t="inlineStr">
        <is>
          <t>06/02/2025</t>
        </is>
      </c>
      <c r="G16" s="9" t="inlineStr">
        <is>
          <t>Sim</t>
        </is>
      </c>
      <c r="H16" s="7" t="n"/>
      <c r="I16" s="7" t="n"/>
      <c r="J16" s="7" t="inlineStr">
        <is>
          <t>Não</t>
        </is>
      </c>
      <c r="K16" s="7" t="n"/>
    </row>
    <row r="17">
      <c r="A17" s="14" t="inlineStr">
        <is>
          <t>Curitiba</t>
        </is>
      </c>
      <c r="B17" s="7" t="inlineStr">
        <is>
          <t>Cerro Azul</t>
        </is>
      </c>
      <c r="C17" s="7" t="inlineStr">
        <is>
          <t>01</t>
        </is>
      </c>
      <c r="D17" s="7">
        <f>IFERROR(IF(INDEX('Form 1 - Município'!D2:D500, MATCH(B17&amp;C17, INDEX('Form 1 - Município'!B2:B500&amp;'Form 1 - Município'!C2:C500, 0), 0))="", "", INDEX('Form 1 - Município'!D2:D500, MATCH(B17&amp;C17, INDEX('Form 1 - Município'!B2:B500&amp;'Form 1 - Município'!C2:C500, 0), 0))), "")</f>
        <v/>
      </c>
      <c r="E17" s="8" t="inlineStr">
        <is>
          <t>Enviado</t>
        </is>
      </c>
      <c r="F17" s="7" t="inlineStr">
        <is>
          <t>26/03/2025</t>
        </is>
      </c>
      <c r="G17" s="9" t="inlineStr">
        <is>
          <t>Sim</t>
        </is>
      </c>
      <c r="H17" s="7" t="inlineStr">
        <is>
          <t>Formulário Duplicado (manter ID 125)</t>
        </is>
      </c>
      <c r="I17" s="7" t="inlineStr">
        <is>
          <t>Remover ID120</t>
        </is>
      </c>
      <c r="J17" s="7" t="inlineStr">
        <is>
          <t>Sim</t>
        </is>
      </c>
      <c r="K17" s="7" t="inlineStr">
        <is>
          <t>Removido o 120</t>
        </is>
      </c>
    </row>
    <row r="18">
      <c r="A18" s="6" t="inlineStr">
        <is>
          <t>Paranavaí</t>
        </is>
      </c>
      <c r="B18" s="7" t="inlineStr">
        <is>
          <t>Colorado</t>
        </is>
      </c>
      <c r="C18" s="7" t="inlineStr">
        <is>
          <t>01</t>
        </is>
      </c>
      <c r="D18" s="7">
        <f>IFERROR(IF(INDEX('Form 1 - Município'!D2:D500, MATCH(B18&amp;C18, INDEX('Form 1 - Município'!B2:B500&amp;'Form 1 - Município'!C2:C500, 0), 0))="", "", INDEX('Form 1 - Município'!D2:D500, MATCH(B18&amp;C18, INDEX('Form 1 - Município'!B2:B500&amp;'Form 1 - Município'!C2:C500, 0), 0))), "")</f>
        <v/>
      </c>
      <c r="E18" s="8" t="inlineStr">
        <is>
          <t>Enviado</t>
        </is>
      </c>
      <c r="F18" s="7" t="inlineStr">
        <is>
          <t>07/02/2025</t>
        </is>
      </c>
      <c r="G18" s="9" t="inlineStr">
        <is>
          <t>Sim</t>
        </is>
      </c>
      <c r="H18" s="7" t="n"/>
      <c r="I18" s="7" t="n"/>
      <c r="J18" s="7" t="inlineStr">
        <is>
          <t>Não</t>
        </is>
      </c>
      <c r="K18" s="7" t="n"/>
    </row>
    <row r="19">
      <c r="A19" s="15" t="inlineStr">
        <is>
          <t>Laranjeiras do Sul</t>
        </is>
      </c>
      <c r="B19" s="7" t="inlineStr">
        <is>
          <t>Coronel Vivida</t>
        </is>
      </c>
      <c r="C19" s="7" t="inlineStr">
        <is>
          <t>01</t>
        </is>
      </c>
      <c r="D19" s="7">
        <f>IFERROR(IF(INDEX('Form 1 - Município'!D2:D500, MATCH(B19&amp;C19, INDEX('Form 1 - Município'!B2:B500&amp;'Form 1 - Município'!C2:C500, 0), 0))="", "", INDEX('Form 1 - Município'!D2:D500, MATCH(B19&amp;C19, INDEX('Form 1 - Município'!B2:B500&amp;'Form 1 - Município'!C2:C500, 0), 0))), "")</f>
        <v/>
      </c>
      <c r="E19" s="16" t="inlineStr">
        <is>
          <t>Atrasado</t>
        </is>
      </c>
      <c r="F19" s="7" t="n"/>
      <c r="G19" s="17" t="inlineStr">
        <is>
          <t>Não</t>
        </is>
      </c>
      <c r="H19" s="7" t="n"/>
      <c r="I19" s="7" t="n"/>
      <c r="J19" s="7" t="inlineStr">
        <is>
          <t>Não</t>
        </is>
      </c>
      <c r="K19" s="7" t="n"/>
    </row>
    <row r="20">
      <c r="A20" s="6" t="inlineStr">
        <is>
          <t>Paranavaí</t>
        </is>
      </c>
      <c r="B20" s="7" t="inlineStr">
        <is>
          <t>Cruzeiro Do Sul</t>
        </is>
      </c>
      <c r="C20" s="7" t="inlineStr">
        <is>
          <t>01</t>
        </is>
      </c>
      <c r="D20" s="7">
        <f>IFERROR(IF(INDEX('Form 1 - Município'!D2:D500, MATCH(B20&amp;C20, INDEX('Form 1 - Município'!B2:B500&amp;'Form 1 - Município'!C2:C500, 0), 0))="", "", INDEX('Form 1 - Município'!D2:D500, MATCH(B20&amp;C20, INDEX('Form 1 - Município'!B2:B500&amp;'Form 1 - Município'!C2:C500, 0), 0))), "")</f>
        <v/>
      </c>
      <c r="E20" s="8" t="inlineStr">
        <is>
          <t>Enviado</t>
        </is>
      </c>
      <c r="F20" s="7" t="inlineStr">
        <is>
          <t>07/02/2025</t>
        </is>
      </c>
      <c r="G20" s="9" t="inlineStr">
        <is>
          <t>Sim</t>
        </is>
      </c>
      <c r="H20" s="7" t="n"/>
      <c r="I20" s="7" t="n"/>
      <c r="J20" s="7" t="inlineStr">
        <is>
          <t>Não</t>
        </is>
      </c>
      <c r="K20" s="7" t="n"/>
    </row>
    <row r="21">
      <c r="A21" s="11" t="inlineStr">
        <is>
          <t>Francisco Beltrão</t>
        </is>
      </c>
      <c r="B21" s="7" t="inlineStr">
        <is>
          <t>Enéas Marques</t>
        </is>
      </c>
      <c r="C21" s="7" t="inlineStr">
        <is>
          <t>01</t>
        </is>
      </c>
      <c r="D21" s="7">
        <f>IFERROR(IF(INDEX('Form 1 - Município'!D2:D500, MATCH(B21&amp;C21, INDEX('Form 1 - Município'!B2:B500&amp;'Form 1 - Município'!C2:C500, 0), 0))="", "", INDEX('Form 1 - Município'!D2:D500, MATCH(B21&amp;C21, INDEX('Form 1 - Município'!B2:B500&amp;'Form 1 - Município'!C2:C500, 0), 0))), "")</f>
        <v/>
      </c>
      <c r="E21" s="18" t="inlineStr">
        <is>
          <t>Duplicado</t>
        </is>
      </c>
      <c r="F21" s="7" t="inlineStr">
        <is>
          <t>26/03/2025, 26/03/2025</t>
        </is>
      </c>
      <c r="G21" s="17" t="inlineStr">
        <is>
          <t>Não</t>
        </is>
      </c>
      <c r="H21" s="7" t="n"/>
      <c r="I21" s="7" t="n"/>
      <c r="J21" s="7" t="inlineStr">
        <is>
          <t>Não</t>
        </is>
      </c>
      <c r="K21" s="7" t="n"/>
    </row>
    <row r="22">
      <c r="A22" s="11" t="inlineStr">
        <is>
          <t>Francisco Beltrão</t>
        </is>
      </c>
      <c r="B22" s="7" t="inlineStr">
        <is>
          <t>Francisco Beltrão</t>
        </is>
      </c>
      <c r="C22" s="7" t="inlineStr">
        <is>
          <t>01</t>
        </is>
      </c>
      <c r="D22" s="7">
        <f>IFERROR(IF(INDEX('Form 1 - Município'!D2:D500, MATCH(B22&amp;C22, INDEX('Form 1 - Município'!B2:B500&amp;'Form 1 - Município'!C2:C500, 0), 0))="", "", INDEX('Form 1 - Município'!D2:D500, MATCH(B22&amp;C22, INDEX('Form 1 - Município'!B2:B500&amp;'Form 1 - Município'!C2:C500, 0), 0))), "")</f>
        <v/>
      </c>
      <c r="E22" s="8" t="inlineStr">
        <is>
          <t>Enviado</t>
        </is>
      </c>
      <c r="F22" s="7" t="inlineStr">
        <is>
          <t>24/02/2025</t>
        </is>
      </c>
      <c r="G22" s="9" t="inlineStr">
        <is>
          <t>Sim</t>
        </is>
      </c>
      <c r="H22" s="7" t="n"/>
      <c r="I22" s="7" t="n"/>
      <c r="J22" s="7" t="inlineStr">
        <is>
          <t>Não</t>
        </is>
      </c>
      <c r="K22" s="7" t="n"/>
    </row>
    <row r="23">
      <c r="A23" s="11" t="inlineStr">
        <is>
          <t>Francisco Beltrão</t>
        </is>
      </c>
      <c r="B23" s="7" t="inlineStr">
        <is>
          <t>Francisco Beltrão</t>
        </is>
      </c>
      <c r="C23" s="7" t="inlineStr">
        <is>
          <t>02</t>
        </is>
      </c>
      <c r="D23" s="7">
        <f>IFERROR(IF(INDEX('Form 1 - Município'!D2:D500, MATCH(B23&amp;C23, INDEX('Form 1 - Município'!B2:B500&amp;'Form 1 - Município'!C2:C500, 0), 0))="", "", INDEX('Form 1 - Município'!D2:D500, MATCH(B23&amp;C23, INDEX('Form 1 - Município'!B2:B500&amp;'Form 1 - Município'!C2:C500, 0), 0))), "")</f>
        <v/>
      </c>
      <c r="E23" s="8" t="inlineStr">
        <is>
          <t>Enviado</t>
        </is>
      </c>
      <c r="F23" s="7" t="inlineStr">
        <is>
          <t>24/02/2025</t>
        </is>
      </c>
      <c r="G23" s="9" t="inlineStr">
        <is>
          <t>Sim</t>
        </is>
      </c>
      <c r="H23" s="7" t="n"/>
      <c r="I23" s="7" t="n"/>
      <c r="J23" s="7" t="inlineStr">
        <is>
          <t>Não</t>
        </is>
      </c>
      <c r="K23" s="7" t="n"/>
    </row>
    <row r="24">
      <c r="A24" s="11" t="inlineStr">
        <is>
          <t>Francisco Beltrão</t>
        </is>
      </c>
      <c r="B24" s="7" t="inlineStr">
        <is>
          <t>Francisco Beltrão</t>
        </is>
      </c>
      <c r="C24" s="7" t="inlineStr">
        <is>
          <t>03</t>
        </is>
      </c>
      <c r="D24" s="7">
        <f>IFERROR(IF(INDEX('Form 1 - Município'!D2:D500, MATCH(B24&amp;C24, INDEX('Form 1 - Município'!B2:B500&amp;'Form 1 - Município'!C2:C500, 0), 0))="", "", INDEX('Form 1 - Município'!D2:D500, MATCH(B24&amp;C24, INDEX('Form 1 - Município'!B2:B500&amp;'Form 1 - Município'!C2:C500, 0), 0))), "")</f>
        <v/>
      </c>
      <c r="E24" s="8" t="inlineStr">
        <is>
          <t>Enviado</t>
        </is>
      </c>
      <c r="F24" s="7" t="inlineStr">
        <is>
          <t>24/02/2025</t>
        </is>
      </c>
      <c r="G24" s="9" t="inlineStr">
        <is>
          <t>Sim</t>
        </is>
      </c>
      <c r="H24" s="7" t="n"/>
      <c r="I24" s="7" t="n"/>
      <c r="J24" s="7" t="inlineStr">
        <is>
          <t>Não</t>
        </is>
      </c>
      <c r="K24" s="7" t="n"/>
    </row>
    <row r="25">
      <c r="A25" s="15" t="inlineStr">
        <is>
          <t>Laranjeiras do Sul</t>
        </is>
      </c>
      <c r="B25" s="7" t="inlineStr">
        <is>
          <t>General Carneiro</t>
        </is>
      </c>
      <c r="C25" s="7" t="inlineStr">
        <is>
          <t>01</t>
        </is>
      </c>
      <c r="D25" s="7">
        <f>IFERROR(IF(INDEX('Form 1 - Município'!D2:D500, MATCH(B25&amp;C25, INDEX('Form 1 - Município'!B2:B500&amp;'Form 1 - Município'!C2:C500, 0), 0))="", "", INDEX('Form 1 - Município'!D2:D500, MATCH(B25&amp;C25, INDEX('Form 1 - Município'!B2:B500&amp;'Form 1 - Município'!C2:C500, 0), 0))), "")</f>
        <v/>
      </c>
      <c r="E25" s="8" t="inlineStr">
        <is>
          <t>Enviado</t>
        </is>
      </c>
      <c r="F25" s="7" t="inlineStr">
        <is>
          <t>26/03/2025</t>
        </is>
      </c>
      <c r="G25" s="9" t="inlineStr">
        <is>
          <t>Sim</t>
        </is>
      </c>
      <c r="H25" s="7" t="n"/>
      <c r="I25" s="7" t="n"/>
      <c r="J25" s="7" t="inlineStr">
        <is>
          <t>Não</t>
        </is>
      </c>
      <c r="K25" s="7" t="n"/>
    </row>
    <row r="26">
      <c r="A26" s="12" t="inlineStr">
        <is>
          <t>Londrina</t>
        </is>
      </c>
      <c r="B26" s="7" t="inlineStr">
        <is>
          <t>Ibaiti</t>
        </is>
      </c>
      <c r="C26" s="7" t="inlineStr">
        <is>
          <t>01</t>
        </is>
      </c>
      <c r="D26" s="7">
        <f>IFERROR(IF(INDEX('Form 1 - Município'!D2:D500, MATCH(B26&amp;C26, INDEX('Form 1 - Município'!B2:B500&amp;'Form 1 - Município'!C2:C500, 0), 0))="", "", INDEX('Form 1 - Município'!D2:D500, MATCH(B26&amp;C26, INDEX('Form 1 - Município'!B2:B500&amp;'Form 1 - Município'!C2:C500, 0), 0))), "")</f>
        <v/>
      </c>
      <c r="E26" s="8" t="inlineStr">
        <is>
          <t>Enviado</t>
        </is>
      </c>
      <c r="F26" s="7" t="inlineStr">
        <is>
          <t>10/02/2025</t>
        </is>
      </c>
      <c r="G26" s="9" t="inlineStr">
        <is>
          <t>Sim</t>
        </is>
      </c>
      <c r="H26" s="7" t="n"/>
      <c r="I26" s="7" t="n"/>
      <c r="J26" s="7" t="inlineStr">
        <is>
          <t>Não</t>
        </is>
      </c>
      <c r="K26" s="7" t="n"/>
    </row>
    <row r="27">
      <c r="A27" s="12" t="inlineStr">
        <is>
          <t>Londrina</t>
        </is>
      </c>
      <c r="B27" s="7" t="inlineStr">
        <is>
          <t>Jaguapitã</t>
        </is>
      </c>
      <c r="C27" s="7" t="inlineStr">
        <is>
          <t>01</t>
        </is>
      </c>
      <c r="D27" s="7">
        <f>IFERROR(IF(INDEX('Form 1 - Município'!D2:D500, MATCH(B27&amp;C27, INDEX('Form 1 - Município'!B2:B500&amp;'Form 1 - Município'!C2:C500, 0), 0))="", "", INDEX('Form 1 - Município'!D2:D500, MATCH(B27&amp;C27, INDEX('Form 1 - Município'!B2:B500&amp;'Form 1 - Município'!C2:C500, 0), 0))), "")</f>
        <v/>
      </c>
      <c r="E27" s="8" t="inlineStr">
        <is>
          <t>Enviado</t>
        </is>
      </c>
      <c r="F27" s="7" t="inlineStr">
        <is>
          <t>18/03/2025</t>
        </is>
      </c>
      <c r="G27" s="9" t="inlineStr">
        <is>
          <t>Sim</t>
        </is>
      </c>
      <c r="H27" s="7" t="n"/>
      <c r="I27" s="7" t="n"/>
      <c r="J27" s="7" t="inlineStr">
        <is>
          <t>Não</t>
        </is>
      </c>
      <c r="K27" s="7" t="n"/>
    </row>
    <row r="28">
      <c r="A28" s="12" t="inlineStr">
        <is>
          <t>Londrina</t>
        </is>
      </c>
      <c r="B28" s="7" t="inlineStr">
        <is>
          <t>Jaguariaíva</t>
        </is>
      </c>
      <c r="C28" s="7" t="inlineStr">
        <is>
          <t>01</t>
        </is>
      </c>
      <c r="D28" s="7">
        <f>IFERROR(IF(INDEX('Form 1 - Município'!D2:D500, MATCH(B28&amp;C28, INDEX('Form 1 - Município'!B2:B500&amp;'Form 1 - Município'!C2:C500, 0), 0))="", "", INDEX('Form 1 - Município'!D2:D500, MATCH(B28&amp;C28, INDEX('Form 1 - Município'!B2:B500&amp;'Form 1 - Município'!C2:C500, 0), 0))), "")</f>
        <v/>
      </c>
      <c r="E28" s="8" t="inlineStr">
        <is>
          <t>Enviado</t>
        </is>
      </c>
      <c r="F28" s="7" t="inlineStr">
        <is>
          <t>11/02/2025</t>
        </is>
      </c>
      <c r="G28" s="9" t="inlineStr">
        <is>
          <t>Sim</t>
        </is>
      </c>
      <c r="H28" s="7" t="n"/>
      <c r="I28" s="7" t="n"/>
      <c r="J28" s="7" t="inlineStr">
        <is>
          <t>Não</t>
        </is>
      </c>
      <c r="K28" s="7" t="n"/>
    </row>
    <row r="29">
      <c r="A29" s="10" t="inlineStr">
        <is>
          <t>Maringá</t>
        </is>
      </c>
      <c r="B29" s="7" t="inlineStr">
        <is>
          <t>Jardim Alegre</t>
        </is>
      </c>
      <c r="C29" s="7" t="inlineStr">
        <is>
          <t>01</t>
        </is>
      </c>
      <c r="D29" s="7">
        <f>IFERROR(IF(INDEX('Form 1 - Município'!D2:D500, MATCH(B29&amp;C29, INDEX('Form 1 - Município'!B2:B500&amp;'Form 1 - Município'!C2:C500, 0), 0))="", "", INDEX('Form 1 - Município'!D2:D500, MATCH(B29&amp;C29, INDEX('Form 1 - Município'!B2:B500&amp;'Form 1 - Município'!C2:C500, 0), 0))), "")</f>
        <v/>
      </c>
      <c r="E29" s="8" t="inlineStr">
        <is>
          <t>Enviado</t>
        </is>
      </c>
      <c r="F29" s="7" t="inlineStr">
        <is>
          <t>07/02/2025</t>
        </is>
      </c>
      <c r="G29" s="9" t="inlineStr">
        <is>
          <t>Sim</t>
        </is>
      </c>
      <c r="H29" s="7" t="n"/>
      <c r="I29" s="7" t="n"/>
      <c r="J29" s="7" t="inlineStr">
        <is>
          <t>Não</t>
        </is>
      </c>
      <c r="K29" s="7" t="n"/>
    </row>
    <row r="30">
      <c r="A30" s="10" t="inlineStr">
        <is>
          <t>Maringá</t>
        </is>
      </c>
      <c r="B30" s="7" t="inlineStr">
        <is>
          <t>Kaloré</t>
        </is>
      </c>
      <c r="C30" s="7" t="inlineStr">
        <is>
          <t>01</t>
        </is>
      </c>
      <c r="D30" s="7">
        <f>IFERROR(IF(INDEX('Form 1 - Município'!D2:D500, MATCH(B30&amp;C30, INDEX('Form 1 - Município'!B2:B500&amp;'Form 1 - Município'!C2:C500, 0), 0))="", "", INDEX('Form 1 - Município'!D2:D500, MATCH(B30&amp;C30, INDEX('Form 1 - Município'!B2:B500&amp;'Form 1 - Município'!C2:C500, 0), 0))), "")</f>
        <v/>
      </c>
      <c r="E30" s="8" t="inlineStr">
        <is>
          <t>Enviado</t>
        </is>
      </c>
      <c r="F30" s="7" t="inlineStr">
        <is>
          <t>07/02/2025</t>
        </is>
      </c>
      <c r="G30" s="9" t="inlineStr">
        <is>
          <t>Sim</t>
        </is>
      </c>
      <c r="H30" s="7" t="n"/>
      <c r="I30" s="7" t="n"/>
      <c r="J30" s="7" t="inlineStr">
        <is>
          <t>Não</t>
        </is>
      </c>
      <c r="K30" s="7" t="n"/>
    </row>
    <row r="31">
      <c r="A31" s="14" t="inlineStr">
        <is>
          <t>Curitiba</t>
        </is>
      </c>
      <c r="B31" s="7" t="inlineStr">
        <is>
          <t>Lapa</t>
        </is>
      </c>
      <c r="C31" s="7" t="inlineStr">
        <is>
          <t>01</t>
        </is>
      </c>
      <c r="D31" s="7">
        <f>IFERROR(IF(INDEX('Form 1 - Município'!D2:D500, MATCH(B31&amp;C31, INDEX('Form 1 - Município'!B2:B500&amp;'Form 1 - Município'!C2:C500, 0), 0))="", "", INDEX('Form 1 - Município'!D2:D500, MATCH(B31&amp;C31, INDEX('Form 1 - Município'!B2:B500&amp;'Form 1 - Município'!C2:C500, 0), 0))), "")</f>
        <v/>
      </c>
      <c r="E31" s="8" t="inlineStr">
        <is>
          <t>Enviado</t>
        </is>
      </c>
      <c r="F31" s="7" t="inlineStr">
        <is>
          <t>21/03/2025</t>
        </is>
      </c>
      <c r="G31" s="9" t="inlineStr">
        <is>
          <t>Sim</t>
        </is>
      </c>
      <c r="H31" s="7" t="n"/>
      <c r="I31" s="7" t="n"/>
      <c r="J31" s="7" t="inlineStr">
        <is>
          <t>Não</t>
        </is>
      </c>
      <c r="K31" s="7" t="n"/>
    </row>
    <row r="32">
      <c r="A32" s="15" t="inlineStr">
        <is>
          <t>Laranjeiras do Sul</t>
        </is>
      </c>
      <c r="B32" s="7" t="inlineStr">
        <is>
          <t>Laranjeiras Do Sul</t>
        </is>
      </c>
      <c r="C32" s="7" t="inlineStr">
        <is>
          <t>01</t>
        </is>
      </c>
      <c r="D32" s="7">
        <f>IFERROR(IF(INDEX('Form 1 - Município'!D2:D500, MATCH(B32&amp;C32, INDEX('Form 1 - Município'!B2:B500&amp;'Form 1 - Município'!C2:C500, 0), 0))="", "", INDEX('Form 1 - Município'!D2:D500, MATCH(B32&amp;C32, INDEX('Form 1 - Município'!B2:B500&amp;'Form 1 - Município'!C2:C500, 0), 0))), "")</f>
        <v/>
      </c>
      <c r="E32" s="8" t="inlineStr">
        <is>
          <t>Enviado</t>
        </is>
      </c>
      <c r="F32" s="7" t="inlineStr">
        <is>
          <t>10/02/2025</t>
        </is>
      </c>
      <c r="G32" s="9" t="inlineStr">
        <is>
          <t>Sim</t>
        </is>
      </c>
      <c r="H32" s="7" t="n"/>
      <c r="I32" s="7" t="n"/>
      <c r="J32" s="7" t="inlineStr">
        <is>
          <t>Não</t>
        </is>
      </c>
      <c r="K32" s="7" t="n"/>
    </row>
    <row r="33">
      <c r="A33" s="10" t="inlineStr">
        <is>
          <t>Maringá</t>
        </is>
      </c>
      <c r="B33" s="7" t="inlineStr">
        <is>
          <t>Mandaguaçu</t>
        </is>
      </c>
      <c r="C33" s="7" t="inlineStr">
        <is>
          <t>01</t>
        </is>
      </c>
      <c r="D33" s="7">
        <f>IFERROR(IF(INDEX('Form 1 - Município'!D2:D500, MATCH(B33&amp;C33, INDEX('Form 1 - Município'!B2:B500&amp;'Form 1 - Município'!C2:C500, 0), 0))="", "", INDEX('Form 1 - Município'!D2:D500, MATCH(B33&amp;C33, INDEX('Form 1 - Município'!B2:B500&amp;'Form 1 - Município'!C2:C500, 0), 0))), "")</f>
        <v/>
      </c>
      <c r="E33" s="8" t="inlineStr">
        <is>
          <t>Enviado</t>
        </is>
      </c>
      <c r="F33" s="7" t="inlineStr">
        <is>
          <t>06/02/2025</t>
        </is>
      </c>
      <c r="G33" s="9" t="inlineStr">
        <is>
          <t>Sim</t>
        </is>
      </c>
      <c r="H33" s="7" t="n"/>
      <c r="I33" s="7" t="n"/>
      <c r="J33" s="7" t="inlineStr">
        <is>
          <t>Não</t>
        </is>
      </c>
      <c r="K33" s="7" t="n"/>
    </row>
    <row r="34">
      <c r="A34" s="10" t="inlineStr">
        <is>
          <t>Maringá</t>
        </is>
      </c>
      <c r="B34" s="7" t="inlineStr">
        <is>
          <t>Mandaguari</t>
        </is>
      </c>
      <c r="C34" s="7" t="inlineStr">
        <is>
          <t>01</t>
        </is>
      </c>
      <c r="D34" s="7">
        <f>IFERROR(IF(INDEX('Form 1 - Município'!D2:D500, MATCH(B34&amp;C34, INDEX('Form 1 - Município'!B2:B500&amp;'Form 1 - Município'!C2:C500, 0), 0))="", "", INDEX('Form 1 - Município'!D2:D500, MATCH(B34&amp;C34, INDEX('Form 1 - Município'!B2:B500&amp;'Form 1 - Município'!C2:C500, 0), 0))), "")</f>
        <v/>
      </c>
      <c r="E34" s="8" t="inlineStr">
        <is>
          <t>Enviado</t>
        </is>
      </c>
      <c r="F34" s="7" t="inlineStr">
        <is>
          <t>04/02/2025</t>
        </is>
      </c>
      <c r="G34" s="9" t="inlineStr">
        <is>
          <t>Sim</t>
        </is>
      </c>
      <c r="H34" s="7" t="n"/>
      <c r="I34" s="7" t="n"/>
      <c r="J34" s="7" t="inlineStr">
        <is>
          <t>Não</t>
        </is>
      </c>
      <c r="K34" s="7" t="n"/>
    </row>
    <row r="35">
      <c r="A35" s="11" t="inlineStr">
        <is>
          <t>Francisco Beltrão</t>
        </is>
      </c>
      <c r="B35" s="7" t="inlineStr">
        <is>
          <t>Marmeleiro</t>
        </is>
      </c>
      <c r="C35" s="7" t="inlineStr">
        <is>
          <t>01</t>
        </is>
      </c>
      <c r="D35" s="7">
        <f>IFERROR(IF(INDEX('Form 1 - Município'!D2:D500, MATCH(B35&amp;C35, INDEX('Form 1 - Município'!B2:B500&amp;'Form 1 - Município'!C2:C500, 0), 0))="", "", INDEX('Form 1 - Município'!D2:D500, MATCH(B35&amp;C35, INDEX('Form 1 - Município'!B2:B500&amp;'Form 1 - Município'!C2:C500, 0), 0))), "")</f>
        <v/>
      </c>
      <c r="E35" s="8" t="inlineStr">
        <is>
          <t>Enviado</t>
        </is>
      </c>
      <c r="F35" s="7" t="inlineStr">
        <is>
          <t>25/03/2025</t>
        </is>
      </c>
      <c r="G35" s="9" t="inlineStr">
        <is>
          <t>Sim</t>
        </is>
      </c>
      <c r="H35" s="7" t="n"/>
      <c r="I35" s="7" t="inlineStr">
        <is>
          <t>Deletar ID172</t>
        </is>
      </c>
      <c r="J35" s="7" t="inlineStr">
        <is>
          <t>Sim</t>
        </is>
      </c>
      <c r="K35" s="7" t="inlineStr">
        <is>
          <t>Deletado 172</t>
        </is>
      </c>
    </row>
    <row r="36">
      <c r="A36" s="13" t="inlineStr">
        <is>
          <t>Guarapuava</t>
        </is>
      </c>
      <c r="B36" s="7" t="inlineStr">
        <is>
          <t>Mato Rico</t>
        </is>
      </c>
      <c r="C36" s="7" t="inlineStr">
        <is>
          <t>01</t>
        </is>
      </c>
      <c r="D36" s="7">
        <f>IFERROR(IF(INDEX('Form 1 - Município'!D2:D500, MATCH(B36&amp;C36, INDEX('Form 1 - Município'!B2:B500&amp;'Form 1 - Município'!C2:C500, 0), 0))="", "", INDEX('Form 1 - Município'!D2:D500, MATCH(B36&amp;C36, INDEX('Form 1 - Município'!B2:B500&amp;'Form 1 - Município'!C2:C500, 0), 0))), "")</f>
        <v/>
      </c>
      <c r="E36" s="8" t="inlineStr">
        <is>
          <t>Enviado</t>
        </is>
      </c>
      <c r="F36" s="7" t="inlineStr">
        <is>
          <t>05/02/2025</t>
        </is>
      </c>
      <c r="G36" s="9" t="inlineStr">
        <is>
          <t>Sim</t>
        </is>
      </c>
      <c r="H36" s="7" t="n"/>
      <c r="I36" s="7" t="n"/>
      <c r="J36" s="7" t="inlineStr">
        <is>
          <t>Não</t>
        </is>
      </c>
      <c r="K36" s="7" t="n"/>
    </row>
    <row r="37">
      <c r="A37" s="13" t="inlineStr">
        <is>
          <t>Guarapuava</t>
        </is>
      </c>
      <c r="B37" s="7" t="inlineStr">
        <is>
          <t>Nova Tebas</t>
        </is>
      </c>
      <c r="C37" s="7" t="inlineStr">
        <is>
          <t>01</t>
        </is>
      </c>
      <c r="D37" s="7">
        <f>IFERROR(IF(INDEX('Form 1 - Município'!D2:D500, MATCH(B37&amp;C37, INDEX('Form 1 - Município'!B2:B500&amp;'Form 1 - Município'!C2:C500, 0), 0))="", "", INDEX('Form 1 - Município'!D2:D500, MATCH(B37&amp;C37, INDEX('Form 1 - Município'!B2:B500&amp;'Form 1 - Município'!C2:C500, 0), 0))), "")</f>
        <v/>
      </c>
      <c r="E37" s="8" t="inlineStr">
        <is>
          <t>Enviado</t>
        </is>
      </c>
      <c r="F37" s="7" t="inlineStr">
        <is>
          <t>05/06/2025</t>
        </is>
      </c>
      <c r="G37" s="9" t="inlineStr">
        <is>
          <t>Sim</t>
        </is>
      </c>
      <c r="H37" s="7" t="n"/>
      <c r="I37" s="7" t="inlineStr">
        <is>
          <t>Deletar ID83</t>
        </is>
      </c>
      <c r="J37" s="7" t="inlineStr">
        <is>
          <t>Sim</t>
        </is>
      </c>
      <c r="K37" s="7" t="inlineStr">
        <is>
          <t>Deletado o ID 83</t>
        </is>
      </c>
    </row>
    <row r="38">
      <c r="A38" s="12" t="inlineStr">
        <is>
          <t>Londrina</t>
        </is>
      </c>
      <c r="B38" s="7" t="inlineStr">
        <is>
          <t>Ortigueira</t>
        </is>
      </c>
      <c r="C38" s="7" t="inlineStr">
        <is>
          <t>01</t>
        </is>
      </c>
      <c r="D38" s="7">
        <f>IFERROR(IF(INDEX('Form 1 - Município'!D2:D500, MATCH(B38&amp;C38, INDEX('Form 1 - Município'!B2:B500&amp;'Form 1 - Município'!C2:C500, 0), 0))="", "", INDEX('Form 1 - Município'!D2:D500, MATCH(B38&amp;C38, INDEX('Form 1 - Município'!B2:B500&amp;'Form 1 - Município'!C2:C500, 0), 0))), "")</f>
        <v/>
      </c>
      <c r="E38" s="8" t="inlineStr">
        <is>
          <t>Enviado</t>
        </is>
      </c>
      <c r="F38" s="7" t="inlineStr">
        <is>
          <t>27/03/2025</t>
        </is>
      </c>
      <c r="G38" s="9" t="inlineStr">
        <is>
          <t>Sim</t>
        </is>
      </c>
      <c r="H38" s="7" t="n"/>
      <c r="I38" s="7" t="n"/>
      <c r="J38" s="7" t="inlineStr">
        <is>
          <t>Não</t>
        </is>
      </c>
      <c r="K38" s="7" t="n"/>
    </row>
    <row r="39">
      <c r="A39" s="15" t="inlineStr">
        <is>
          <t>Laranjeiras do Sul</t>
        </is>
      </c>
      <c r="B39" s="7" t="inlineStr">
        <is>
          <t>Palmital</t>
        </is>
      </c>
      <c r="C39" s="7" t="inlineStr">
        <is>
          <t>01</t>
        </is>
      </c>
      <c r="D39" s="7">
        <f>IFERROR(IF(INDEX('Form 1 - Município'!D2:D500, MATCH(B39&amp;C39, INDEX('Form 1 - Município'!B2:B500&amp;'Form 1 - Município'!C2:C500, 0), 0))="", "", INDEX('Form 1 - Município'!D2:D500, MATCH(B39&amp;C39, INDEX('Form 1 - Município'!B2:B500&amp;'Form 1 - Município'!C2:C500, 0), 0))), "")</f>
        <v/>
      </c>
      <c r="E39" s="8" t="inlineStr">
        <is>
          <t>Enviado</t>
        </is>
      </c>
      <c r="F39" s="7" t="inlineStr">
        <is>
          <t>21/03/2025</t>
        </is>
      </c>
      <c r="G39" s="9" t="inlineStr">
        <is>
          <t>Sim</t>
        </is>
      </c>
      <c r="H39" s="7" t="n"/>
      <c r="I39" s="7" t="n"/>
      <c r="J39" s="7" t="inlineStr">
        <is>
          <t>Não</t>
        </is>
      </c>
      <c r="K39" s="7" t="n"/>
    </row>
    <row r="40">
      <c r="A40" s="6" t="inlineStr">
        <is>
          <t>Paranavaí</t>
        </is>
      </c>
      <c r="B40" s="7" t="inlineStr">
        <is>
          <t>Paraíso Do Norte</t>
        </is>
      </c>
      <c r="C40" s="7" t="inlineStr">
        <is>
          <t>01</t>
        </is>
      </c>
      <c r="D40" s="7">
        <f>IFERROR(IF(INDEX('Form 1 - Município'!D2:D500, MATCH(B40&amp;C40, INDEX('Form 1 - Município'!B2:B500&amp;'Form 1 - Município'!C2:C500, 0), 0))="", "", INDEX('Form 1 - Município'!D2:D500, MATCH(B40&amp;C40, INDEX('Form 1 - Município'!B2:B500&amp;'Form 1 - Município'!C2:C500, 0), 0))), "")</f>
        <v/>
      </c>
      <c r="E40" s="8" t="inlineStr">
        <is>
          <t>Enviado</t>
        </is>
      </c>
      <c r="F40" s="7" t="inlineStr">
        <is>
          <t>06/02/2025</t>
        </is>
      </c>
      <c r="G40" s="9" t="inlineStr">
        <is>
          <t>Sim</t>
        </is>
      </c>
      <c r="H40" s="7" t="n"/>
      <c r="I40" s="7" t="n"/>
      <c r="J40" s="7" t="inlineStr">
        <is>
          <t>Não</t>
        </is>
      </c>
      <c r="K40" s="7" t="n"/>
    </row>
    <row r="41">
      <c r="A41" s="10" t="inlineStr">
        <is>
          <t>Maringá</t>
        </is>
      </c>
      <c r="B41" s="7" t="inlineStr">
        <is>
          <t>Presidente Castelo Branco</t>
        </is>
      </c>
      <c r="C41" s="7" t="inlineStr">
        <is>
          <t>01</t>
        </is>
      </c>
      <c r="D41" s="7">
        <f>IFERROR(IF(INDEX('Form 1 - Município'!D2:D500, MATCH(B41&amp;C41, INDEX('Form 1 - Município'!B2:B500&amp;'Form 1 - Município'!C2:C500, 0), 0))="", "", INDEX('Form 1 - Município'!D2:D500, MATCH(B41&amp;C41, INDEX('Form 1 - Município'!B2:B500&amp;'Form 1 - Município'!C2:C500, 0), 0))), "")</f>
        <v/>
      </c>
      <c r="E41" s="8" t="inlineStr">
        <is>
          <t>Enviado</t>
        </is>
      </c>
      <c r="F41" s="7" t="inlineStr">
        <is>
          <t>27/03/2025</t>
        </is>
      </c>
      <c r="G41" s="9" t="inlineStr">
        <is>
          <t>Sim</t>
        </is>
      </c>
      <c r="H41" s="7" t="n"/>
      <c r="I41" s="7" t="n"/>
      <c r="J41" s="7" t="inlineStr">
        <is>
          <t>Não</t>
        </is>
      </c>
      <c r="K41" s="7" t="n"/>
    </row>
    <row r="42">
      <c r="A42" s="15" t="inlineStr">
        <is>
          <t>Laranjeiras do Sul</t>
        </is>
      </c>
      <c r="B42" s="7" t="inlineStr">
        <is>
          <t>Quedas Do Iguaçu</t>
        </is>
      </c>
      <c r="C42" s="7" t="inlineStr">
        <is>
          <t>01</t>
        </is>
      </c>
      <c r="D42" s="7">
        <f>IFERROR(IF(INDEX('Form 1 - Município'!D2:D500, MATCH(B42&amp;C42, INDEX('Form 1 - Município'!B2:B500&amp;'Form 1 - Município'!C2:C500, 0), 0))="", "", INDEX('Form 1 - Município'!D2:D500, MATCH(B42&amp;C42, INDEX('Form 1 - Município'!B2:B500&amp;'Form 1 - Município'!C2:C500, 0), 0))), "")</f>
        <v/>
      </c>
      <c r="E42" s="8" t="inlineStr">
        <is>
          <t>Enviado</t>
        </is>
      </c>
      <c r="F42" s="7" t="inlineStr">
        <is>
          <t>05/02/2025</t>
        </is>
      </c>
      <c r="G42" s="9" t="inlineStr">
        <is>
          <t>Sim</t>
        </is>
      </c>
      <c r="H42" s="7" t="n"/>
      <c r="I42" s="7" t="n"/>
      <c r="J42" s="7" t="inlineStr">
        <is>
          <t>Não</t>
        </is>
      </c>
      <c r="K42" s="7" t="n"/>
    </row>
    <row r="43">
      <c r="A43" s="11" t="inlineStr">
        <is>
          <t>Francisco Beltrão</t>
        </is>
      </c>
      <c r="B43" s="7" t="inlineStr">
        <is>
          <t>Realeza</t>
        </is>
      </c>
      <c r="C43" s="7" t="inlineStr">
        <is>
          <t>01</t>
        </is>
      </c>
      <c r="D43" s="7">
        <f>IFERROR(IF(INDEX('Form 1 - Município'!D2:D500, MATCH(B43&amp;C43, INDEX('Form 1 - Município'!B2:B500&amp;'Form 1 - Município'!C2:C500, 0), 0))="", "", INDEX('Form 1 - Município'!D2:D500, MATCH(B43&amp;C43, INDEX('Form 1 - Município'!B2:B500&amp;'Form 1 - Município'!C2:C500, 0), 0))), "")</f>
        <v/>
      </c>
      <c r="E43" s="8" t="inlineStr">
        <is>
          <t>Enviado</t>
        </is>
      </c>
      <c r="F43" s="7" t="inlineStr">
        <is>
          <t>21/03/2025</t>
        </is>
      </c>
      <c r="G43" s="9" t="inlineStr">
        <is>
          <t>Sim</t>
        </is>
      </c>
      <c r="H43" s="7" t="n"/>
      <c r="I43" s="7" t="n"/>
      <c r="J43" s="7" t="inlineStr">
        <is>
          <t>Não</t>
        </is>
      </c>
      <c r="K43" s="7" t="n"/>
    </row>
    <row r="44">
      <c r="A44" s="15" t="inlineStr">
        <is>
          <t>Laranjeiras do Sul</t>
        </is>
      </c>
      <c r="B44" s="7" t="inlineStr">
        <is>
          <t>Reserva Do Iguaçu</t>
        </is>
      </c>
      <c r="C44" s="7" t="inlineStr">
        <is>
          <t>01</t>
        </is>
      </c>
      <c r="D44" s="7">
        <f>IFERROR(IF(INDEX('Form 1 - Município'!D2:D500, MATCH(B44&amp;C44, INDEX('Form 1 - Município'!B2:B500&amp;'Form 1 - Município'!C2:C500, 0), 0))="", "", INDEX('Form 1 - Município'!D2:D500, MATCH(B44&amp;C44, INDEX('Form 1 - Município'!B2:B500&amp;'Form 1 - Município'!C2:C500, 0), 0))), "")</f>
        <v/>
      </c>
      <c r="E44" s="8" t="inlineStr">
        <is>
          <t>Enviado</t>
        </is>
      </c>
      <c r="F44" s="7" t="inlineStr">
        <is>
          <t>07/02/2025</t>
        </is>
      </c>
      <c r="G44" s="9" t="inlineStr">
        <is>
          <t>Sim</t>
        </is>
      </c>
      <c r="H44" s="7" t="n"/>
      <c r="I44" s="7" t="n"/>
      <c r="J44" s="7" t="inlineStr">
        <is>
          <t>Não</t>
        </is>
      </c>
      <c r="K44" s="7" t="n"/>
    </row>
    <row r="45">
      <c r="A45" s="12" t="inlineStr">
        <is>
          <t>Londrina</t>
        </is>
      </c>
      <c r="B45" s="7" t="inlineStr">
        <is>
          <t>Ribeirão Claro</t>
        </is>
      </c>
      <c r="C45" s="7" t="inlineStr">
        <is>
          <t>01</t>
        </is>
      </c>
      <c r="D45" s="7">
        <f>IFERROR(IF(INDEX('Form 1 - Município'!D2:D500, MATCH(B45&amp;C45, INDEX('Form 1 - Município'!B2:B500&amp;'Form 1 - Município'!C2:C500, 0), 0))="", "", INDEX('Form 1 - Município'!D2:D500, MATCH(B45&amp;C45, INDEX('Form 1 - Município'!B2:B500&amp;'Form 1 - Município'!C2:C500, 0), 0))), "")</f>
        <v/>
      </c>
      <c r="E45" s="8" t="inlineStr">
        <is>
          <t>Enviado</t>
        </is>
      </c>
      <c r="F45" s="7" t="inlineStr">
        <is>
          <t>05/02/2025</t>
        </is>
      </c>
      <c r="G45" s="9" t="inlineStr">
        <is>
          <t>Sim</t>
        </is>
      </c>
      <c r="H45" s="7" t="n"/>
      <c r="I45" s="7" t="n"/>
      <c r="J45" s="7" t="inlineStr">
        <is>
          <t>Não</t>
        </is>
      </c>
      <c r="K45" s="7" t="n"/>
    </row>
    <row r="46">
      <c r="A46" s="14" t="inlineStr">
        <is>
          <t>Curitiba</t>
        </is>
      </c>
      <c r="B46" s="7" t="inlineStr">
        <is>
          <t>Rio Branco Do Sul</t>
        </is>
      </c>
      <c r="C46" s="7" t="inlineStr">
        <is>
          <t>01</t>
        </is>
      </c>
      <c r="D46" s="7">
        <f>IFERROR(IF(INDEX('Form 1 - Município'!D2:D500, MATCH(B46&amp;C46, INDEX('Form 1 - Município'!B2:B500&amp;'Form 1 - Município'!C2:C500, 0), 0))="", "", INDEX('Form 1 - Município'!D2:D500, MATCH(B46&amp;C46, INDEX('Form 1 - Município'!B2:B500&amp;'Form 1 - Município'!C2:C500, 0), 0))), "")</f>
        <v/>
      </c>
      <c r="E46" s="8" t="inlineStr">
        <is>
          <t>Enviado</t>
        </is>
      </c>
      <c r="F46" s="7" t="inlineStr">
        <is>
          <t>08/04/2025</t>
        </is>
      </c>
      <c r="G46" s="9" t="inlineStr">
        <is>
          <t>Sim</t>
        </is>
      </c>
      <c r="H46" s="7" t="n"/>
      <c r="I46" s="7" t="n"/>
      <c r="J46" s="7" t="inlineStr">
        <is>
          <t>Não</t>
        </is>
      </c>
      <c r="K46" s="7" t="n"/>
    </row>
    <row r="47">
      <c r="A47" s="14" t="inlineStr">
        <is>
          <t>Curitiba</t>
        </is>
      </c>
      <c r="B47" s="7" t="inlineStr">
        <is>
          <t>Rio Branco Do Sul</t>
        </is>
      </c>
      <c r="C47" s="7" t="inlineStr">
        <is>
          <t>02</t>
        </is>
      </c>
      <c r="D47" s="7">
        <f>IFERROR(IF(INDEX('Form 1 - Município'!D2:D500, MATCH(B47&amp;C47, INDEX('Form 1 - Município'!B2:B500&amp;'Form 1 - Município'!C2:C500, 0), 0))="", "", INDEX('Form 1 - Município'!D2:D500, MATCH(B47&amp;C47, INDEX('Form 1 - Município'!B2:B500&amp;'Form 1 - Município'!C2:C500, 0), 0))), "")</f>
        <v/>
      </c>
      <c r="E47" s="8" t="inlineStr">
        <is>
          <t>Enviado</t>
        </is>
      </c>
      <c r="F47" s="7" t="inlineStr">
        <is>
          <t>09/04/2025</t>
        </is>
      </c>
      <c r="G47" s="9" t="inlineStr">
        <is>
          <t>Sim</t>
        </is>
      </c>
      <c r="H47" s="7" t="inlineStr">
        <is>
          <t xml:space="preserve">UVR sem atividade </t>
        </is>
      </c>
      <c r="I47" s="7" t="n"/>
      <c r="J47" s="7" t="inlineStr">
        <is>
          <t>Não</t>
        </is>
      </c>
      <c r="K47" s="7" t="n"/>
    </row>
    <row r="48">
      <c r="A48" s="14" t="inlineStr">
        <is>
          <t>Curitiba</t>
        </is>
      </c>
      <c r="B48" s="7" t="inlineStr">
        <is>
          <t>Rio Negro</t>
        </is>
      </c>
      <c r="C48" s="7" t="inlineStr">
        <is>
          <t>01</t>
        </is>
      </c>
      <c r="D48" s="7">
        <f>IFERROR(IF(INDEX('Form 1 - Município'!D2:D500, MATCH(B48&amp;C48, INDEX('Form 1 - Município'!B2:B500&amp;'Form 1 - Município'!C2:C500, 0), 0))="", "", INDEX('Form 1 - Município'!D2:D500, MATCH(B48&amp;C48, INDEX('Form 1 - Município'!B2:B500&amp;'Form 1 - Município'!C2:C500, 0), 0))), "")</f>
        <v/>
      </c>
      <c r="E48" s="18" t="inlineStr">
        <is>
          <t>Duplicado</t>
        </is>
      </c>
      <c r="F48" s="7" t="inlineStr">
        <is>
          <t>05/02/2025, 07/03/2025</t>
        </is>
      </c>
      <c r="G48" s="17" t="inlineStr">
        <is>
          <t>Não</t>
        </is>
      </c>
      <c r="H48" s="7" t="n"/>
      <c r="I48" s="7" t="n"/>
      <c r="J48" s="7" t="inlineStr">
        <is>
          <t>Não</t>
        </is>
      </c>
      <c r="K48" s="7" t="n"/>
    </row>
    <row r="49">
      <c r="A49" s="11" t="inlineStr">
        <is>
          <t>Francisco Beltrão</t>
        </is>
      </c>
      <c r="B49" s="7" t="inlineStr">
        <is>
          <t>Salgado Filho</t>
        </is>
      </c>
      <c r="C49" s="7" t="inlineStr">
        <is>
          <t>01</t>
        </is>
      </c>
      <c r="D49" s="7">
        <f>IFERROR(IF(INDEX('Form 1 - Município'!D2:D500, MATCH(B49&amp;C49, INDEX('Form 1 - Município'!B2:B500&amp;'Form 1 - Município'!C2:C500, 0), 0))="", "", INDEX('Form 1 - Município'!D2:D500, MATCH(B49&amp;C49, INDEX('Form 1 - Município'!B2:B500&amp;'Form 1 - Município'!C2:C500, 0), 0))), "")</f>
        <v/>
      </c>
      <c r="E49" s="8" t="inlineStr">
        <is>
          <t>Enviado</t>
        </is>
      </c>
      <c r="F49" s="7" t="inlineStr">
        <is>
          <t>20/03/2025</t>
        </is>
      </c>
      <c r="G49" s="9" t="inlineStr">
        <is>
          <t>Sim</t>
        </is>
      </c>
      <c r="H49" s="7" t="n"/>
      <c r="I49" s="7" t="n"/>
      <c r="J49" s="7" t="inlineStr">
        <is>
          <t>Não</t>
        </is>
      </c>
      <c r="K49" s="7" t="n"/>
    </row>
    <row r="50">
      <c r="A50" s="15" t="inlineStr">
        <is>
          <t>Laranjeiras do Sul</t>
        </is>
      </c>
      <c r="B50" s="7" t="inlineStr">
        <is>
          <t>Santa Maria Do Oeste</t>
        </is>
      </c>
      <c r="C50" s="7" t="inlineStr">
        <is>
          <t>01</t>
        </is>
      </c>
      <c r="D50" s="7">
        <f>IFERROR(IF(INDEX('Form 1 - Município'!D2:D500, MATCH(B50&amp;C50, INDEX('Form 1 - Município'!B2:B500&amp;'Form 1 - Município'!C2:C500, 0), 0))="", "", INDEX('Form 1 - Município'!D2:D500, MATCH(B50&amp;C50, INDEX('Form 1 - Município'!B2:B500&amp;'Form 1 - Município'!C2:C500, 0), 0))), "")</f>
        <v/>
      </c>
      <c r="E50" s="8" t="inlineStr">
        <is>
          <t>Enviado</t>
        </is>
      </c>
      <c r="F50" s="7" t="inlineStr">
        <is>
          <t>05/02/2025</t>
        </is>
      </c>
      <c r="G50" s="9" t="inlineStr">
        <is>
          <t>Sim</t>
        </is>
      </c>
      <c r="H50" s="7" t="n"/>
      <c r="I50" s="7" t="n"/>
      <c r="J50" s="7" t="inlineStr">
        <is>
          <t>Não</t>
        </is>
      </c>
      <c r="K50" s="7" t="n"/>
    </row>
    <row r="51">
      <c r="A51" s="12" t="inlineStr">
        <is>
          <t>Londrina</t>
        </is>
      </c>
      <c r="B51" s="7" t="inlineStr">
        <is>
          <t>Santa Mariana</t>
        </is>
      </c>
      <c r="C51" s="7" t="inlineStr">
        <is>
          <t>01</t>
        </is>
      </c>
      <c r="D51" s="7">
        <f>IFERROR(IF(INDEX('Form 1 - Município'!D2:D500, MATCH(B51&amp;C51, INDEX('Form 1 - Município'!B2:B500&amp;'Form 1 - Município'!C2:C500, 0), 0))="", "", INDEX('Form 1 - Município'!D2:D500, MATCH(B51&amp;C51, INDEX('Form 1 - Município'!B2:B500&amp;'Form 1 - Município'!C2:C500, 0), 0))), "")</f>
        <v/>
      </c>
      <c r="E51" s="8" t="inlineStr">
        <is>
          <t>Enviado</t>
        </is>
      </c>
      <c r="F51" s="7" t="inlineStr">
        <is>
          <t>10/02/2025</t>
        </is>
      </c>
      <c r="G51" s="9" t="inlineStr">
        <is>
          <t>Sim</t>
        </is>
      </c>
      <c r="H51" s="7" t="n"/>
      <c r="I51" s="7" t="n"/>
      <c r="J51" s="7" t="inlineStr">
        <is>
          <t>Não</t>
        </is>
      </c>
      <c r="K51" s="7" t="n"/>
    </row>
    <row r="52">
      <c r="A52" s="6" t="inlineStr">
        <is>
          <t>Paranavaí</t>
        </is>
      </c>
      <c r="B52" s="7" t="inlineStr">
        <is>
          <t>Santa Mônica</t>
        </is>
      </c>
      <c r="C52" s="7" t="inlineStr">
        <is>
          <t>01</t>
        </is>
      </c>
      <c r="D52" s="7">
        <f>IFERROR(IF(INDEX('Form 1 - Município'!D2:D500, MATCH(B52&amp;C52, INDEX('Form 1 - Município'!B2:B500&amp;'Form 1 - Município'!C2:C500, 0), 0))="", "", INDEX('Form 1 - Município'!D2:D500, MATCH(B52&amp;C52, INDEX('Form 1 - Município'!B2:B500&amp;'Form 1 - Município'!C2:C500, 0), 0))), "")</f>
        <v/>
      </c>
      <c r="E52" s="8" t="inlineStr">
        <is>
          <t>Enviado</t>
        </is>
      </c>
      <c r="F52" s="7" t="inlineStr">
        <is>
          <t>28/03/2025</t>
        </is>
      </c>
      <c r="G52" s="9" t="inlineStr">
        <is>
          <t>Sim</t>
        </is>
      </c>
      <c r="H52" s="7" t="n"/>
      <c r="I52" s="7" t="n"/>
      <c r="J52" s="7" t="inlineStr">
        <is>
          <t>Não</t>
        </is>
      </c>
      <c r="K52" s="7" t="n"/>
    </row>
    <row r="53">
      <c r="A53" s="12" t="inlineStr">
        <is>
          <t>Londrina</t>
        </is>
      </c>
      <c r="B53" s="7" t="inlineStr">
        <is>
          <t>Santana Do Itararé</t>
        </is>
      </c>
      <c r="C53" s="7" t="inlineStr">
        <is>
          <t>01</t>
        </is>
      </c>
      <c r="D53" s="7">
        <f>IFERROR(IF(INDEX('Form 1 - Município'!D2:D500, MATCH(B53&amp;C53, INDEX('Form 1 - Município'!B2:B500&amp;'Form 1 - Município'!C2:C500, 0), 0))="", "", INDEX('Form 1 - Município'!D2:D500, MATCH(B53&amp;C53, INDEX('Form 1 - Município'!B2:B500&amp;'Form 1 - Município'!C2:C500, 0), 0))), "")</f>
        <v/>
      </c>
      <c r="E53" s="8" t="inlineStr">
        <is>
          <t>Enviado</t>
        </is>
      </c>
      <c r="F53" s="7" t="inlineStr">
        <is>
          <t>27/03/2025</t>
        </is>
      </c>
      <c r="G53" s="9" t="inlineStr">
        <is>
          <t>Sim</t>
        </is>
      </c>
      <c r="H53" s="7" t="n"/>
      <c r="I53" s="7" t="n"/>
      <c r="J53" s="7" t="inlineStr">
        <is>
          <t>Não</t>
        </is>
      </c>
      <c r="K53" s="7" t="n"/>
    </row>
    <row r="54">
      <c r="A54" s="15" t="inlineStr">
        <is>
          <t>Laranjeiras do Sul</t>
        </is>
      </c>
      <c r="B54" s="7" t="inlineStr">
        <is>
          <t>São João</t>
        </is>
      </c>
      <c r="C54" s="7" t="inlineStr">
        <is>
          <t>01</t>
        </is>
      </c>
      <c r="D54" s="7">
        <f>IFERROR(IF(INDEX('Form 1 - Município'!D2:D500, MATCH(B54&amp;C54, INDEX('Form 1 - Município'!B2:B500&amp;'Form 1 - Município'!C2:C500, 0), 0))="", "", INDEX('Form 1 - Município'!D2:D500, MATCH(B54&amp;C54, INDEX('Form 1 - Município'!B2:B500&amp;'Form 1 - Município'!C2:C500, 0), 0))), "")</f>
        <v/>
      </c>
      <c r="E54" s="19" t="inlineStr">
        <is>
          <t>Sem Técnico</t>
        </is>
      </c>
      <c r="F54" s="7" t="n"/>
      <c r="G54" s="17" t="inlineStr">
        <is>
          <t>Não</t>
        </is>
      </c>
      <c r="H54" s="7" t="n"/>
      <c r="I54" s="7" t="n"/>
      <c r="J54" s="7" t="inlineStr">
        <is>
          <t>Não</t>
        </is>
      </c>
      <c r="K54" s="7" t="n"/>
    </row>
    <row r="55">
      <c r="A55" s="6" t="inlineStr">
        <is>
          <t>Paranavaí</t>
        </is>
      </c>
      <c r="B55" s="7" t="inlineStr">
        <is>
          <t>São João Do Caiuá</t>
        </is>
      </c>
      <c r="C55" s="7" t="inlineStr">
        <is>
          <t>01</t>
        </is>
      </c>
      <c r="D55" s="7">
        <f>IFERROR(IF(INDEX('Form 1 - Município'!D2:D500, MATCH(B55&amp;C55, INDEX('Form 1 - Município'!B2:B500&amp;'Form 1 - Município'!C2:C500, 0), 0))="", "", INDEX('Form 1 - Município'!D2:D500, MATCH(B55&amp;C55, INDEX('Form 1 - Município'!B2:B500&amp;'Form 1 - Município'!C2:C500, 0), 0))), "")</f>
        <v/>
      </c>
      <c r="E55" s="8" t="inlineStr">
        <is>
          <t>Enviado</t>
        </is>
      </c>
      <c r="F55" s="7" t="inlineStr">
        <is>
          <t>28/03/2025</t>
        </is>
      </c>
      <c r="G55" s="9" t="inlineStr">
        <is>
          <t>Sim</t>
        </is>
      </c>
      <c r="H55" s="7" t="n"/>
      <c r="I55" s="7" t="inlineStr">
        <is>
          <t>Remover ID136</t>
        </is>
      </c>
      <c r="J55" s="7" t="inlineStr">
        <is>
          <t>Sim</t>
        </is>
      </c>
      <c r="K55" s="7" t="inlineStr">
        <is>
          <t>Deletado 136</t>
        </is>
      </c>
    </row>
    <row r="56">
      <c r="A56" s="10" t="inlineStr">
        <is>
          <t>Maringá</t>
        </is>
      </c>
      <c r="B56" s="7" t="inlineStr">
        <is>
          <t>São João Do Ivaí</t>
        </is>
      </c>
      <c r="C56" s="7" t="inlineStr">
        <is>
          <t>01</t>
        </is>
      </c>
      <c r="D56" s="7">
        <f>IFERROR(IF(INDEX('Form 1 - Município'!D2:D500, MATCH(B56&amp;C56, INDEX('Form 1 - Município'!B2:B500&amp;'Form 1 - Município'!C2:C500, 0), 0))="", "", INDEX('Form 1 - Município'!D2:D500, MATCH(B56&amp;C56, INDEX('Form 1 - Município'!B2:B500&amp;'Form 1 - Município'!C2:C500, 0), 0))), "")</f>
        <v/>
      </c>
      <c r="E56" s="8" t="inlineStr">
        <is>
          <t>Enviado</t>
        </is>
      </c>
      <c r="F56" s="7" t="inlineStr">
        <is>
          <t>27/03/2025</t>
        </is>
      </c>
      <c r="G56" s="9" t="inlineStr">
        <is>
          <t>Sim</t>
        </is>
      </c>
      <c r="H56" s="7" t="n"/>
      <c r="I56" s="7" t="n"/>
      <c r="J56" s="7" t="inlineStr">
        <is>
          <t>Não</t>
        </is>
      </c>
      <c r="K56" s="7" t="n"/>
    </row>
    <row r="57">
      <c r="A57" s="14" t="inlineStr">
        <is>
          <t>Curitiba</t>
        </is>
      </c>
      <c r="B57" s="7" t="inlineStr">
        <is>
          <t>São João Do Triunfo</t>
        </is>
      </c>
      <c r="C57" s="7" t="inlineStr">
        <is>
          <t>01</t>
        </is>
      </c>
      <c r="D57" s="7">
        <f>IFERROR(IF(INDEX('Form 1 - Município'!D2:D500, MATCH(B57&amp;C57, INDEX('Form 1 - Município'!B2:B500&amp;'Form 1 - Município'!C2:C500, 0), 0))="", "", INDEX('Form 1 - Município'!D2:D500, MATCH(B57&amp;C57, INDEX('Form 1 - Município'!B2:B500&amp;'Form 1 - Município'!C2:C500, 0), 0))), "")</f>
        <v/>
      </c>
      <c r="E57" s="18" t="inlineStr">
        <is>
          <t>Duplicado</t>
        </is>
      </c>
      <c r="F57" s="7" t="inlineStr">
        <is>
          <t>21/03/2025, 24/07/2025</t>
        </is>
      </c>
      <c r="G57" s="9" t="inlineStr">
        <is>
          <t>Sim</t>
        </is>
      </c>
      <c r="H57" s="7" t="inlineStr">
        <is>
          <t>Formulário Duplicado (manter ID113)</t>
        </is>
      </c>
      <c r="I57" s="7" t="inlineStr">
        <is>
          <t>Remover ID118</t>
        </is>
      </c>
      <c r="J57" s="7" t="inlineStr">
        <is>
          <t>Sim</t>
        </is>
      </c>
      <c r="K57" s="7" t="inlineStr">
        <is>
          <t>Removido o 118</t>
        </is>
      </c>
    </row>
    <row r="58">
      <c r="A58" s="14" t="inlineStr">
        <is>
          <t>Curitiba</t>
        </is>
      </c>
      <c r="B58" s="7" t="inlineStr">
        <is>
          <t>Tijucas Do Sul</t>
        </is>
      </c>
      <c r="C58" s="7" t="inlineStr">
        <is>
          <t>01</t>
        </is>
      </c>
      <c r="D58" s="7">
        <f>IFERROR(IF(INDEX('Form 1 - Município'!D2:D500, MATCH(B58&amp;C58, INDEX('Form 1 - Município'!B2:B500&amp;'Form 1 - Município'!C2:C500, 0), 0))="", "", INDEX('Form 1 - Município'!D2:D500, MATCH(B58&amp;C58, INDEX('Form 1 - Município'!B2:B500&amp;'Form 1 - Município'!C2:C500, 0), 0))), "")</f>
        <v/>
      </c>
      <c r="E58" s="8" t="inlineStr">
        <is>
          <t>Enviado</t>
        </is>
      </c>
      <c r="F58" s="7" t="inlineStr">
        <is>
          <t>10/02/2025</t>
        </is>
      </c>
      <c r="G58" s="9" t="inlineStr">
        <is>
          <t>Sim</t>
        </is>
      </c>
      <c r="H58" s="7" t="n"/>
      <c r="I58" s="7" t="n"/>
      <c r="J58" s="7" t="inlineStr">
        <is>
          <t>Não</t>
        </is>
      </c>
      <c r="K58" s="7" t="n"/>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58">
    <cfRule type="cellIs" priority="6" operator="equal" dxfId="3" stopIfTrue="1">
      <formula>"Enviado"</formula>
    </cfRule>
    <cfRule type="cellIs" priority="7" operator="equal" dxfId="4" stopIfTrue="1">
      <formula>"Atrasado"</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Outras Ocorrências, Sem Técnico, Duplicado"</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2025-08-08T11:10:45Z</dcterms:created>
  <dcterms:modified xsi:type="dcterms:W3CDTF">2025-08-08T11:10:51Z</dcterms:modified>
</cp:coreProperties>
</file>