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sumo" sheetId="1" state="visible" r:id="rId1"/>
    <sheet name="Form 1 - Município" sheetId="2" state="visible" r:id="rId2"/>
    <sheet name="Form 2 - UVR" sheetId="3" state="visible" r:id="rId3"/>
    <sheet name="Form 3 - Empreendimento" sheetId="4" state="visible" r:id="rId4"/>
  </sheets>
  <definedNames>
    <definedName name="_xlnm._FilterDatabase" localSheetId="1" hidden="1">'Form 1 - Município'!$A$1:$G$1</definedName>
    <definedName name="_xlnm._FilterDatabase" localSheetId="2" hidden="1">'Form 2 - UVR'!$A$1:$G$1</definedName>
    <definedName name="_xlnm._FilterDatabase" localSheetId="3" hidden="1">'Form 3 - Empreendimento'!$A$1:$G$1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name val="Aptos Narrow"/>
      <color theme="0"/>
      <sz val="14"/>
    </font>
    <font>
      <name val="Aptos Narrow"/>
      <color theme="1"/>
      <sz val="12"/>
    </font>
    <font>
      <name val="Aptos Narrow"/>
      <b val="1"/>
      <color theme="1"/>
      <sz val="12"/>
    </font>
    <font>
      <name val="Arial"/>
      <b val="1"/>
      <color rgb="00FFFFFF"/>
      <sz val="11"/>
    </font>
    <font>
      <name val="Arial"/>
      <sz val="11"/>
    </font>
    <font>
      <name val="Arial"/>
      <color rgb="00FFFFFF"/>
      <sz val="11"/>
    </font>
  </fonts>
  <fills count="7">
    <fill>
      <patternFill/>
    </fill>
    <fill>
      <patternFill patternType="gray125"/>
    </fill>
    <fill>
      <patternFill patternType="solid">
        <fgColor theme="3" tint="0.249977111117893"/>
        <bgColor indexed="64"/>
      </patternFill>
    </fill>
    <fill>
      <patternFill patternType="solid">
        <fgColor rgb="00003366"/>
        <bgColor rgb="00003366"/>
      </patternFill>
    </fill>
    <fill>
      <patternFill patternType="solid">
        <fgColor rgb="0066FF66"/>
        <bgColor rgb="0066FF66"/>
      </patternFill>
    </fill>
    <fill>
      <patternFill patternType="solid">
        <fgColor rgb="00993399"/>
        <bgColor rgb="00993399"/>
      </patternFill>
    </fill>
    <fill>
      <patternFill patternType="solid">
        <fgColor rgb="00006400"/>
        <bgColor rgb="00006400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10">
    <xf numFmtId="0" fontId="0" fillId="0" borderId="0" pivotButton="0" quotePrefix="0" xfId="0"/>
    <xf numFmtId="0" fontId="1" fillId="2" borderId="1" applyAlignment="1" pivotButton="0" quotePrefix="0" xfId="0">
      <alignment horizontal="center" vertical="center"/>
    </xf>
    <xf numFmtId="0" fontId="2" fillId="0" borderId="2" applyAlignment="1" pivotButton="0" quotePrefix="0" xfId="0">
      <alignment horizontal="center" vertical="center"/>
    </xf>
    <xf numFmtId="9" fontId="2" fillId="0" borderId="2" applyAlignment="1" pivotButton="0" quotePrefix="0" xfId="0">
      <alignment horizontal="center" vertical="center"/>
    </xf>
    <xf numFmtId="0" fontId="3" fillId="0" borderId="2" applyAlignment="1" pivotButton="0" quotePrefix="0" xfId="0">
      <alignment horizontal="center" vertical="center"/>
    </xf>
    <xf numFmtId="0" fontId="4" fillId="3" borderId="3" applyAlignment="1" pivotButton="0" quotePrefix="0" xfId="0">
      <alignment horizontal="center" vertical="center"/>
    </xf>
    <xf numFmtId="0" fontId="5" fillId="5" borderId="3" applyAlignment="1" pivotButton="0" quotePrefix="0" xfId="0">
      <alignment horizontal="center" vertical="center"/>
    </xf>
    <xf numFmtId="0" fontId="5" fillId="0" borderId="3" applyAlignment="1" pivotButton="0" quotePrefix="0" xfId="0">
      <alignment horizontal="center" vertical="center"/>
    </xf>
    <xf numFmtId="0" fontId="6" fillId="6" borderId="3" applyAlignment="1" pivotButton="0" quotePrefix="0" xfId="0">
      <alignment horizontal="center" vertical="center"/>
    </xf>
    <xf numFmtId="0" fontId="5" fillId="4" borderId="3" applyAlignment="1" pivotButton="0" quotePrefix="0" xfId="0">
      <alignment horizontal="center" vertical="center"/>
    </xf>
  </cellXfs>
  <cellStyles count="1">
    <cellStyle name="Normal" xfId="0" builtinId="0" hidden="0"/>
  </cellStyles>
  <dxfs count="7">
    <dxf>
      <fill>
        <patternFill patternType="solid">
          <fgColor rgb="0066FF66"/>
          <bgColor rgb="0066FF66"/>
        </patternFill>
      </fill>
    </dxf>
    <dxf>
      <fill>
        <patternFill patternType="solid">
          <fgColor rgb="00FF6666"/>
          <bgColor rgb="00FF6666"/>
        </patternFill>
      </fill>
    </dxf>
    <dxf>
      <fill>
        <patternFill patternType="solid">
          <fgColor rgb="00FFA500"/>
          <bgColor rgb="00FFA500"/>
        </patternFill>
      </fill>
    </dxf>
    <dxf>
      <font>
        <name val="Arial"/>
        <color rgb="00FFFFFF"/>
        <sz val="11"/>
      </font>
      <fill>
        <patternFill patternType="solid">
          <fgColor rgb="00006400"/>
          <bgColor rgb="00006400"/>
        </patternFill>
      </fill>
    </dxf>
    <dxf>
      <font>
        <name val="Arial"/>
        <color rgb="00FFFFFF"/>
        <sz val="11"/>
      </font>
      <fill>
        <patternFill patternType="solid">
          <fgColor rgb="00FF6400"/>
          <bgColor rgb="00FF6400"/>
        </patternFill>
      </fill>
    </dxf>
    <dxf>
      <font>
        <name val="Arial"/>
        <color rgb="00FFFFFF"/>
        <sz val="11"/>
      </font>
      <fill>
        <patternFill patternType="solid">
          <fgColor rgb="00A020F0"/>
          <bgColor rgb="00A020F0"/>
        </patternFill>
      </fill>
    </dxf>
    <dxf>
      <font>
        <name val="Arial"/>
        <color rgb="00FFFFFF"/>
        <sz val="11"/>
      </font>
      <fill>
        <patternFill patternType="solid">
          <fgColor rgb="00808080"/>
          <bgColor rgb="0080808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5"/>
  <sheetViews>
    <sheetView workbookViewId="0">
      <selection activeCell="A1" sqref="A1"/>
    </sheetView>
  </sheetViews>
  <sheetFormatPr baseColWidth="8" defaultRowHeight="15"/>
  <cols>
    <col width="20" customWidth="1" min="1" max="1"/>
    <col width="12.85546875" customWidth="1" min="2" max="2"/>
    <col width="12.28515625" customWidth="1" min="3" max="3"/>
    <col width="15.140625" customWidth="1" min="4" max="4"/>
    <col width="12" customWidth="1" min="5" max="5"/>
    <col width="15.140625" customWidth="1" min="6" max="6"/>
    <col width="11.85546875" customWidth="1" min="7" max="7"/>
    <col width="10.85546875" customWidth="1" min="8" max="8"/>
  </cols>
  <sheetData>
    <row r="1" ht="18.75" customHeight="1">
      <c r="A1" s="1" t="inlineStr">
        <is>
          <t>Formulário</t>
        </is>
      </c>
      <c r="B1" s="1" t="inlineStr">
        <is>
          <t>Enviados</t>
        </is>
      </c>
      <c r="C1" s="1" t="inlineStr">
        <is>
          <t>%</t>
        </is>
      </c>
      <c r="D1" s="1" t="inlineStr">
        <is>
          <t>Atrasados</t>
        </is>
      </c>
      <c r="E1" s="1" t="inlineStr">
        <is>
          <t>%</t>
        </is>
      </c>
      <c r="F1" s="1" t="inlineStr">
        <is>
          <t>Sem Técnico</t>
        </is>
      </c>
      <c r="G1" s="1" t="inlineStr">
        <is>
          <t>%</t>
        </is>
      </c>
      <c r="H1" s="1" t="inlineStr">
        <is>
          <t>Total</t>
        </is>
      </c>
    </row>
    <row r="2" ht="15.75" customHeight="1">
      <c r="A2" s="2" t="inlineStr">
        <is>
          <t>1 - Município</t>
        </is>
      </c>
      <c r="B2" s="2">
        <f>COUNTIF(INDIRECT("'Form 1 - Município'!E2:E100"),"Enviado")</f>
        <v/>
      </c>
      <c r="C2" s="3">
        <f>B2/SUM($B2,$D2,$F2)</f>
        <v/>
      </c>
      <c r="D2" s="2">
        <f>COUNTIF(INDIRECT("'Form 1 - Município'!E2:E100"),"Atrasado")</f>
        <v/>
      </c>
      <c r="E2" s="3">
        <f>D2/SUM($B2,$D2,$F2)</f>
        <v/>
      </c>
      <c r="F2" s="2">
        <f>COUNTIF(INDIRECT("'Form 1 - Município'!E2:E100"),"Sem Técnico")</f>
        <v/>
      </c>
      <c r="G2" s="3">
        <f>F2/SUM($B2,$D2,$F2)</f>
        <v/>
      </c>
      <c r="H2" s="4">
        <f>SUM(B2,D2,F2)</f>
        <v/>
      </c>
    </row>
    <row r="3" ht="15.75" customHeight="1">
      <c r="A3" s="2" t="inlineStr">
        <is>
          <t>2 - UVR</t>
        </is>
      </c>
      <c r="B3" s="2">
        <f>COUNTIF(INDIRECT("'Form 2 - UVR'!E2:E100"),"Enviado")</f>
        <v/>
      </c>
      <c r="C3" s="3">
        <f>B3/SUM($B3,$D3,$F3)</f>
        <v/>
      </c>
      <c r="D3" s="2">
        <f>COUNTIF(INDIRECT("'Form 2 - UVR'!E2:E100"),"Atrasado")</f>
        <v/>
      </c>
      <c r="E3" s="3">
        <f>D3/SUM($B3,$D3,$F3)</f>
        <v/>
      </c>
      <c r="F3" s="2">
        <f>COUNTIF(INDIRECT("'Form 2 - UVR'!E2:E100"),"Sem Técnico")</f>
        <v/>
      </c>
      <c r="G3" s="3">
        <f>F3/SUM($B3,$D3,$F3)</f>
        <v/>
      </c>
      <c r="H3" s="4">
        <f>SUM(B3,D3,F3)</f>
        <v/>
      </c>
    </row>
    <row r="4" ht="15.75" customHeight="1">
      <c r="A4" s="2" t="inlineStr">
        <is>
          <t>3 - Empreendimento</t>
        </is>
      </c>
      <c r="B4" s="2">
        <f>COUNTIF(INDIRECT("'Form 3 - Empreendimento'!E2:E100"),"Enviado")</f>
        <v/>
      </c>
      <c r="C4" s="3">
        <f>B4/SUM($B4,$D4,$F4)</f>
        <v/>
      </c>
      <c r="D4" s="2">
        <f>COUNTIF(INDIRECT("'Form 3 - Empreendimento'!E2:E100"),"Atrasado")</f>
        <v/>
      </c>
      <c r="E4" s="3">
        <f>D4/SUM($B4,$D4,$F4)</f>
        <v/>
      </c>
      <c r="F4" s="2">
        <f>COUNTIF(INDIRECT("'Form 3 - Empreendimento'!E2:E100"),"Sem Técnico")</f>
        <v/>
      </c>
      <c r="G4" s="3">
        <f>F4/SUM($B4,$D4,$F4)</f>
        <v/>
      </c>
      <c r="H4" s="4">
        <f>SUM(B4,D4,F4)</f>
        <v/>
      </c>
    </row>
    <row r="5" ht="15.75" customHeight="1">
      <c r="A5" s="4" t="inlineStr">
        <is>
          <t>Total</t>
        </is>
      </c>
      <c r="B5" s="4">
        <f>SUM(B2:B4)</f>
        <v/>
      </c>
      <c r="C5" s="3">
        <f>B5/SUM($B5,$D5,$F5)</f>
        <v/>
      </c>
      <c r="D5" s="4">
        <f>SUM(D2:D4)</f>
        <v/>
      </c>
      <c r="E5" s="3">
        <f>D5/SUM($B5,$D5,$F5)</f>
        <v/>
      </c>
      <c r="F5" s="4">
        <f>SUM(F2:F4)</f>
        <v/>
      </c>
      <c r="G5" s="3">
        <f>F5/SUM($B5,$D5,$F5)</f>
        <v/>
      </c>
      <c r="H5" s="4">
        <f>SUM(B5,D5,F5)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32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5" t="inlineStr">
        <is>
          <t>Regional</t>
        </is>
      </c>
      <c r="B1" s="5" t="inlineStr">
        <is>
          <t>Município</t>
        </is>
      </c>
      <c r="C1" s="5" t="inlineStr">
        <is>
          <t>UVR</t>
        </is>
      </c>
      <c r="D1" s="5" t="inlineStr">
        <is>
          <t>Técnico de UVR</t>
        </is>
      </c>
      <c r="E1" s="5" t="inlineStr">
        <is>
          <t>Situação</t>
        </is>
      </c>
      <c r="F1" s="5" t="inlineStr">
        <is>
          <t>Data de Envio</t>
        </is>
      </c>
      <c r="G1" s="5" t="inlineStr">
        <is>
          <t>Validado pelo Regional</t>
        </is>
      </c>
      <c r="H1" s="5" t="inlineStr">
        <is>
          <t>Observações</t>
        </is>
      </c>
      <c r="I1" s="5" t="inlineStr">
        <is>
          <t>Formulários para Deletar (ID)</t>
        </is>
      </c>
      <c r="J1" s="5" t="inlineStr">
        <is>
          <t>Validado Equip de TI</t>
        </is>
      </c>
      <c r="K1" s="5" t="inlineStr">
        <is>
          <t>Resposta Equipe de TI</t>
        </is>
      </c>
    </row>
    <row r="2">
      <c r="A2" s="6" t="inlineStr">
        <is>
          <t>Ana Paula</t>
        </is>
      </c>
      <c r="B2" s="7" t="inlineStr">
        <is>
          <t>Belém</t>
        </is>
      </c>
      <c r="C2" s="7" t="n">
        <v>1</v>
      </c>
      <c r="D2" s="7" t="inlineStr">
        <is>
          <t>Ana Luiza de Araujo e Silva</t>
        </is>
      </c>
      <c r="E2" s="8" t="inlineStr">
        <is>
          <t>Enviado</t>
        </is>
      </c>
      <c r="F2" s="7" t="inlineStr">
        <is>
          <t>25/05/2025</t>
        </is>
      </c>
      <c r="G2" s="9" t="inlineStr">
        <is>
          <t>Sim</t>
        </is>
      </c>
      <c r="H2" s="7" t="n"/>
      <c r="I2" s="7" t="n"/>
      <c r="J2" s="7" t="inlineStr">
        <is>
          <t>Não</t>
        </is>
      </c>
      <c r="K2" s="7" t="n"/>
    </row>
    <row r="3">
      <c r="A3" s="6" t="inlineStr">
        <is>
          <t>Ana Paula</t>
        </is>
      </c>
      <c r="B3" s="7" t="inlineStr">
        <is>
          <t>Belém</t>
        </is>
      </c>
      <c r="C3" s="7" t="n">
        <v>2</v>
      </c>
      <c r="D3" s="7" t="inlineStr">
        <is>
          <t>Herlem Carlen Ferro</t>
        </is>
      </c>
      <c r="E3" s="8" t="inlineStr">
        <is>
          <t>Enviado</t>
        </is>
      </c>
      <c r="F3" s="7" t="inlineStr">
        <is>
          <t>25/05/2025</t>
        </is>
      </c>
      <c r="G3" s="9" t="inlineStr">
        <is>
          <t>Sim</t>
        </is>
      </c>
      <c r="H3" s="7" t="n"/>
      <c r="I3" s="7" t="n"/>
      <c r="J3" s="7" t="inlineStr">
        <is>
          <t>Não</t>
        </is>
      </c>
      <c r="K3" s="7" t="n"/>
    </row>
    <row r="4">
      <c r="A4" s="6" t="inlineStr">
        <is>
          <t>Ana Paula</t>
        </is>
      </c>
      <c r="B4" s="7" t="inlineStr">
        <is>
          <t>Belém</t>
        </is>
      </c>
      <c r="C4" s="7" t="n">
        <v>3</v>
      </c>
      <c r="D4" s="7" t="inlineStr">
        <is>
          <t>Monica Goreth Costa Ribeiro</t>
        </is>
      </c>
      <c r="E4" s="8" t="inlineStr">
        <is>
          <t>Enviado</t>
        </is>
      </c>
      <c r="F4" s="7" t="inlineStr">
        <is>
          <t>25/05/2025</t>
        </is>
      </c>
      <c r="G4" s="9" t="inlineStr">
        <is>
          <t>Sim</t>
        </is>
      </c>
      <c r="H4" s="7" t="n"/>
      <c r="I4" s="7" t="n"/>
      <c r="J4" s="7" t="inlineStr">
        <is>
          <t>Não</t>
        </is>
      </c>
      <c r="K4" s="7" t="n"/>
    </row>
    <row r="5">
      <c r="A5" s="6" t="inlineStr">
        <is>
          <t>Ana Paula</t>
        </is>
      </c>
      <c r="B5" s="7" t="inlineStr">
        <is>
          <t>Belém</t>
        </is>
      </c>
      <c r="C5" s="7" t="n">
        <v>4</v>
      </c>
      <c r="D5" s="7" t="inlineStr">
        <is>
          <t>Thiago da Sailva Santos</t>
        </is>
      </c>
      <c r="E5" s="8" t="inlineStr">
        <is>
          <t>Enviado</t>
        </is>
      </c>
      <c r="F5" s="7" t="inlineStr">
        <is>
          <t>25/05/2025</t>
        </is>
      </c>
      <c r="G5" s="9" t="inlineStr">
        <is>
          <t>Sim</t>
        </is>
      </c>
      <c r="H5" s="7" t="n"/>
      <c r="I5" s="7" t="n"/>
      <c r="J5" s="7" t="inlineStr">
        <is>
          <t>Não</t>
        </is>
      </c>
      <c r="K5" s="7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"Outras Ocorrências"</formula>
    </cfRule>
    <cfRule type="cellIs" priority="9" operator="equal" dxfId="6" stopIfTrue="1">
      <formula>"Sem Técnico"</formula>
    </cfRule>
    <cfRule type="cellIs" priority="10" operator="equal" dxfId="5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 Em Análise"</formula1>
    </dataValidation>
    <dataValidation sqref="E2 E3 E4 E5" showDropDown="0" showInputMessage="0" showErrorMessage="0" allowBlank="1" type="list">
      <formula1>"Enviado, Atrasado, Outras Ocorrências, Sem Técnico, Duplicado"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45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5" t="inlineStr">
        <is>
          <t>Regional</t>
        </is>
      </c>
      <c r="B1" s="5" t="inlineStr">
        <is>
          <t>Município</t>
        </is>
      </c>
      <c r="C1" s="5" t="inlineStr">
        <is>
          <t>UVR</t>
        </is>
      </c>
      <c r="D1" s="5" t="inlineStr">
        <is>
          <t>Técnico de UVR</t>
        </is>
      </c>
      <c r="E1" s="5" t="inlineStr">
        <is>
          <t>Situação</t>
        </is>
      </c>
      <c r="F1" s="5" t="inlineStr">
        <is>
          <t>Data de Envio</t>
        </is>
      </c>
      <c r="G1" s="5" t="inlineStr">
        <is>
          <t>Validado pelo Regional</t>
        </is>
      </c>
      <c r="H1" s="5" t="inlineStr">
        <is>
          <t>Observações</t>
        </is>
      </c>
      <c r="I1" s="5" t="inlineStr">
        <is>
          <t>Formulários para Deletar (ID)</t>
        </is>
      </c>
      <c r="J1" s="5" t="inlineStr">
        <is>
          <t>Validado Equip de TI</t>
        </is>
      </c>
      <c r="K1" s="5" t="inlineStr">
        <is>
          <t>Resposta Equipe de TI</t>
        </is>
      </c>
    </row>
    <row r="2">
      <c r="A2" s="6" t="inlineStr">
        <is>
          <t>Ana Paula</t>
        </is>
      </c>
      <c r="B2" s="7" t="inlineStr">
        <is>
          <t>Belém</t>
        </is>
      </c>
      <c r="C2" s="7" t="n">
        <v>1</v>
      </c>
      <c r="D2" s="7">
        <f>IFERROR(IF(INDEX('Form 1 - Município'!D2:D500, MATCH(B2&amp;C2, INDEX('Form 1 - Município'!B2:B500&amp;'Form 1 - Município'!C2:C500, 0), 0))="", "", INDEX('Form 1 - Município'!D2:D500, MATCH(B2&amp;C2, INDEX('Form 1 - Município'!B2:B500&amp;'Form 1 - Município'!C2:C500, 0), 0))), "")</f>
        <v/>
      </c>
      <c r="E2" s="8" t="inlineStr">
        <is>
          <t>Enviado</t>
        </is>
      </c>
      <c r="F2" s="7" t="inlineStr">
        <is>
          <t>18/12/2024</t>
        </is>
      </c>
      <c r="G2" s="9" t="inlineStr">
        <is>
          <t>Sim</t>
        </is>
      </c>
      <c r="H2" s="7" t="n"/>
      <c r="I2" s="7" t="n"/>
      <c r="J2" s="7" t="inlineStr">
        <is>
          <t>Não</t>
        </is>
      </c>
      <c r="K2" s="7" t="n"/>
    </row>
    <row r="3">
      <c r="A3" s="6" t="inlineStr">
        <is>
          <t>Ana Paula</t>
        </is>
      </c>
      <c r="B3" s="7" t="inlineStr">
        <is>
          <t>Belém</t>
        </is>
      </c>
      <c r="C3" s="7" t="n">
        <v>2</v>
      </c>
      <c r="D3" s="7">
        <f>IFERROR(IF(INDEX('Form 1 - Município'!D2:D500, MATCH(B3&amp;C3, INDEX('Form 1 - Município'!B2:B500&amp;'Form 1 - Município'!C2:C500, 0), 0))="", "", INDEX('Form 1 - Município'!D2:D500, MATCH(B3&amp;C3, INDEX('Form 1 - Município'!B2:B500&amp;'Form 1 - Município'!C2:C500, 0), 0))), "")</f>
        <v/>
      </c>
      <c r="E3" s="8" t="inlineStr">
        <is>
          <t>Enviado</t>
        </is>
      </c>
      <c r="F3" s="7" t="inlineStr">
        <is>
          <t>27/12/2024</t>
        </is>
      </c>
      <c r="G3" s="9" t="inlineStr">
        <is>
          <t>Sim</t>
        </is>
      </c>
      <c r="H3" s="7" t="n"/>
      <c r="I3" s="7" t="n"/>
      <c r="J3" s="7" t="inlineStr">
        <is>
          <t>Não</t>
        </is>
      </c>
      <c r="K3" s="7" t="n"/>
    </row>
    <row r="4">
      <c r="A4" s="6" t="inlineStr">
        <is>
          <t>Ana Paula</t>
        </is>
      </c>
      <c r="B4" s="7" t="inlineStr">
        <is>
          <t>Belém</t>
        </is>
      </c>
      <c r="C4" s="7" t="n">
        <v>3</v>
      </c>
      <c r="D4" s="7">
        <f>IFERROR(IF(INDEX('Form 1 - Município'!D2:D500, MATCH(B4&amp;C4, INDEX('Form 1 - Município'!B2:B500&amp;'Form 1 - Município'!C2:C500, 0), 0))="", "", INDEX('Form 1 - Município'!D2:D500, MATCH(B4&amp;C4, INDEX('Form 1 - Município'!B2:B500&amp;'Form 1 - Município'!C2:C500, 0), 0))), "")</f>
        <v/>
      </c>
      <c r="E4" s="8" t="inlineStr">
        <is>
          <t>Enviado</t>
        </is>
      </c>
      <c r="F4" s="7" t="inlineStr">
        <is>
          <t>10/01/2025</t>
        </is>
      </c>
      <c r="G4" s="9" t="inlineStr">
        <is>
          <t>Sim</t>
        </is>
      </c>
      <c r="H4" s="7" t="n"/>
      <c r="I4" s="7" t="n"/>
      <c r="J4" s="7" t="inlineStr">
        <is>
          <t>Não</t>
        </is>
      </c>
      <c r="K4" s="7" t="n"/>
    </row>
    <row r="5">
      <c r="A5" s="6" t="inlineStr">
        <is>
          <t>Ana Paula</t>
        </is>
      </c>
      <c r="B5" s="7" t="inlineStr">
        <is>
          <t>Belém</t>
        </is>
      </c>
      <c r="C5" s="7" t="n">
        <v>4</v>
      </c>
      <c r="D5" s="7">
        <f>IFERROR(IF(INDEX('Form 1 - Município'!D2:D500, MATCH(B5&amp;C5, INDEX('Form 1 - Município'!B2:B500&amp;'Form 1 - Município'!C2:C500, 0), 0))="", "", INDEX('Form 1 - Município'!D2:D500, MATCH(B5&amp;C5, INDEX('Form 1 - Município'!B2:B500&amp;'Form 1 - Município'!C2:C500, 0), 0))), "")</f>
        <v/>
      </c>
      <c r="E5" s="8" t="inlineStr">
        <is>
          <t>Enviado</t>
        </is>
      </c>
      <c r="F5" s="7" t="inlineStr">
        <is>
          <t>11/12/2024</t>
        </is>
      </c>
      <c r="G5" s="9" t="inlineStr">
        <is>
          <t>Sim</t>
        </is>
      </c>
      <c r="H5" s="7" t="n"/>
      <c r="I5" s="7" t="n"/>
      <c r="J5" s="7" t="inlineStr">
        <is>
          <t>Não</t>
        </is>
      </c>
      <c r="K5" s="7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"Outras Ocorrências"</formula>
    </cfRule>
    <cfRule type="cellIs" priority="9" operator="equal" dxfId="6" stopIfTrue="1">
      <formula>"Sem Técnico"</formula>
    </cfRule>
    <cfRule type="cellIs" priority="10" operator="equal" dxfId="5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Outras Ocorrências, Sem Técnico, Duplicado"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45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5" t="inlineStr">
        <is>
          <t>Regional</t>
        </is>
      </c>
      <c r="B1" s="5" t="inlineStr">
        <is>
          <t>Município</t>
        </is>
      </c>
      <c r="C1" s="5" t="inlineStr">
        <is>
          <t>UVR</t>
        </is>
      </c>
      <c r="D1" s="5" t="inlineStr">
        <is>
          <t>Técnico de UVR</t>
        </is>
      </c>
      <c r="E1" s="5" t="inlineStr">
        <is>
          <t>Situação</t>
        </is>
      </c>
      <c r="F1" s="5" t="inlineStr">
        <is>
          <t>Data de Envio</t>
        </is>
      </c>
      <c r="G1" s="5" t="inlineStr">
        <is>
          <t>Validado pelo Regional</t>
        </is>
      </c>
      <c r="H1" s="5" t="inlineStr">
        <is>
          <t>Observações</t>
        </is>
      </c>
      <c r="I1" s="5" t="inlineStr">
        <is>
          <t>Formulários para Deletar (ID)</t>
        </is>
      </c>
      <c r="J1" s="5" t="inlineStr">
        <is>
          <t>Validado Equip de TI</t>
        </is>
      </c>
      <c r="K1" s="5" t="inlineStr">
        <is>
          <t>Resposta Equipe de TI</t>
        </is>
      </c>
    </row>
    <row r="2">
      <c r="A2" s="6" t="inlineStr">
        <is>
          <t>Ana Paula</t>
        </is>
      </c>
      <c r="B2" s="7" t="inlineStr">
        <is>
          <t>Belém</t>
        </is>
      </c>
      <c r="C2" s="7" t="n">
        <v>1</v>
      </c>
      <c r="D2" s="7">
        <f>IFERROR(IF(INDEX('Form 1 - Município'!D2:D500, MATCH(B2&amp;C2, INDEX('Form 1 - Município'!B2:B500&amp;'Form 1 - Município'!C2:C500, 0), 0))="", "", INDEX('Form 1 - Município'!D2:D500, MATCH(B2&amp;C2, INDEX('Form 1 - Município'!B2:B500&amp;'Form 1 - Município'!C2:C500, 0), 0))), "")</f>
        <v/>
      </c>
      <c r="E2" s="8" t="inlineStr">
        <is>
          <t>Enviado</t>
        </is>
      </c>
      <c r="F2" s="7" t="inlineStr">
        <is>
          <t>30/12/2024</t>
        </is>
      </c>
      <c r="G2" s="9" t="inlineStr">
        <is>
          <t>Sim</t>
        </is>
      </c>
      <c r="H2" s="7" t="n"/>
      <c r="I2" s="7" t="n"/>
      <c r="J2" s="7" t="inlineStr">
        <is>
          <t>Não</t>
        </is>
      </c>
      <c r="K2" s="7" t="n"/>
    </row>
    <row r="3">
      <c r="A3" s="6" t="inlineStr">
        <is>
          <t>Ana Paula</t>
        </is>
      </c>
      <c r="B3" s="7" t="inlineStr">
        <is>
          <t>Belém</t>
        </is>
      </c>
      <c r="C3" s="7" t="n">
        <v>2</v>
      </c>
      <c r="D3" s="7">
        <f>IFERROR(IF(INDEX('Form 1 - Município'!D2:D500, MATCH(B3&amp;C3, INDEX('Form 1 - Município'!B2:B500&amp;'Form 1 - Município'!C2:C500, 0), 0))="", "", INDEX('Form 1 - Município'!D2:D500, MATCH(B3&amp;C3, INDEX('Form 1 - Município'!B2:B500&amp;'Form 1 - Município'!C2:C500, 0), 0))), "")</f>
        <v/>
      </c>
      <c r="E3" s="8" t="inlineStr">
        <is>
          <t>Enviado</t>
        </is>
      </c>
      <c r="F3" s="7" t="inlineStr">
        <is>
          <t>18/12/2024</t>
        </is>
      </c>
      <c r="G3" s="9" t="inlineStr">
        <is>
          <t>Sim</t>
        </is>
      </c>
      <c r="H3" s="7" t="n"/>
      <c r="I3" s="7" t="n"/>
      <c r="J3" s="7" t="inlineStr">
        <is>
          <t>Não</t>
        </is>
      </c>
      <c r="K3" s="7" t="n"/>
    </row>
    <row r="4">
      <c r="A4" s="6" t="inlineStr">
        <is>
          <t>Ana Paula</t>
        </is>
      </c>
      <c r="B4" s="7" t="inlineStr">
        <is>
          <t>Belém</t>
        </is>
      </c>
      <c r="C4" s="7" t="n">
        <v>3</v>
      </c>
      <c r="D4" s="7">
        <f>IFERROR(IF(INDEX('Form 1 - Município'!D2:D500, MATCH(B4&amp;C4, INDEX('Form 1 - Município'!B2:B500&amp;'Form 1 - Município'!C2:C500, 0), 0))="", "", INDEX('Form 1 - Município'!D2:D500, MATCH(B4&amp;C4, INDEX('Form 1 - Município'!B2:B500&amp;'Form 1 - Município'!C2:C500, 0), 0))), "")</f>
        <v/>
      </c>
      <c r="E4" s="8" t="inlineStr">
        <is>
          <t>Enviado</t>
        </is>
      </c>
      <c r="F4" s="7" t="inlineStr">
        <is>
          <t>10/01/2025</t>
        </is>
      </c>
      <c r="G4" s="9" t="inlineStr">
        <is>
          <t>Sim</t>
        </is>
      </c>
      <c r="H4" s="7" t="n"/>
      <c r="I4" s="7" t="n"/>
      <c r="J4" s="7" t="inlineStr">
        <is>
          <t>Não</t>
        </is>
      </c>
      <c r="K4" s="7" t="n"/>
    </row>
    <row r="5">
      <c r="A5" s="6" t="inlineStr">
        <is>
          <t>Ana Paula</t>
        </is>
      </c>
      <c r="B5" s="7" t="inlineStr">
        <is>
          <t>Belém</t>
        </is>
      </c>
      <c r="C5" s="7" t="n">
        <v>4</v>
      </c>
      <c r="D5" s="7">
        <f>IFERROR(IF(INDEX('Form 1 - Município'!D2:D500, MATCH(B5&amp;C5, INDEX('Form 1 - Município'!B2:B500&amp;'Form 1 - Município'!C2:C500, 0), 0))="", "", INDEX('Form 1 - Município'!D2:D500, MATCH(B5&amp;C5, INDEX('Form 1 - Município'!B2:B500&amp;'Form 1 - Município'!C2:C500, 0), 0))), "")</f>
        <v/>
      </c>
      <c r="E5" s="8" t="inlineStr">
        <is>
          <t>Enviado</t>
        </is>
      </c>
      <c r="F5" s="7" t="inlineStr">
        <is>
          <t>11/12/2024</t>
        </is>
      </c>
      <c r="G5" s="9" t="inlineStr">
        <is>
          <t>Sim</t>
        </is>
      </c>
      <c r="H5" s="7" t="n"/>
      <c r="I5" s="7" t="n"/>
      <c r="J5" s="7" t="inlineStr">
        <is>
          <t>Não</t>
        </is>
      </c>
      <c r="K5" s="7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"Outras Ocorrências"</formula>
    </cfRule>
    <cfRule type="cellIs" priority="9" operator="equal" dxfId="6" stopIfTrue="1">
      <formula>"Sem Técnico"</formula>
    </cfRule>
    <cfRule type="cellIs" priority="10" operator="equal" dxfId="5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Outras Ocorrências, Sem Técnico, Duplicado"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2025-09-29T12:35:16Z</dcterms:created>
  <dcterms:modified xsi:type="dcterms:W3CDTF">2025-09-29T12:35:26Z</dcterms:modified>
</cp:coreProperties>
</file>