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21">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rial"/>
      <b val="1"/>
      <sz val="10"/>
    </font>
    <font>
      <name val="Arial"/>
      <b val="1"/>
      <color rgb="FFFFFFFF"/>
      <sz val="8"/>
    </font>
    <font>
      <name val="Calibri"/>
      <b val="1"/>
      <color rgb="FFFFFFFF"/>
      <sz val="11"/>
    </font>
    <font>
      <name val="Arial"/>
      <color rgb="FF000000"/>
      <sz val="9"/>
    </font>
    <font>
      <name val="Arial"/>
      <sz val="10"/>
    </font>
    <font>
      <name val="Aptos Narrow"/>
      <color rgb="FFFFFFFF"/>
      <sz val="12"/>
    </font>
    <font>
      <name val="Arial"/>
      <color rgb="FF000000"/>
      <sz val="11"/>
    </font>
    <font>
      <name val="Arial"/>
      <b val="1"/>
      <color rgb="00FFFFFF"/>
      <sz val="11"/>
    </font>
    <font>
      <name val="Arial"/>
      <sz val="11"/>
    </font>
    <font>
      <name val="Arial"/>
      <color rgb="00FFFFFF"/>
      <sz val="11"/>
    </font>
  </fonts>
  <fills count="42">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BFBFBF"/>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BFBFBF"/>
        <bgColor rgb="FFCCC0DA"/>
      </patternFill>
    </fill>
    <fill>
      <patternFill patternType="solid">
        <fgColor rgb="FF7F7F7F"/>
        <bgColor rgb="FF808080"/>
      </patternFill>
    </fill>
    <fill>
      <patternFill patternType="solid">
        <fgColor rgb="FF000000"/>
        <bgColor rgb="FF000080"/>
      </patternFill>
    </fill>
    <fill>
      <patternFill patternType="solid">
        <fgColor rgb="FFFFFFFF"/>
        <bgColor rgb="FFDCE6F2"/>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66FF66"/>
        <bgColor rgb="0066FF66"/>
      </patternFill>
    </fill>
    <fill>
      <patternFill patternType="solid">
        <fgColor rgb="00F1E0C6"/>
        <bgColor rgb="00F1E0C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2">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1" fillId="18" borderId="1" applyAlignment="1" pivotButton="0" quotePrefix="0" xfId="0">
      <alignment horizontal="center" vertical="center" wrapText="1"/>
    </xf>
    <xf numFmtId="0" fontId="12" fillId="12" borderId="2" applyAlignment="1" pivotButton="0" quotePrefix="0" xfId="0">
      <alignment horizontal="center" vertical="center" wrapText="1"/>
    </xf>
    <xf numFmtId="0" fontId="12" fillId="19" borderId="2" applyAlignment="1" pivotButton="0" quotePrefix="0" xfId="0">
      <alignment horizontal="center" vertical="center" wrapText="1"/>
    </xf>
    <xf numFmtId="0" fontId="13" fillId="20" borderId="4" applyAlignment="1" pivotButton="0" quotePrefix="0" xfId="0">
      <alignment horizontal="center" vertical="center"/>
    </xf>
    <xf numFmtId="0" fontId="14" fillId="0" borderId="1" applyAlignment="1" pivotButton="0" quotePrefix="0" xfId="0">
      <alignment horizontal="center" vertical="center" wrapText="1"/>
    </xf>
    <xf numFmtId="0" fontId="15" fillId="21" borderId="10" applyAlignment="1" pivotButton="0" quotePrefix="0" xfId="0">
      <alignment horizontal="center" vertical="center" wrapText="1"/>
    </xf>
    <xf numFmtId="0" fontId="15" fillId="21" borderId="11" applyAlignment="1" pivotButton="0" quotePrefix="0" xfId="0">
      <alignment horizontal="center" vertical="center" wrapText="1"/>
    </xf>
    <xf numFmtId="0" fontId="4" fillId="0" borderId="4" applyAlignment="1" pivotButton="0" quotePrefix="0" xfId="0">
      <alignment horizontal="general" vertical="bottom"/>
    </xf>
    <xf numFmtId="0" fontId="15" fillId="21" borderId="1" applyAlignment="1" pivotButton="0" quotePrefix="0" xfId="0">
      <alignment horizontal="center" vertical="center" wrapText="1"/>
    </xf>
    <xf numFmtId="0" fontId="15" fillId="21" borderId="3" applyAlignment="1" pivotButton="0" quotePrefix="0" xfId="0">
      <alignment horizontal="center" vertical="center" wrapText="1"/>
    </xf>
    <xf numFmtId="0" fontId="3" fillId="22" borderId="3" applyAlignment="1" pivotButton="0" quotePrefix="0" xfId="0">
      <alignment horizontal="center" vertical="center"/>
    </xf>
    <xf numFmtId="0" fontId="16" fillId="23" borderId="3" applyAlignment="1" pivotButton="0" quotePrefix="0" xfId="0">
      <alignment horizontal="center" vertical="center"/>
    </xf>
    <xf numFmtId="165" fontId="16" fillId="23" borderId="3" applyAlignment="1" pivotButton="0" quotePrefix="0" xfId="0">
      <alignment horizontal="center" vertical="center"/>
    </xf>
    <xf numFmtId="0" fontId="16" fillId="23" borderId="1" applyAlignment="1" pivotButton="0" quotePrefix="0" xfId="0">
      <alignment horizontal="center" vertical="center"/>
    </xf>
    <xf numFmtId="49" fontId="16" fillId="23" borderId="1" applyAlignment="1" pivotButton="0" quotePrefix="0" xfId="0">
      <alignment horizontal="center" vertical="center"/>
    </xf>
    <xf numFmtId="0" fontId="3" fillId="11" borderId="3" applyAlignment="1" pivotButton="0" quotePrefix="0" xfId="0">
      <alignment horizontal="center" vertical="center"/>
    </xf>
    <xf numFmtId="0" fontId="17" fillId="24" borderId="1" applyAlignment="1" pivotButton="0" quotePrefix="0" xfId="0">
      <alignment horizontal="center" vertical="center"/>
    </xf>
    <xf numFmtId="0" fontId="17" fillId="25" borderId="1" applyAlignment="1" pivotButton="0" quotePrefix="0" xfId="0">
      <alignment horizontal="center" vertical="center"/>
    </xf>
    <xf numFmtId="0" fontId="17" fillId="14" borderId="1" applyAlignment="1" pivotButton="0" quotePrefix="0" xfId="0">
      <alignment horizontal="center" vertical="center"/>
    </xf>
    <xf numFmtId="0" fontId="17" fillId="26" borderId="1" applyAlignment="1" pivotButton="0" quotePrefix="0" xfId="0">
      <alignment horizontal="center" vertical="center"/>
    </xf>
    <xf numFmtId="0" fontId="17" fillId="15" borderId="1" applyAlignment="1" pivotButton="0" quotePrefix="0" xfId="0">
      <alignment horizontal="center" vertical="center"/>
    </xf>
    <xf numFmtId="0" fontId="17" fillId="0" borderId="1" applyAlignment="1" pivotButton="0" quotePrefix="0" xfId="0">
      <alignment horizontal="center" vertical="center"/>
    </xf>
    <xf numFmtId="0" fontId="17" fillId="27" borderId="1" applyAlignment="1" pivotButton="0" quotePrefix="0" xfId="0">
      <alignment horizontal="center" vertical="center"/>
    </xf>
    <xf numFmtId="0" fontId="17" fillId="16" borderId="1" applyAlignment="1" pivotButton="0" quotePrefix="0" xfId="0">
      <alignment horizontal="center" vertical="center"/>
    </xf>
    <xf numFmtId="0" fontId="17" fillId="28" borderId="1" applyAlignment="1" pivotButton="0" quotePrefix="0" xfId="0">
      <alignment horizontal="center" vertical="center"/>
    </xf>
    <xf numFmtId="0" fontId="17" fillId="17" borderId="1" applyAlignment="1" pivotButton="0" quotePrefix="0" xfId="0">
      <alignment horizontal="center" vertical="center"/>
    </xf>
    <xf numFmtId="0" fontId="16" fillId="23" borderId="14" applyAlignment="1" pivotButton="0" quotePrefix="0" xfId="0">
      <alignment horizontal="center" vertical="center"/>
    </xf>
    <xf numFmtId="0" fontId="18" fillId="29" borderId="21" applyAlignment="1" pivotButton="0" quotePrefix="0" xfId="0">
      <alignment horizontal="center" vertical="center"/>
    </xf>
    <xf numFmtId="0" fontId="19" fillId="31" borderId="21" applyAlignment="1" pivotButton="0" quotePrefix="0" xfId="0">
      <alignment horizontal="center" vertical="center"/>
    </xf>
    <xf numFmtId="0" fontId="19" fillId="0" borderId="21" applyAlignment="1" pivotButton="0" quotePrefix="0" xfId="0">
      <alignment horizontal="center" vertical="center"/>
    </xf>
    <xf numFmtId="0" fontId="20" fillId="37" borderId="21" applyAlignment="1" pivotButton="0" quotePrefix="0" xfId="0">
      <alignment horizontal="center" vertical="center"/>
    </xf>
    <xf numFmtId="0" fontId="19" fillId="30" borderId="21" applyAlignment="1" pivotButton="0" quotePrefix="0" xfId="0">
      <alignment horizontal="center" vertical="center"/>
    </xf>
    <xf numFmtId="0" fontId="19" fillId="32" borderId="21" applyAlignment="1" pivotButton="0" quotePrefix="0" xfId="0">
      <alignment horizontal="center" vertical="center"/>
    </xf>
    <xf numFmtId="0" fontId="19" fillId="33" borderId="21" applyAlignment="1" pivotButton="0" quotePrefix="0" xfId="0">
      <alignment horizontal="center" vertical="center"/>
    </xf>
    <xf numFmtId="0" fontId="20" fillId="38" borderId="21" applyAlignment="1" pivotButton="0" quotePrefix="0" xfId="0">
      <alignment horizontal="center" vertical="center"/>
    </xf>
    <xf numFmtId="0" fontId="19" fillId="34" borderId="21" applyAlignment="1" pivotButton="0" quotePrefix="0" xfId="0">
      <alignment horizontal="center" vertical="center"/>
    </xf>
    <xf numFmtId="0" fontId="19" fillId="36" borderId="21" applyAlignment="1" pivotButton="0" quotePrefix="0" xfId="0">
      <alignment horizontal="center" vertical="center"/>
    </xf>
    <xf numFmtId="0" fontId="20" fillId="39" borderId="21" applyAlignment="1" pivotButton="0" quotePrefix="0" xfId="0">
      <alignment horizontal="center" vertical="center"/>
    </xf>
    <xf numFmtId="0" fontId="19" fillId="35" borderId="21" applyAlignment="1" pivotButton="0" quotePrefix="0" xfId="0">
      <alignment horizontal="center" vertical="center"/>
    </xf>
    <xf numFmtId="166" fontId="19" fillId="0" borderId="21" applyAlignment="1" pivotButton="0" quotePrefix="0" xfId="0">
      <alignment horizontal="center" vertical="center"/>
    </xf>
    <xf numFmtId="0" fontId="20" fillId="40" borderId="21" applyAlignment="1" pivotButton="0" quotePrefix="0" xfId="0">
      <alignment horizontal="center" vertical="center"/>
    </xf>
    <xf numFmtId="0" fontId="19" fillId="0" borderId="21" applyAlignment="1" pivotButton="0" quotePrefix="0" xfId="0">
      <alignment horizontal="center" vertical="center" wrapText="1"/>
    </xf>
    <xf numFmtId="0" fontId="20" fillId="41" borderId="21" applyAlignment="1" pivotButton="0" quotePrefix="0" xfId="0">
      <alignment horizontal="center" vertical="center"/>
    </xf>
    <xf numFmtId="0" fontId="19" fillId="31" borderId="21" applyAlignment="1" pivotButton="0" quotePrefix="0" xfId="0">
      <alignment horizontal="center" vertical="center"/>
    </xf>
    <xf numFmtId="0" fontId="19" fillId="0"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3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COUNTIF(INDIRECT("Monitoramento!$D$66:$Q$78"), "Enviado")</f>
        <v/>
      </c>
      <c r="L18" s="59">
        <f>COUNTIF(INDIRECT("Monitoramento!$D$66:$Q$78"), "Atrasado")</f>
        <v/>
      </c>
      <c r="M18" s="60">
        <f>COUNTIF(INDIRECT("Monitoramento!$D$66:$Q$78"), "Atrasado &gt;= 2")</f>
        <v/>
      </c>
      <c r="N18" s="61">
        <f>COUNTIF(INDIRECT("Monitoramento!$D$66:$Q$78"), "Duplicado")</f>
        <v/>
      </c>
      <c r="O18" s="62">
        <f>COUNTIF(INDIRECT("Monitoramento!$D$66:$Q$78"), "Outras Ocorrências")</f>
        <v/>
      </c>
      <c r="P18" s="63">
        <f>COUNTIF(INDIRECT("Monitoramento!$D$66:$Q$78"), "Sem Técnico")</f>
        <v/>
      </c>
      <c r="Q18" s="31" t="n"/>
      <c r="R18" s="51" t="inlineStr">
        <is>
          <t>Outras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VLOOKUP($T$12,$C$13:$P$18,9,FALSE())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COUNTIF(INDIRECT("Regionais!D34:Q47"), "Sim")</f>
        <v/>
      </c>
      <c r="L23" s="28" t="n"/>
      <c r="M23" s="72">
        <f>COUNTIF(INDIRECT("Regionais!D34:Q47"), "Não")</f>
        <v/>
      </c>
      <c r="N23" s="28" t="n"/>
      <c r="O23" s="74">
        <f>IFERROR(K23/SUM(K23:N23), 0)</f>
        <v/>
      </c>
      <c r="P23" s="28" t="n"/>
      <c r="Q23" s="31" t="n"/>
      <c r="R23" s="51" t="inlineStr">
        <is>
          <t>Atrasados</t>
        </is>
      </c>
      <c r="S23" s="8">
        <f>VLOOKUP($T$12,$C$13:$P$18,10,FALSE())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COUNTIF(INDIRECT("Regionais!D50:Q63"), "Sim")</f>
        <v/>
      </c>
      <c r="L24" s="28" t="n"/>
      <c r="M24" s="72">
        <f>COUNTIF(INDIRECT("Regionais!D50:Q63"), "Não")</f>
        <v/>
      </c>
      <c r="N24" s="28" t="n"/>
      <c r="O24" s="74">
        <f>IFERROR(K24/SUM(K24:N24), 0)</f>
        <v/>
      </c>
      <c r="P24" s="28" t="n"/>
      <c r="Q24" s="31" t="n"/>
      <c r="R24" s="51" t="inlineStr">
        <is>
          <t>Atrasados &gt;= 2</t>
        </is>
      </c>
      <c r="S24" s="11">
        <f>VLOOKUP($T$12,$C$13:$P$18,11,FALSE())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COUNTIF(INDIRECT("Regionais!D66:Q78"), "Sim")</f>
        <v/>
      </c>
      <c r="L25" s="28" t="n"/>
      <c r="M25" s="72">
        <f>COUNTIF(INDIRECT("Regionais!D66:Q78"), "Não")</f>
        <v/>
      </c>
      <c r="N25" s="28" t="n"/>
      <c r="O25" s="74">
        <f>IFERROR(K25/SUM(K25:N25), 0)</f>
        <v/>
      </c>
      <c r="P25" s="28" t="n"/>
      <c r="Q25" s="31" t="n"/>
      <c r="R25" s="51" t="inlineStr">
        <is>
          <t>Duplicados</t>
        </is>
      </c>
      <c r="S25" s="14">
        <f>VLOOKUP($T$12,$C$13:$P$18,12,FALSE())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Outras Ocorrências</t>
        </is>
      </c>
      <c r="S26" s="17">
        <f>VLOOKUP($T$12,$C$13:$P$18,13,FALSE())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VLOOKUP($T$12,$C$13:$P$18,14,FALSE())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VLOOKUP($T$12,$C$20:$P$25,13,FALSE())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row r="30"/>
    <row r="31"/>
    <row r="32" ht="15" customHeight="1">
      <c r="C32" s="87" t="inlineStr">
        <is>
          <t xml:space="preserve">Formulários </t>
        </is>
      </c>
      <c r="D32" s="28" t="n"/>
      <c r="E32" s="88" t="inlineStr">
        <is>
          <t xml:space="preserve">Enviado </t>
        </is>
      </c>
      <c r="F32" s="88" t="inlineStr">
        <is>
          <t xml:space="preserve">Atrasado </t>
        </is>
      </c>
      <c r="G32" s="88" t="inlineStr">
        <is>
          <t xml:space="preserve">Sem Téc </t>
        </is>
      </c>
      <c r="H32" s="89" t="inlineStr">
        <is>
          <t>Outras</t>
        </is>
      </c>
      <c r="I32" s="90" t="inlineStr">
        <is>
          <t>Total</t>
        </is>
      </c>
    </row>
    <row r="33" ht="15" customHeight="1">
      <c r="C33" s="91" t="inlineStr">
        <is>
          <t>4 - Receitas (11/24)</t>
        </is>
      </c>
      <c r="D33" s="28" t="n"/>
      <c r="E33" s="92">
        <f>B$2+B$5</f>
        <v/>
      </c>
      <c r="F33" s="92">
        <f>B$3+B$4</f>
        <v/>
      </c>
      <c r="G33" s="92">
        <f>B$7</f>
        <v/>
      </c>
      <c r="H33" s="93">
        <f>B$6</f>
        <v/>
      </c>
      <c r="I33" s="51">
        <f>SUM(E33:H33)</f>
        <v/>
      </c>
      <c r="J33" s="94" t="n"/>
    </row>
    <row r="34" ht="15" customHeight="1">
      <c r="C34" s="91" t="inlineStr">
        <is>
          <t>4 - Receitas (12/24)</t>
        </is>
      </c>
      <c r="D34" s="28" t="n"/>
      <c r="E34" s="95">
        <f>C$2+C$5</f>
        <v/>
      </c>
      <c r="F34" s="95">
        <f>C$3+C$4</f>
        <v/>
      </c>
      <c r="G34" s="95">
        <f>C$7</f>
        <v/>
      </c>
      <c r="H34" s="96">
        <f>C$6</f>
        <v/>
      </c>
      <c r="I34" s="51">
        <f>SUM(E34:H34)</f>
        <v/>
      </c>
      <c r="J34" s="94" t="n"/>
    </row>
    <row r="35" ht="15" customHeight="1">
      <c r="C35" s="91" t="inlineStr">
        <is>
          <t>4 - Receitas (01/25)</t>
        </is>
      </c>
      <c r="D35" s="28" t="n"/>
      <c r="E35" s="95">
        <f>D$2+D$5</f>
        <v/>
      </c>
      <c r="F35" s="95">
        <f>D$3+D$4</f>
        <v/>
      </c>
      <c r="G35" s="95">
        <f>D$7</f>
        <v/>
      </c>
      <c r="H35" s="96">
        <f>D$6</f>
        <v/>
      </c>
      <c r="I35" s="51">
        <f>SUM(E35:H35)</f>
        <v/>
      </c>
      <c r="J35" s="94" t="n"/>
    </row>
    <row r="36" ht="15" customHeight="1">
      <c r="C36" s="91" t="inlineStr">
        <is>
          <t>4 - Receitas (02/25)</t>
        </is>
      </c>
      <c r="D36" s="28" t="n"/>
      <c r="E36" s="95">
        <f>E$2+E$5</f>
        <v/>
      </c>
      <c r="F36" s="95">
        <f>E$3+E$4</f>
        <v/>
      </c>
      <c r="G36" s="95">
        <f>E$7</f>
        <v/>
      </c>
      <c r="H36" s="96">
        <f>E$6</f>
        <v/>
      </c>
      <c r="I36" s="51">
        <f>SUM(E36:H36)</f>
        <v/>
      </c>
      <c r="J36" s="94" t="n"/>
    </row>
    <row r="37" ht="15" customHeight="1">
      <c r="C37" s="91" t="inlineStr">
        <is>
          <t>4 - Receitas (03/25)</t>
        </is>
      </c>
      <c r="D37" s="28" t="n"/>
      <c r="E37" s="95">
        <f>F$2+F$5</f>
        <v/>
      </c>
      <c r="F37" s="95">
        <f>F$3+F$4</f>
        <v/>
      </c>
      <c r="G37" s="95">
        <f>F$7</f>
        <v/>
      </c>
      <c r="H37" s="96">
        <f>F$6</f>
        <v/>
      </c>
      <c r="I37" s="51">
        <f>SUM(E37:H37)</f>
        <v/>
      </c>
      <c r="J37" s="94" t="n"/>
    </row>
    <row r="38" ht="15" customHeight="1">
      <c r="C38" s="91" t="inlineStr">
        <is>
          <t>4 - Receitas (04/25)</t>
        </is>
      </c>
      <c r="D38" s="28" t="n"/>
      <c r="E38" s="95">
        <f>G$2+G$5</f>
        <v/>
      </c>
      <c r="F38" s="95">
        <f>G$3+G$4</f>
        <v/>
      </c>
      <c r="G38" s="95">
        <f>G$7</f>
        <v/>
      </c>
      <c r="H38" s="96">
        <f>G$6</f>
        <v/>
      </c>
      <c r="I38" s="51">
        <f>SUM(E38:H38)</f>
        <v/>
      </c>
      <c r="J38" s="94" t="n"/>
    </row>
    <row r="39" ht="15" customHeight="1">
      <c r="C39" s="91" t="inlineStr">
        <is>
          <t>4 - Receitas (05/25)</t>
        </is>
      </c>
      <c r="D39" s="28" t="n"/>
      <c r="E39" s="95">
        <f>H$2+H$5</f>
        <v/>
      </c>
      <c r="F39" s="95">
        <f>H$3+H$4</f>
        <v/>
      </c>
      <c r="G39" s="95">
        <f>H$7</f>
        <v/>
      </c>
      <c r="H39" s="96">
        <f>H$6</f>
        <v/>
      </c>
      <c r="I39" s="51">
        <f>SUM(E39:H39)</f>
        <v/>
      </c>
      <c r="J39" s="94" t="n"/>
    </row>
    <row r="40" ht="15" customHeight="1">
      <c r="C40" s="91" t="inlineStr">
        <is>
          <t>4 - Receitas (06/25)</t>
        </is>
      </c>
      <c r="D40" s="28" t="n"/>
      <c r="E40" s="95">
        <f>I$2+I$5</f>
        <v/>
      </c>
      <c r="F40" s="95">
        <f>I$3+I$4</f>
        <v/>
      </c>
      <c r="G40" s="95">
        <f>I$7</f>
        <v/>
      </c>
      <c r="H40" s="96">
        <f>I$6</f>
        <v/>
      </c>
      <c r="I40" s="51">
        <f>SUM(E40:H40)</f>
        <v/>
      </c>
      <c r="J40" s="94" t="n"/>
    </row>
    <row r="41" ht="15" customHeight="1">
      <c r="C41" s="91" t="inlineStr">
        <is>
          <t>4 - Receitas (07/25)</t>
        </is>
      </c>
      <c r="D41" s="28" t="n"/>
      <c r="E41" s="95">
        <f>J$2+J$5</f>
        <v/>
      </c>
      <c r="F41" s="95">
        <f>J$3+J$4</f>
        <v/>
      </c>
      <c r="G41" s="95">
        <f>J$7</f>
        <v/>
      </c>
      <c r="H41" s="96">
        <f>J$6</f>
        <v/>
      </c>
      <c r="I41" s="51">
        <f>SUM(E41:H41)</f>
        <v/>
      </c>
      <c r="J41" s="94" t="n"/>
    </row>
    <row r="42" ht="15" customHeight="1">
      <c r="C42" s="91" t="inlineStr">
        <is>
          <t>4 - Receitas (08/25)</t>
        </is>
      </c>
      <c r="D42" s="28" t="n"/>
      <c r="E42" s="95">
        <f>K$2+K$5</f>
        <v/>
      </c>
      <c r="F42" s="95">
        <f>K$3+K$4</f>
        <v/>
      </c>
      <c r="G42" s="95">
        <f>K$7</f>
        <v/>
      </c>
      <c r="H42" s="96">
        <f>K$6</f>
        <v/>
      </c>
      <c r="I42" s="51">
        <f>SUM(E42:H42)</f>
        <v/>
      </c>
      <c r="J42" s="94" t="n"/>
    </row>
    <row r="43" ht="15" customHeight="1">
      <c r="C43" s="91" t="inlineStr">
        <is>
          <t>4 - Receitas (09/25)</t>
        </is>
      </c>
      <c r="D43" s="28" t="n"/>
      <c r="E43" s="95">
        <f>L$2+L$5</f>
        <v/>
      </c>
      <c r="F43" s="95">
        <f>L$3+L$4</f>
        <v/>
      </c>
      <c r="G43" s="95">
        <f>L$7</f>
        <v/>
      </c>
      <c r="H43" s="96">
        <f>L$6</f>
        <v/>
      </c>
      <c r="I43" s="51">
        <f>SUM(E43:H43)</f>
        <v/>
      </c>
      <c r="J43" s="94" t="n"/>
    </row>
    <row r="44" ht="15" customHeight="1">
      <c r="C44" s="91" t="inlineStr">
        <is>
          <t>4 - Receitas (10/25)</t>
        </is>
      </c>
      <c r="D44" s="28" t="n"/>
      <c r="E44" s="95">
        <f>M$2+M$5</f>
        <v/>
      </c>
      <c r="F44" s="95">
        <f>M$3+M$4</f>
        <v/>
      </c>
      <c r="G44" s="95">
        <f>M$7</f>
        <v/>
      </c>
      <c r="H44" s="96">
        <f>M$6</f>
        <v/>
      </c>
      <c r="I44" s="51">
        <f>SUM(E44:H44)</f>
        <v/>
      </c>
      <c r="J44" s="94" t="n"/>
    </row>
    <row r="45" ht="15" customHeight="1">
      <c r="C45" s="91" t="inlineStr">
        <is>
          <t>4 - Receitas (11/25)</t>
        </is>
      </c>
      <c r="D45" s="28" t="n"/>
      <c r="E45" s="95">
        <f>N$2+N$5</f>
        <v/>
      </c>
      <c r="F45" s="95">
        <f>N$3+N$4</f>
        <v/>
      </c>
      <c r="G45" s="95">
        <f>N$7</f>
        <v/>
      </c>
      <c r="H45" s="96">
        <f>N$6</f>
        <v/>
      </c>
      <c r="I45" s="51">
        <f>SUM(E45:H45)</f>
        <v/>
      </c>
      <c r="J45" s="94" t="n"/>
    </row>
    <row r="46" ht="15" customHeight="1">
      <c r="C46" s="91" t="inlineStr">
        <is>
          <t>4 - Receitas (12/25)</t>
        </is>
      </c>
      <c r="D46" s="28" t="n"/>
      <c r="E46" s="95">
        <f>O$2+O$5</f>
        <v/>
      </c>
      <c r="F46" s="95">
        <f>O$3+O$4</f>
        <v/>
      </c>
      <c r="G46" s="95">
        <f>O$7</f>
        <v/>
      </c>
      <c r="H46" s="96">
        <f>O$6</f>
        <v/>
      </c>
      <c r="I46" s="51">
        <f>SUM(E46:H46)</f>
        <v/>
      </c>
      <c r="J46" s="94" t="n"/>
    </row>
    <row r="47" ht="15" customHeight="1">
      <c r="I47" s="94" t="n"/>
    </row>
  </sheetData>
  <mergeCells count="65">
    <mergeCell ref="G21:H21"/>
    <mergeCell ref="C34:D34"/>
    <mergeCell ref="K25:L25"/>
    <mergeCell ref="C24:D24"/>
    <mergeCell ref="E24:F24"/>
    <mergeCell ref="K24:L24"/>
    <mergeCell ref="C33:D33"/>
    <mergeCell ref="A11:B11"/>
    <mergeCell ref="C42:D42"/>
    <mergeCell ref="O24:P24"/>
    <mergeCell ref="E23:F23"/>
    <mergeCell ref="C45:D45"/>
    <mergeCell ref="R21:T21"/>
    <mergeCell ref="G23:H23"/>
    <mergeCell ref="K12:P12"/>
    <mergeCell ref="C19:I19"/>
    <mergeCell ref="C35:D35"/>
    <mergeCell ref="K21:L21"/>
    <mergeCell ref="C20:D20"/>
    <mergeCell ref="E20:F20"/>
    <mergeCell ref="K20:L20"/>
    <mergeCell ref="M20:N20"/>
    <mergeCell ref="O20:P20"/>
    <mergeCell ref="C25:D25"/>
    <mergeCell ref="C41:D41"/>
    <mergeCell ref="C44:D44"/>
    <mergeCell ref="C22:D22"/>
    <mergeCell ref="S28:T28"/>
    <mergeCell ref="C40:D40"/>
    <mergeCell ref="K22:L22"/>
    <mergeCell ref="M22:N22"/>
    <mergeCell ref="O22:P22"/>
    <mergeCell ref="R12:S12"/>
    <mergeCell ref="C11:I11"/>
    <mergeCell ref="C43:D43"/>
    <mergeCell ref="M25:N25"/>
    <mergeCell ref="A12:B25"/>
    <mergeCell ref="C21:D21"/>
    <mergeCell ref="M21:N21"/>
    <mergeCell ref="K19:P19"/>
    <mergeCell ref="O21:P21"/>
    <mergeCell ref="G24:H24"/>
    <mergeCell ref="O25:P25"/>
    <mergeCell ref="C46:D46"/>
    <mergeCell ref="C36:D36"/>
    <mergeCell ref="K23:L23"/>
    <mergeCell ref="C23:D23"/>
    <mergeCell ref="C39:D39"/>
    <mergeCell ref="M24:N24"/>
    <mergeCell ref="G20:H20"/>
    <mergeCell ref="R11:T11"/>
    <mergeCell ref="C32:D32"/>
    <mergeCell ref="C38:D38"/>
    <mergeCell ref="E25:F25"/>
    <mergeCell ref="M23:N23"/>
    <mergeCell ref="S20:T20"/>
    <mergeCell ref="G25:H25"/>
    <mergeCell ref="O23:P23"/>
    <mergeCell ref="R13:T13"/>
    <mergeCell ref="C37:D37"/>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0" type="list" errorStyle="stop" operator="between">
      <formula1>"11.24,12.24,01.25,02.25,03.25,04.25,05.25,06.25,07.25,08.25,09.25,10.25,11.25,12.25"</formula1>
      <formula2>0</formula2>
    </dataValidation>
    <dataValidation sqref="T12" showDropDown="0" showInputMessage="1" showErrorMessage="1" allowBlank="0"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97" t="inlineStr">
        <is>
          <t>Regional</t>
        </is>
      </c>
      <c r="B1" s="98" t="inlineStr">
        <is>
          <t>Municípios</t>
        </is>
      </c>
      <c r="C1" s="98" t="inlineStr">
        <is>
          <t>UVR</t>
        </is>
      </c>
      <c r="D1" s="99" t="inlineStr">
        <is>
          <t>11.24</t>
        </is>
      </c>
      <c r="E1" s="98" t="inlineStr">
        <is>
          <t>12.24</t>
        </is>
      </c>
      <c r="F1" s="100" t="inlineStr">
        <is>
          <t>01.25</t>
        </is>
      </c>
      <c r="G1" s="100" t="inlineStr">
        <is>
          <t>02.25</t>
        </is>
      </c>
      <c r="H1" s="100" t="inlineStr">
        <is>
          <t>03.25</t>
        </is>
      </c>
      <c r="I1" s="100" t="inlineStr">
        <is>
          <t>04.25</t>
        </is>
      </c>
      <c r="J1" s="100" t="inlineStr">
        <is>
          <t>05.25</t>
        </is>
      </c>
      <c r="K1" s="100" t="inlineStr">
        <is>
          <t>06.25</t>
        </is>
      </c>
      <c r="L1" s="101" t="inlineStr">
        <is>
          <t>07.25</t>
        </is>
      </c>
      <c r="M1" s="101" t="inlineStr">
        <is>
          <t>08.25</t>
        </is>
      </c>
      <c r="N1" s="101" t="inlineStr">
        <is>
          <t>09.25</t>
        </is>
      </c>
      <c r="O1" s="101" t="inlineStr">
        <is>
          <t>10.25</t>
        </is>
      </c>
      <c r="P1" s="101" t="inlineStr">
        <is>
          <t>11.25</t>
        </is>
      </c>
      <c r="Q1" s="101" t="inlineStr">
        <is>
          <t>12.25</t>
        </is>
      </c>
    </row>
    <row r="2" ht="15.75" customHeight="1">
      <c r="A2" s="102" t="inlineStr">
        <is>
          <t>Gabriel</t>
        </is>
      </c>
      <c r="B2" s="51" t="inlineStr">
        <is>
          <t>Altônia</t>
        </is>
      </c>
      <c r="C2" s="51" t="n">
        <v>1</v>
      </c>
      <c r="D2" s="103">
        <f t="array" ref="D2:D2">IF(
    VLOOKUP(
        $A2,
        _xlfn._xlws.filter(
            INDIRECT("'"&amp;D$1&amp;"'!A2:E1000"), (INDIRECT("'"&amp;D$1&amp;"'!B2:B1000")=$B2) * (INDIRECT("'"&amp;D$1&amp;"'!C2:C1000")=$C2)
        ),
        5,
        FALSE()
    )=0,
    "",
    VLOOKUP(
        $A2,
        _xlfn._xlws.filter(
            INDIRECT("'"&amp;D$1&amp;"'!A2:E1000"), (INDIRECT("'"&amp;D$1&amp;"'!B2:B1000")=$B2) * (INDIRECT("'"&amp;D$1&amp;"'!C2:C1000")=$C2)
        ),
        5,
        FALSE()
    )
)</f>
        <v/>
      </c>
      <c r="E2" s="103">
        <f t="array" ref="E2:E2">IF(
    VLOOKUP(
        $A2,
        _xlfn._xlws.filter(
            INDIRECT("'"&amp;E$1&amp;"'!A2:E1000"), (INDIRECT("'"&amp;E$1&amp;"'!B2:B1000")=$B2) * (INDIRECT("'"&amp;E$1&amp;"'!C2:C1000")=$C2)
        ),
        5,
        FALSE()
    )=0,
    "",
    VLOOKUP(
        $A2,
        _xlfn._xlws.filter(
            INDIRECT("'"&amp;E$1&amp;"'!A2:E1000"), (INDIRECT("'"&amp;E$1&amp;"'!B2:B1000")=$B2) * (INDIRECT("'"&amp;E$1&amp;"'!C2:C1000")=$C2)
        ),
        5,
        FALSE()
    )
)</f>
        <v/>
      </c>
      <c r="F2" s="103">
        <f t="array" ref="F2:F2">IF(
    VLOOKUP(
        $A2,
        _xlfn._xlws.filter(
            INDIRECT("'"&amp;F$1&amp;"'!A2:E1000"), (INDIRECT("'"&amp;F$1&amp;"'!B2:B1000")=$B2) * (INDIRECT("'"&amp;F$1&amp;"'!C2:C1000")=$C2)
        ),
        5,
        FALSE()
    )=0,
    "",
    VLOOKUP(
        $A2,
        _xlfn._xlws.filter(
            INDIRECT("'"&amp;F$1&amp;"'!A2:E1000"), (INDIRECT("'"&amp;F$1&amp;"'!B2:B1000")=$B2) * (INDIRECT("'"&amp;F$1&amp;"'!C2:C1000")=$C2)
        ),
        5,
        FALSE()
    )
)</f>
        <v/>
      </c>
      <c r="G2" s="103">
        <f t="array" ref="G2:G2">IF(
    VLOOKUP(
        $A2,
        _xlfn._xlws.filter(
            INDIRECT("'"&amp;G$1&amp;"'!A2:E1000"), (INDIRECT("'"&amp;G$1&amp;"'!B2:B1000")=$B2) * (INDIRECT("'"&amp;G$1&amp;"'!C2:C1000")=$C2)
        ),
        5,
        FALSE()
    )=0,
    "",
    VLOOKUP(
        $A2,
        _xlfn._xlws.filter(
            INDIRECT("'"&amp;G$1&amp;"'!A2:E1000"), (INDIRECT("'"&amp;G$1&amp;"'!B2:B1000")=$B2) * (INDIRECT("'"&amp;G$1&amp;"'!C2:C1000")=$C2)
        ),
        5,
        FALSE()
    )
)</f>
        <v/>
      </c>
      <c r="H2" s="103">
        <f t="array" ref="H2:H2">IF(
    VLOOKUP(
        $A2,
        _xlfn._xlws.filter(
            INDIRECT("'"&amp;H$1&amp;"'!A2:E1000"), (INDIRECT("'"&amp;H$1&amp;"'!B2:B1000")=$B2) * (INDIRECT("'"&amp;H$1&amp;"'!C2:C1000")=$C2)
        ),
        5,
        FALSE()
    )=0,
    "",
    VLOOKUP(
        $A2,
        _xlfn._xlws.filter(
            INDIRECT("'"&amp;H$1&amp;"'!A2:E1000"), (INDIRECT("'"&amp;H$1&amp;"'!B2:B1000")=$B2) * (INDIRECT("'"&amp;H$1&amp;"'!C2:C1000")=$C2)
        ),
        5,
        FALSE()
    )
)</f>
        <v/>
      </c>
      <c r="I2" s="103">
        <f t="array" ref="I2:I2">IF(
    VLOOKUP(
        $A2,
        _xlfn._xlws.filter(
            INDIRECT("'"&amp;I$1&amp;"'!A2:E1000"), (INDIRECT("'"&amp;I$1&amp;"'!B2:B1000")=$B2) * (INDIRECT("'"&amp;I$1&amp;"'!C2:C1000")=$C2)
        ),
        5,
        FALSE()
    )=0,
    "",
    VLOOKUP(
        $A2,
        _xlfn._xlws.filter(
            INDIRECT("'"&amp;I$1&amp;"'!A2:E1000"), (INDIRECT("'"&amp;I$1&amp;"'!B2:B1000")=$B2) * (INDIRECT("'"&amp;I$1&amp;"'!C2:C1000")=$C2)
        ),
        5,
        FALSE()
    )
)</f>
        <v/>
      </c>
      <c r="J2" s="103">
        <f t="array" ref="J2:J2">IF(
    VLOOKUP(
        $A2,
        _xlfn._xlws.filter(
            INDIRECT("'"&amp;J$1&amp;"'!A2:E1000"), (INDIRECT("'"&amp;J$1&amp;"'!B2:B1000")=$B2) * (INDIRECT("'"&amp;J$1&amp;"'!C2:C1000")=$C2)
        ),
        5,
        FALSE()
    )=0,
    "",
    VLOOKUP(
        $A2,
        _xlfn._xlws.filter(
            INDIRECT("'"&amp;J$1&amp;"'!A2:E1000"), (INDIRECT("'"&amp;J$1&amp;"'!B2:B1000")=$B2) * (INDIRECT("'"&amp;J$1&amp;"'!C2:C1000")=$C2)
        ),
        5,
        FALSE()
    )
)</f>
        <v/>
      </c>
      <c r="K2" s="103">
        <f t="array" ref="K2:K2">IF(
    VLOOKUP(
        $A2,
        _xlfn._xlws.filter(
            INDIRECT("'"&amp;K$1&amp;"'!A2:E1000"), (INDIRECT("'"&amp;K$1&amp;"'!B2:B1000")=$B2) * (INDIRECT("'"&amp;K$1&amp;"'!C2:C1000")=$C2)
        ),
        5,
        FALSE()
    )=0,
    "",
    VLOOKUP(
        $A2,
        _xlfn._xlws.filter(
            INDIRECT("'"&amp;K$1&amp;"'!A2:E1000"), (INDIRECT("'"&amp;K$1&amp;"'!B2:B1000")=$B2) * (INDIRECT("'"&amp;K$1&amp;"'!C2:C1000")=$C2)
        ),
        5,
        FALSE()
    )
)</f>
        <v/>
      </c>
      <c r="L2" s="103">
        <f t="array" ref="L2:L2">IF(
    VLOOKUP(
        $A2,
        _xlfn._xlws.filter(
            INDIRECT("'"&amp;L$1&amp;"'!A2:E1000"), (INDIRECT("'"&amp;L$1&amp;"'!B2:B1000")=$B2) * (INDIRECT("'"&amp;L$1&amp;"'!C2:C1000")=$C2)
        ),
        5,
        FALSE()
    )=0,
    "",
    VLOOKUP(
        $A2,
        _xlfn._xlws.filter(
            INDIRECT("'"&amp;L$1&amp;"'!A2:E1000"), (INDIRECT("'"&amp;L$1&amp;"'!B2:B1000")=$B2) * (INDIRECT("'"&amp;L$1&amp;"'!C2:C1000")=$C2)
        ),
        5,
        FALSE()
    )
)</f>
        <v/>
      </c>
      <c r="M2" s="103">
        <f t="array" ref="M2:M2">IF(
    VLOOKUP(
        $A2,
        _xlfn._xlws.filter(
            INDIRECT("'"&amp;M$1&amp;"'!A2:E1000"), (INDIRECT("'"&amp;M$1&amp;"'!B2:B1000")=$B2) * (INDIRECT("'"&amp;M$1&amp;"'!C2:C1000")=$C2)
        ),
        5,
        FALSE()
    )=0,
    "",
    VLOOKUP(
        $A2,
        _xlfn._xlws.filter(
            INDIRECT("'"&amp;M$1&amp;"'!A2:E1000"), (INDIRECT("'"&amp;M$1&amp;"'!B2:B1000")=$B2) * (INDIRECT("'"&amp;M$1&amp;"'!C2:C1000")=$C2)
        ),
        5,
        FALSE()
    )
)</f>
        <v/>
      </c>
      <c r="N2" s="103">
        <f t="array" ref="N2:N2">IF(
    VLOOKUP(
        $A2,
        _xlfn._xlws.filter(
            INDIRECT("'"&amp;N$1&amp;"'!A2:E1000"), (INDIRECT("'"&amp;N$1&amp;"'!B2:B1000")=$B2) * (INDIRECT("'"&amp;N$1&amp;"'!C2:C1000")=$C2)
        ),
        5,
        FALSE()
    )=0,
    "",
    VLOOKUP(
        $A2,
        _xlfn._xlws.filter(
            INDIRECT("'"&amp;N$1&amp;"'!A2:E1000"), (INDIRECT("'"&amp;N$1&amp;"'!B2:B1000")=$B2) * (INDIRECT("'"&amp;N$1&amp;"'!C2:C1000")=$C2)
        ),
        5,
        FALSE()
    )
)</f>
        <v/>
      </c>
      <c r="O2" s="103">
        <f t="array" ref="O2:O2">IF(
    VLOOKUP(
        $A2,
        _xlfn._xlws.filter(
            INDIRECT("'"&amp;O$1&amp;"'!A2:E1000"), (INDIRECT("'"&amp;O$1&amp;"'!B2:B1000")=$B2) * (INDIRECT("'"&amp;O$1&amp;"'!C2:C1000")=$C2)
        ),
        5,
        FALSE()
    )=0,
    "",
    VLOOKUP(
        $A2,
        _xlfn._xlws.filter(
            INDIRECT("'"&amp;O$1&amp;"'!A2:E1000"), (INDIRECT("'"&amp;O$1&amp;"'!B2:B1000")=$B2) * (INDIRECT("'"&amp;O$1&amp;"'!C2:C1000")=$C2)
        ),
        5,
        FALSE()
    )
)</f>
        <v/>
      </c>
      <c r="P2" s="103">
        <f t="array" ref="P2:P2">IF(
    VLOOKUP(
        $A2,
        _xlfn._xlws.filter(
            INDIRECT("'"&amp;P$1&amp;"'!A2:E1000"), (INDIRECT("'"&amp;P$1&amp;"'!B2:B1000")=$B2) * (INDIRECT("'"&amp;P$1&amp;"'!C2:C1000")=$C2)
        ),
        5,
        FALSE()
    )=0,
    "",
    VLOOKUP(
        $A2,
        _xlfn._xlws.filter(
            INDIRECT("'"&amp;P$1&amp;"'!A2:E1000"), (INDIRECT("'"&amp;P$1&amp;"'!B2:B1000")=$B2) * (INDIRECT("'"&amp;P$1&amp;"'!C2:C1000")=$C2)
        ),
        5,
        FALSE()
    )
)</f>
        <v/>
      </c>
      <c r="Q2" s="10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102" t="inlineStr">
        <is>
          <t>Gabriel</t>
        </is>
      </c>
      <c r="B3" s="51" t="inlineStr">
        <is>
          <t>Assis Chateaubriand</t>
        </is>
      </c>
      <c r="C3" s="51" t="n">
        <v>1</v>
      </c>
      <c r="D3" s="103">
        <f t="array" ref="D3:D3">IF(
    VLOOKUP(
        $A3,
        _xlfn._xlws.filter(
            INDIRECT("'"&amp;D$1&amp;"'!A2:E1000"), (INDIRECT("'"&amp;D$1&amp;"'!B2:B1000")=$B3) * (INDIRECT("'"&amp;D$1&amp;"'!C2:C1000")=$C3)
        ),
        5,
        FALSE()
    )=0,
    "",
    VLOOKUP(
        $A3,
        _xlfn._xlws.filter(
            INDIRECT("'"&amp;D$1&amp;"'!A2:E1000"), (INDIRECT("'"&amp;D$1&amp;"'!B2:B1000")=$B3) * (INDIRECT("'"&amp;D$1&amp;"'!C2:C1000")=$C3)
        ),
        5,
        FALSE()
    )
)</f>
        <v/>
      </c>
      <c r="E3" s="103">
        <f t="array" ref="E3:E3">IF(
    VLOOKUP(
        $A3,
        _xlfn._xlws.filter(
            INDIRECT("'"&amp;E$1&amp;"'!A2:E1000"), (INDIRECT("'"&amp;E$1&amp;"'!B2:B1000")=$B3) * (INDIRECT("'"&amp;E$1&amp;"'!C2:C1000")=$C3)
        ),
        5,
        FALSE()
    )=0,
    "",
    VLOOKUP(
        $A3,
        _xlfn._xlws.filter(
            INDIRECT("'"&amp;E$1&amp;"'!A2:E1000"), (INDIRECT("'"&amp;E$1&amp;"'!B2:B1000")=$B3) * (INDIRECT("'"&amp;E$1&amp;"'!C2:C1000")=$C3)
        ),
        5,
        FALSE()
    )
)</f>
        <v/>
      </c>
      <c r="F3" s="103">
        <f t="array" ref="F3:F3">IF(
    VLOOKUP(
        $A3,
        _xlfn._xlws.filter(
            INDIRECT("'"&amp;F$1&amp;"'!A2:E1000"), (INDIRECT("'"&amp;F$1&amp;"'!B2:B1000")=$B3) * (INDIRECT("'"&amp;F$1&amp;"'!C2:C1000")=$C3)
        ),
        5,
        FALSE()
    )=0,
    "",
    VLOOKUP(
        $A3,
        _xlfn._xlws.filter(
            INDIRECT("'"&amp;F$1&amp;"'!A2:E1000"), (INDIRECT("'"&amp;F$1&amp;"'!B2:B1000")=$B3) * (INDIRECT("'"&amp;F$1&amp;"'!C2:C1000")=$C3)
        ),
        5,
        FALSE()
    )
)</f>
        <v/>
      </c>
      <c r="G3" s="103">
        <f t="array" ref="G3:G3">IF(
    VLOOKUP(
        $A3,
        _xlfn._xlws.filter(
            INDIRECT("'"&amp;G$1&amp;"'!A2:E1000"), (INDIRECT("'"&amp;G$1&amp;"'!B2:B1000")=$B3) * (INDIRECT("'"&amp;G$1&amp;"'!C2:C1000")=$C3)
        ),
        5,
        FALSE()
    )=0,
    "",
    VLOOKUP(
        $A3,
        _xlfn._xlws.filter(
            INDIRECT("'"&amp;G$1&amp;"'!A2:E1000"), (INDIRECT("'"&amp;G$1&amp;"'!B2:B1000")=$B3) * (INDIRECT("'"&amp;G$1&amp;"'!C2:C1000")=$C3)
        ),
        5,
        FALSE()
    )
)</f>
        <v/>
      </c>
      <c r="H3" s="103">
        <f t="array" ref="H3:H3">IF(
    VLOOKUP(
        $A3,
        _xlfn._xlws.filter(
            INDIRECT("'"&amp;H$1&amp;"'!A2:E1000"), (INDIRECT("'"&amp;H$1&amp;"'!B2:B1000")=$B3) * (INDIRECT("'"&amp;H$1&amp;"'!C2:C1000")=$C3)
        ),
        5,
        FALSE()
    )=0,
    "",
    VLOOKUP(
        $A3,
        _xlfn._xlws.filter(
            INDIRECT("'"&amp;H$1&amp;"'!A2:E1000"), (INDIRECT("'"&amp;H$1&amp;"'!B2:B1000")=$B3) * (INDIRECT("'"&amp;H$1&amp;"'!C2:C1000")=$C3)
        ),
        5,
        FALSE()
    )
)</f>
        <v/>
      </c>
      <c r="I3" s="103">
        <f t="array" ref="I3:I3">IF(
    VLOOKUP(
        $A3,
        _xlfn._xlws.filter(
            INDIRECT("'"&amp;I$1&amp;"'!A2:E1000"), (INDIRECT("'"&amp;I$1&amp;"'!B2:B1000")=$B3) * (INDIRECT("'"&amp;I$1&amp;"'!C2:C1000")=$C3)
        ),
        5,
        FALSE()
    )=0,
    "",
    VLOOKUP(
        $A3,
        _xlfn._xlws.filter(
            INDIRECT("'"&amp;I$1&amp;"'!A2:E1000"), (INDIRECT("'"&amp;I$1&amp;"'!B2:B1000")=$B3) * (INDIRECT("'"&amp;I$1&amp;"'!C2:C1000")=$C3)
        ),
        5,
        FALSE()
    )
)</f>
        <v/>
      </c>
      <c r="J3" s="103">
        <f t="array" ref="J3:J3">IF(
    VLOOKUP(
        $A3,
        _xlfn._xlws.filter(
            INDIRECT("'"&amp;J$1&amp;"'!A2:E1000"), (INDIRECT("'"&amp;J$1&amp;"'!B2:B1000")=$B3) * (INDIRECT("'"&amp;J$1&amp;"'!C2:C1000")=$C3)
        ),
        5,
        FALSE()
    )=0,
    "",
    VLOOKUP(
        $A3,
        _xlfn._xlws.filter(
            INDIRECT("'"&amp;J$1&amp;"'!A2:E1000"), (INDIRECT("'"&amp;J$1&amp;"'!B2:B1000")=$B3) * (INDIRECT("'"&amp;J$1&amp;"'!C2:C1000")=$C3)
        ),
        5,
        FALSE()
    )
)</f>
        <v/>
      </c>
      <c r="K3" s="103">
        <f t="array" ref="K3:K3">IF(
    VLOOKUP(
        $A3,
        _xlfn._xlws.filter(
            INDIRECT("'"&amp;K$1&amp;"'!A2:E1000"), (INDIRECT("'"&amp;K$1&amp;"'!B2:B1000")=$B3) * (INDIRECT("'"&amp;K$1&amp;"'!C2:C1000")=$C3)
        ),
        5,
        FALSE()
    )=0,
    "",
    VLOOKUP(
        $A3,
        _xlfn._xlws.filter(
            INDIRECT("'"&amp;K$1&amp;"'!A2:E1000"), (INDIRECT("'"&amp;K$1&amp;"'!B2:B1000")=$B3) * (INDIRECT("'"&amp;K$1&amp;"'!C2:C1000")=$C3)
        ),
        5,
        FALSE()
    )
)</f>
        <v/>
      </c>
      <c r="L3" s="103">
        <f t="array" ref="L3:L3">IF(
    VLOOKUP(
        $A3,
        _xlfn._xlws.filter(
            INDIRECT("'"&amp;L$1&amp;"'!A2:E1000"), (INDIRECT("'"&amp;L$1&amp;"'!B2:B1000")=$B3) * (INDIRECT("'"&amp;L$1&amp;"'!C2:C1000")=$C3)
        ),
        5,
        FALSE()
    )=0,
    "",
    VLOOKUP(
        $A3,
        _xlfn._xlws.filter(
            INDIRECT("'"&amp;L$1&amp;"'!A2:E1000"), (INDIRECT("'"&amp;L$1&amp;"'!B2:B1000")=$B3) * (INDIRECT("'"&amp;L$1&amp;"'!C2:C1000")=$C3)
        ),
        5,
        FALSE()
    )
)</f>
        <v/>
      </c>
      <c r="M3" s="103">
        <f t="array" ref="M3:M3">IF(
    VLOOKUP(
        $A3,
        _xlfn._xlws.filter(
            INDIRECT("'"&amp;M$1&amp;"'!A2:E1000"), (INDIRECT("'"&amp;M$1&amp;"'!B2:B1000")=$B3) * (INDIRECT("'"&amp;M$1&amp;"'!C2:C1000")=$C3)
        ),
        5,
        FALSE()
    )=0,
    "",
    VLOOKUP(
        $A3,
        _xlfn._xlws.filter(
            INDIRECT("'"&amp;M$1&amp;"'!A2:E1000"), (INDIRECT("'"&amp;M$1&amp;"'!B2:B1000")=$B3) * (INDIRECT("'"&amp;M$1&amp;"'!C2:C1000")=$C3)
        ),
        5,
        FALSE()
    )
)</f>
        <v/>
      </c>
      <c r="N3" s="103">
        <f t="array" ref="N3:N3">IF(
    VLOOKUP(
        $A3,
        _xlfn._xlws.filter(
            INDIRECT("'"&amp;N$1&amp;"'!A2:E1000"), (INDIRECT("'"&amp;N$1&amp;"'!B2:B1000")=$B3) * (INDIRECT("'"&amp;N$1&amp;"'!C2:C1000")=$C3)
        ),
        5,
        FALSE()
    )=0,
    "",
    VLOOKUP(
        $A3,
        _xlfn._xlws.filter(
            INDIRECT("'"&amp;N$1&amp;"'!A2:E1000"), (INDIRECT("'"&amp;N$1&amp;"'!B2:B1000")=$B3) * (INDIRECT("'"&amp;N$1&amp;"'!C2:C1000")=$C3)
        ),
        5,
        FALSE()
    )
)</f>
        <v/>
      </c>
      <c r="O3" s="103">
        <f t="array" ref="O3:O3">IF(
    VLOOKUP(
        $A3,
        _xlfn._xlws.filter(
            INDIRECT("'"&amp;O$1&amp;"'!A2:E1000"), (INDIRECT("'"&amp;O$1&amp;"'!B2:B1000")=$B3) * (INDIRECT("'"&amp;O$1&amp;"'!C2:C1000")=$C3)
        ),
        5,
        FALSE()
    )=0,
    "",
    VLOOKUP(
        $A3,
        _xlfn._xlws.filter(
            INDIRECT("'"&amp;O$1&amp;"'!A2:E1000"), (INDIRECT("'"&amp;O$1&amp;"'!B2:B1000")=$B3) * (INDIRECT("'"&amp;O$1&amp;"'!C2:C1000")=$C3)
        ),
        5,
        FALSE()
    )
)</f>
        <v/>
      </c>
      <c r="P3" s="103">
        <f t="array" ref="P3:P3">IF(
    VLOOKUP(
        $A3,
        _xlfn._xlws.filter(
            INDIRECT("'"&amp;P$1&amp;"'!A2:E1000"), (INDIRECT("'"&amp;P$1&amp;"'!B2:B1000")=$B3) * (INDIRECT("'"&amp;P$1&amp;"'!C2:C1000")=$C3)
        ),
        5,
        FALSE()
    )=0,
    "",
    VLOOKUP(
        $A3,
        _xlfn._xlws.filter(
            INDIRECT("'"&amp;P$1&amp;"'!A2:E1000"), (INDIRECT("'"&amp;P$1&amp;"'!B2:B1000")=$B3) * (INDIRECT("'"&amp;P$1&amp;"'!C2:C1000")=$C3)
        ),
        5,
        FALSE()
    )
)</f>
        <v/>
      </c>
      <c r="Q3" s="10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102" t="inlineStr">
        <is>
          <t>Gabriel</t>
        </is>
      </c>
      <c r="B4" s="51" t="inlineStr">
        <is>
          <t>Brasilândia do Sul</t>
        </is>
      </c>
      <c r="C4" s="51" t="n">
        <v>1</v>
      </c>
      <c r="D4" s="103">
        <f t="array" ref="D4:D4">IF(
    VLOOKUP(
        $A4,
        _xlfn._xlws.filter(
            INDIRECT("'"&amp;D$1&amp;"'!A2:E1000"), (INDIRECT("'"&amp;D$1&amp;"'!B2:B1000")=$B4) * (INDIRECT("'"&amp;D$1&amp;"'!C2:C1000")=$C4)
        ),
        5,
        FALSE()
    )=0,
    "",
    VLOOKUP(
        $A4,
        _xlfn._xlws.filter(
            INDIRECT("'"&amp;D$1&amp;"'!A2:E1000"), (INDIRECT("'"&amp;D$1&amp;"'!B2:B1000")=$B4) * (INDIRECT("'"&amp;D$1&amp;"'!C2:C1000")=$C4)
        ),
        5,
        FALSE()
    )
)</f>
        <v/>
      </c>
      <c r="E4" s="103">
        <f t="array" ref="E4:E4">IF(
    VLOOKUP(
        $A4,
        _xlfn._xlws.filter(
            INDIRECT("'"&amp;E$1&amp;"'!A2:E1000"), (INDIRECT("'"&amp;E$1&amp;"'!B2:B1000")=$B4) * (INDIRECT("'"&amp;E$1&amp;"'!C2:C1000")=$C4)
        ),
        5,
        FALSE()
    )=0,
    "",
    VLOOKUP(
        $A4,
        _xlfn._xlws.filter(
            INDIRECT("'"&amp;E$1&amp;"'!A2:E1000"), (INDIRECT("'"&amp;E$1&amp;"'!B2:B1000")=$B4) * (INDIRECT("'"&amp;E$1&amp;"'!C2:C1000")=$C4)
        ),
        5,
        FALSE()
    )
)</f>
        <v/>
      </c>
      <c r="F4" s="103">
        <f t="array" ref="F4:F4">IF(
    VLOOKUP(
        $A4,
        _xlfn._xlws.filter(
            INDIRECT("'"&amp;F$1&amp;"'!A2:E1000"), (INDIRECT("'"&amp;F$1&amp;"'!B2:B1000")=$B4) * (INDIRECT("'"&amp;F$1&amp;"'!C2:C1000")=$C4)
        ),
        5,
        FALSE()
    )=0,
    "",
    VLOOKUP(
        $A4,
        _xlfn._xlws.filter(
            INDIRECT("'"&amp;F$1&amp;"'!A2:E1000"), (INDIRECT("'"&amp;F$1&amp;"'!B2:B1000")=$B4) * (INDIRECT("'"&amp;F$1&amp;"'!C2:C1000")=$C4)
        ),
        5,
        FALSE()
    )
)</f>
        <v/>
      </c>
      <c r="G4" s="103">
        <f t="array" ref="G4:G4">IF(
    VLOOKUP(
        $A4,
        _xlfn._xlws.filter(
            INDIRECT("'"&amp;G$1&amp;"'!A2:E1000"), (INDIRECT("'"&amp;G$1&amp;"'!B2:B1000")=$B4) * (INDIRECT("'"&amp;G$1&amp;"'!C2:C1000")=$C4)
        ),
        5,
        FALSE()
    )=0,
    "",
    VLOOKUP(
        $A4,
        _xlfn._xlws.filter(
            INDIRECT("'"&amp;G$1&amp;"'!A2:E1000"), (INDIRECT("'"&amp;G$1&amp;"'!B2:B1000")=$B4) * (INDIRECT("'"&amp;G$1&amp;"'!C2:C1000")=$C4)
        ),
        5,
        FALSE()
    )
)</f>
        <v/>
      </c>
      <c r="H4" s="103">
        <f t="array" ref="H4:H4">IF(
    VLOOKUP(
        $A4,
        _xlfn._xlws.filter(
            INDIRECT("'"&amp;H$1&amp;"'!A2:E1000"), (INDIRECT("'"&amp;H$1&amp;"'!B2:B1000")=$B4) * (INDIRECT("'"&amp;H$1&amp;"'!C2:C1000")=$C4)
        ),
        5,
        FALSE()
    )=0,
    "",
    VLOOKUP(
        $A4,
        _xlfn._xlws.filter(
            INDIRECT("'"&amp;H$1&amp;"'!A2:E1000"), (INDIRECT("'"&amp;H$1&amp;"'!B2:B1000")=$B4) * (INDIRECT("'"&amp;H$1&amp;"'!C2:C1000")=$C4)
        ),
        5,
        FALSE()
    )
)</f>
        <v/>
      </c>
      <c r="I4" s="103">
        <f t="array" ref="I4:I4">IF(
    VLOOKUP(
        $A4,
        _xlfn._xlws.filter(
            INDIRECT("'"&amp;I$1&amp;"'!A2:E1000"), (INDIRECT("'"&amp;I$1&amp;"'!B2:B1000")=$B4) * (INDIRECT("'"&amp;I$1&amp;"'!C2:C1000")=$C4)
        ),
        5,
        FALSE()
    )=0,
    "",
    VLOOKUP(
        $A4,
        _xlfn._xlws.filter(
            INDIRECT("'"&amp;I$1&amp;"'!A2:E1000"), (INDIRECT("'"&amp;I$1&amp;"'!B2:B1000")=$B4) * (INDIRECT("'"&amp;I$1&amp;"'!C2:C1000")=$C4)
        ),
        5,
        FALSE()
    )
)</f>
        <v/>
      </c>
      <c r="J4" s="103">
        <f t="array" ref="J4:J4">IF(
    VLOOKUP(
        $A4,
        _xlfn._xlws.filter(
            INDIRECT("'"&amp;J$1&amp;"'!A2:E1000"), (INDIRECT("'"&amp;J$1&amp;"'!B2:B1000")=$B4) * (INDIRECT("'"&amp;J$1&amp;"'!C2:C1000")=$C4)
        ),
        5,
        FALSE()
    )=0,
    "",
    VLOOKUP(
        $A4,
        _xlfn._xlws.filter(
            INDIRECT("'"&amp;J$1&amp;"'!A2:E1000"), (INDIRECT("'"&amp;J$1&amp;"'!B2:B1000")=$B4) * (INDIRECT("'"&amp;J$1&amp;"'!C2:C1000")=$C4)
        ),
        5,
        FALSE()
    )
)</f>
        <v/>
      </c>
      <c r="K4" s="103">
        <f t="array" ref="K4:K4">IF(
    VLOOKUP(
        $A4,
        _xlfn._xlws.filter(
            INDIRECT("'"&amp;K$1&amp;"'!A2:E1000"), (INDIRECT("'"&amp;K$1&amp;"'!B2:B1000")=$B4) * (INDIRECT("'"&amp;K$1&amp;"'!C2:C1000")=$C4)
        ),
        5,
        FALSE()
    )=0,
    "",
    VLOOKUP(
        $A4,
        _xlfn._xlws.filter(
            INDIRECT("'"&amp;K$1&amp;"'!A2:E1000"), (INDIRECT("'"&amp;K$1&amp;"'!B2:B1000")=$B4) * (INDIRECT("'"&amp;K$1&amp;"'!C2:C1000")=$C4)
        ),
        5,
        FALSE()
    )
)</f>
        <v/>
      </c>
      <c r="L4" s="103">
        <f t="array" ref="L4:L4">IF(
    VLOOKUP(
        $A4,
        _xlfn._xlws.filter(
            INDIRECT("'"&amp;L$1&amp;"'!A2:E1000"), (INDIRECT("'"&amp;L$1&amp;"'!B2:B1000")=$B4) * (INDIRECT("'"&amp;L$1&amp;"'!C2:C1000")=$C4)
        ),
        5,
        FALSE()
    )=0,
    "",
    VLOOKUP(
        $A4,
        _xlfn._xlws.filter(
            INDIRECT("'"&amp;L$1&amp;"'!A2:E1000"), (INDIRECT("'"&amp;L$1&amp;"'!B2:B1000")=$B4) * (INDIRECT("'"&amp;L$1&amp;"'!C2:C1000")=$C4)
        ),
        5,
        FALSE()
    )
)</f>
        <v/>
      </c>
      <c r="M4" s="103">
        <f t="array" ref="M4:M4">IF(
    VLOOKUP(
        $A4,
        _xlfn._xlws.filter(
            INDIRECT("'"&amp;M$1&amp;"'!A2:E1000"), (INDIRECT("'"&amp;M$1&amp;"'!B2:B1000")=$B4) * (INDIRECT("'"&amp;M$1&amp;"'!C2:C1000")=$C4)
        ),
        5,
        FALSE()
    )=0,
    "",
    VLOOKUP(
        $A4,
        _xlfn._xlws.filter(
            INDIRECT("'"&amp;M$1&amp;"'!A2:E1000"), (INDIRECT("'"&amp;M$1&amp;"'!B2:B1000")=$B4) * (INDIRECT("'"&amp;M$1&amp;"'!C2:C1000")=$C4)
        ),
        5,
        FALSE()
    )
)</f>
        <v/>
      </c>
      <c r="N4" s="103">
        <f t="array" ref="N4:N4">IF(
    VLOOKUP(
        $A4,
        _xlfn._xlws.filter(
            INDIRECT("'"&amp;N$1&amp;"'!A2:E1000"), (INDIRECT("'"&amp;N$1&amp;"'!B2:B1000")=$B4) * (INDIRECT("'"&amp;N$1&amp;"'!C2:C1000")=$C4)
        ),
        5,
        FALSE()
    )=0,
    "",
    VLOOKUP(
        $A4,
        _xlfn._xlws.filter(
            INDIRECT("'"&amp;N$1&amp;"'!A2:E1000"), (INDIRECT("'"&amp;N$1&amp;"'!B2:B1000")=$B4) * (INDIRECT("'"&amp;N$1&amp;"'!C2:C1000")=$C4)
        ),
        5,
        FALSE()
    )
)</f>
        <v/>
      </c>
      <c r="O4" s="103">
        <f t="array" ref="O4:O4">IF(
    VLOOKUP(
        $A4,
        _xlfn._xlws.filter(
            INDIRECT("'"&amp;O$1&amp;"'!A2:E1000"), (INDIRECT("'"&amp;O$1&amp;"'!B2:B1000")=$B4) * (INDIRECT("'"&amp;O$1&amp;"'!C2:C1000")=$C4)
        ),
        5,
        FALSE()
    )=0,
    "",
    VLOOKUP(
        $A4,
        _xlfn._xlws.filter(
            INDIRECT("'"&amp;O$1&amp;"'!A2:E1000"), (INDIRECT("'"&amp;O$1&amp;"'!B2:B1000")=$B4) * (INDIRECT("'"&amp;O$1&amp;"'!C2:C1000")=$C4)
        ),
        5,
        FALSE()
    )
)</f>
        <v/>
      </c>
      <c r="P4" s="103">
        <f t="array" ref="P4:P4">IF(
    VLOOKUP(
        $A4,
        _xlfn._xlws.filter(
            INDIRECT("'"&amp;P$1&amp;"'!A2:E1000"), (INDIRECT("'"&amp;P$1&amp;"'!B2:B1000")=$B4) * (INDIRECT("'"&amp;P$1&amp;"'!C2:C1000")=$C4)
        ),
        5,
        FALSE()
    )=0,
    "",
    VLOOKUP(
        $A4,
        _xlfn._xlws.filter(
            INDIRECT("'"&amp;P$1&amp;"'!A2:E1000"), (INDIRECT("'"&amp;P$1&amp;"'!B2:B1000")=$B4) * (INDIRECT("'"&amp;P$1&amp;"'!C2:C1000")=$C4)
        ),
        5,
        FALSE()
    )
)</f>
        <v/>
      </c>
      <c r="Q4" s="10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102" t="inlineStr">
        <is>
          <t>Gabriel</t>
        </is>
      </c>
      <c r="B5" s="51" t="inlineStr">
        <is>
          <t>Francisco Alves</t>
        </is>
      </c>
      <c r="C5" s="51" t="n">
        <v>1</v>
      </c>
      <c r="D5" s="103">
        <f t="array" ref="D5:D5">IF(
    VLOOKUP(
        $A5,
        _xlfn._xlws.filter(
            INDIRECT("'"&amp;D$1&amp;"'!A2:E1000"), (INDIRECT("'"&amp;D$1&amp;"'!B2:B1000")=$B5) * (INDIRECT("'"&amp;D$1&amp;"'!C2:C1000")=$C5)
        ),
        5,
        FALSE()
    )=0,
    "",
    VLOOKUP(
        $A5,
        _xlfn._xlws.filter(
            INDIRECT("'"&amp;D$1&amp;"'!A2:E1000"), (INDIRECT("'"&amp;D$1&amp;"'!B2:B1000")=$B5) * (INDIRECT("'"&amp;D$1&amp;"'!C2:C1000")=$C5)
        ),
        5,
        FALSE()
    )
)</f>
        <v/>
      </c>
      <c r="E5" s="103">
        <f t="array" ref="E5:E5">IF(
    VLOOKUP(
        $A5,
        _xlfn._xlws.filter(
            INDIRECT("'"&amp;E$1&amp;"'!A2:E1000"), (INDIRECT("'"&amp;E$1&amp;"'!B2:B1000")=$B5) * (INDIRECT("'"&amp;E$1&amp;"'!C2:C1000")=$C5)
        ),
        5,
        FALSE()
    )=0,
    "",
    VLOOKUP(
        $A5,
        _xlfn._xlws.filter(
            INDIRECT("'"&amp;E$1&amp;"'!A2:E1000"), (INDIRECT("'"&amp;E$1&amp;"'!B2:B1000")=$B5) * (INDIRECT("'"&amp;E$1&amp;"'!C2:C1000")=$C5)
        ),
        5,
        FALSE()
    )
)</f>
        <v/>
      </c>
      <c r="F5" s="103">
        <f t="array" ref="F5:F5">IF(
    VLOOKUP(
        $A5,
        _xlfn._xlws.filter(
            INDIRECT("'"&amp;F$1&amp;"'!A2:E1000"), (INDIRECT("'"&amp;F$1&amp;"'!B2:B1000")=$B5) * (INDIRECT("'"&amp;F$1&amp;"'!C2:C1000")=$C5)
        ),
        5,
        FALSE()
    )=0,
    "",
    VLOOKUP(
        $A5,
        _xlfn._xlws.filter(
            INDIRECT("'"&amp;F$1&amp;"'!A2:E1000"), (INDIRECT("'"&amp;F$1&amp;"'!B2:B1000")=$B5) * (INDIRECT("'"&amp;F$1&amp;"'!C2:C1000")=$C5)
        ),
        5,
        FALSE()
    )
)</f>
        <v/>
      </c>
      <c r="G5" s="103">
        <f t="array" ref="G5:G5">IF(
    VLOOKUP(
        $A5,
        _xlfn._xlws.filter(
            INDIRECT("'"&amp;G$1&amp;"'!A2:E1000"), (INDIRECT("'"&amp;G$1&amp;"'!B2:B1000")=$B5) * (INDIRECT("'"&amp;G$1&amp;"'!C2:C1000")=$C5)
        ),
        5,
        FALSE()
    )=0,
    "",
    VLOOKUP(
        $A5,
        _xlfn._xlws.filter(
            INDIRECT("'"&amp;G$1&amp;"'!A2:E1000"), (INDIRECT("'"&amp;G$1&amp;"'!B2:B1000")=$B5) * (INDIRECT("'"&amp;G$1&amp;"'!C2:C1000")=$C5)
        ),
        5,
        FALSE()
    )
)</f>
        <v/>
      </c>
      <c r="H5" s="103">
        <f t="array" ref="H5:H5">IF(
    VLOOKUP(
        $A5,
        _xlfn._xlws.filter(
            INDIRECT("'"&amp;H$1&amp;"'!A2:E1000"), (INDIRECT("'"&amp;H$1&amp;"'!B2:B1000")=$B5) * (INDIRECT("'"&amp;H$1&amp;"'!C2:C1000")=$C5)
        ),
        5,
        FALSE()
    )=0,
    "",
    VLOOKUP(
        $A5,
        _xlfn._xlws.filter(
            INDIRECT("'"&amp;H$1&amp;"'!A2:E1000"), (INDIRECT("'"&amp;H$1&amp;"'!B2:B1000")=$B5) * (INDIRECT("'"&amp;H$1&amp;"'!C2:C1000")=$C5)
        ),
        5,
        FALSE()
    )
)</f>
        <v/>
      </c>
      <c r="I5" s="103">
        <f t="array" ref="I5:I5">IF(
    VLOOKUP(
        $A5,
        _xlfn._xlws.filter(
            INDIRECT("'"&amp;I$1&amp;"'!A2:E1000"), (INDIRECT("'"&amp;I$1&amp;"'!B2:B1000")=$B5) * (INDIRECT("'"&amp;I$1&amp;"'!C2:C1000")=$C5)
        ),
        5,
        FALSE()
    )=0,
    "",
    VLOOKUP(
        $A5,
        _xlfn._xlws.filter(
            INDIRECT("'"&amp;I$1&amp;"'!A2:E1000"), (INDIRECT("'"&amp;I$1&amp;"'!B2:B1000")=$B5) * (INDIRECT("'"&amp;I$1&amp;"'!C2:C1000")=$C5)
        ),
        5,
        FALSE()
    )
)</f>
        <v/>
      </c>
      <c r="J5" s="103">
        <f t="array" ref="J5:J5">IF(
    VLOOKUP(
        $A5,
        _xlfn._xlws.filter(
            INDIRECT("'"&amp;J$1&amp;"'!A2:E1000"), (INDIRECT("'"&amp;J$1&amp;"'!B2:B1000")=$B5) * (INDIRECT("'"&amp;J$1&amp;"'!C2:C1000")=$C5)
        ),
        5,
        FALSE()
    )=0,
    "",
    VLOOKUP(
        $A5,
        _xlfn._xlws.filter(
            INDIRECT("'"&amp;J$1&amp;"'!A2:E1000"), (INDIRECT("'"&amp;J$1&amp;"'!B2:B1000")=$B5) * (INDIRECT("'"&amp;J$1&amp;"'!C2:C1000")=$C5)
        ),
        5,
        FALSE()
    )
)</f>
        <v/>
      </c>
      <c r="K5" s="103">
        <f t="array" ref="K5:K5">IF(
    VLOOKUP(
        $A5,
        _xlfn._xlws.filter(
            INDIRECT("'"&amp;K$1&amp;"'!A2:E1000"), (INDIRECT("'"&amp;K$1&amp;"'!B2:B1000")=$B5) * (INDIRECT("'"&amp;K$1&amp;"'!C2:C1000")=$C5)
        ),
        5,
        FALSE()
    )=0,
    "",
    VLOOKUP(
        $A5,
        _xlfn._xlws.filter(
            INDIRECT("'"&amp;K$1&amp;"'!A2:E1000"), (INDIRECT("'"&amp;K$1&amp;"'!B2:B1000")=$B5) * (INDIRECT("'"&amp;K$1&amp;"'!C2:C1000")=$C5)
        ),
        5,
        FALSE()
    )
)</f>
        <v/>
      </c>
      <c r="L5" s="103">
        <f t="array" ref="L5:L5">IF(
    VLOOKUP(
        $A5,
        _xlfn._xlws.filter(
            INDIRECT("'"&amp;L$1&amp;"'!A2:E1000"), (INDIRECT("'"&amp;L$1&amp;"'!B2:B1000")=$B5) * (INDIRECT("'"&amp;L$1&amp;"'!C2:C1000")=$C5)
        ),
        5,
        FALSE()
    )=0,
    "",
    VLOOKUP(
        $A5,
        _xlfn._xlws.filter(
            INDIRECT("'"&amp;L$1&amp;"'!A2:E1000"), (INDIRECT("'"&amp;L$1&amp;"'!B2:B1000")=$B5) * (INDIRECT("'"&amp;L$1&amp;"'!C2:C1000")=$C5)
        ),
        5,
        FALSE()
    )
)</f>
        <v/>
      </c>
      <c r="M5" s="103">
        <f t="array" ref="M5:M5">IF(
    VLOOKUP(
        $A5,
        _xlfn._xlws.filter(
            INDIRECT("'"&amp;M$1&amp;"'!A2:E1000"), (INDIRECT("'"&amp;M$1&amp;"'!B2:B1000")=$B5) * (INDIRECT("'"&amp;M$1&amp;"'!C2:C1000")=$C5)
        ),
        5,
        FALSE()
    )=0,
    "",
    VLOOKUP(
        $A5,
        _xlfn._xlws.filter(
            INDIRECT("'"&amp;M$1&amp;"'!A2:E1000"), (INDIRECT("'"&amp;M$1&amp;"'!B2:B1000")=$B5) * (INDIRECT("'"&amp;M$1&amp;"'!C2:C1000")=$C5)
        ),
        5,
        FALSE()
    )
)</f>
        <v/>
      </c>
      <c r="N5" s="103">
        <f t="array" ref="N5:N5">IF(
    VLOOKUP(
        $A5,
        _xlfn._xlws.filter(
            INDIRECT("'"&amp;N$1&amp;"'!A2:E1000"), (INDIRECT("'"&amp;N$1&amp;"'!B2:B1000")=$B5) * (INDIRECT("'"&amp;N$1&amp;"'!C2:C1000")=$C5)
        ),
        5,
        FALSE()
    )=0,
    "",
    VLOOKUP(
        $A5,
        _xlfn._xlws.filter(
            INDIRECT("'"&amp;N$1&amp;"'!A2:E1000"), (INDIRECT("'"&amp;N$1&amp;"'!B2:B1000")=$B5) * (INDIRECT("'"&amp;N$1&amp;"'!C2:C1000")=$C5)
        ),
        5,
        FALSE()
    )
)</f>
        <v/>
      </c>
      <c r="O5" s="103">
        <f t="array" ref="O5:O5">IF(
    VLOOKUP(
        $A5,
        _xlfn._xlws.filter(
            INDIRECT("'"&amp;O$1&amp;"'!A2:E1000"), (INDIRECT("'"&amp;O$1&amp;"'!B2:B1000")=$B5) * (INDIRECT("'"&amp;O$1&amp;"'!C2:C1000")=$C5)
        ),
        5,
        FALSE()
    )=0,
    "",
    VLOOKUP(
        $A5,
        _xlfn._xlws.filter(
            INDIRECT("'"&amp;O$1&amp;"'!A2:E1000"), (INDIRECT("'"&amp;O$1&amp;"'!B2:B1000")=$B5) * (INDIRECT("'"&amp;O$1&amp;"'!C2:C1000")=$C5)
        ),
        5,
        FALSE()
    )
)</f>
        <v/>
      </c>
      <c r="P5" s="103">
        <f t="array" ref="P5:P5">IF(
    VLOOKUP(
        $A5,
        _xlfn._xlws.filter(
            INDIRECT("'"&amp;P$1&amp;"'!A2:E1000"), (INDIRECT("'"&amp;P$1&amp;"'!B2:B1000")=$B5) * (INDIRECT("'"&amp;P$1&amp;"'!C2:C1000")=$C5)
        ),
        5,
        FALSE()
    )=0,
    "",
    VLOOKUP(
        $A5,
        _xlfn._xlws.filter(
            INDIRECT("'"&amp;P$1&amp;"'!A2:E1000"), (INDIRECT("'"&amp;P$1&amp;"'!B2:B1000")=$B5) * (INDIRECT("'"&amp;P$1&amp;"'!C2:C1000")=$C5)
        ),
        5,
        FALSE()
    )
)</f>
        <v/>
      </c>
      <c r="Q5" s="10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102" t="inlineStr">
        <is>
          <t>Gabriel</t>
        </is>
      </c>
      <c r="B6" s="51" t="inlineStr">
        <is>
          <t>Guaira</t>
        </is>
      </c>
      <c r="C6" s="51" t="n">
        <v>1</v>
      </c>
      <c r="D6" s="103">
        <f t="array" ref="D6:D6">IF(
    VLOOKUP(
        $A6,
        _xlfn._xlws.filter(
            INDIRECT("'"&amp;D$1&amp;"'!A2:E1000"), (INDIRECT("'"&amp;D$1&amp;"'!B2:B1000")=$B6) * (INDIRECT("'"&amp;D$1&amp;"'!C2:C1000")=$C6)
        ),
        5,
        FALSE()
    )=0,
    "",
    VLOOKUP(
        $A6,
        _xlfn._xlws.filter(
            INDIRECT("'"&amp;D$1&amp;"'!A2:E1000"), (INDIRECT("'"&amp;D$1&amp;"'!B2:B1000")=$B6) * (INDIRECT("'"&amp;D$1&amp;"'!C2:C1000")=$C6)
        ),
        5,
        FALSE()
    )
)</f>
        <v/>
      </c>
      <c r="E6" s="103">
        <f t="array" ref="E6:E6">IF(
    VLOOKUP(
        $A6,
        _xlfn._xlws.filter(
            INDIRECT("'"&amp;E$1&amp;"'!A2:E1000"), (INDIRECT("'"&amp;E$1&amp;"'!B2:B1000")=$B6) * (INDIRECT("'"&amp;E$1&amp;"'!C2:C1000")=$C6)
        ),
        5,
        FALSE()
    )=0,
    "",
    VLOOKUP(
        $A6,
        _xlfn._xlws.filter(
            INDIRECT("'"&amp;E$1&amp;"'!A2:E1000"), (INDIRECT("'"&amp;E$1&amp;"'!B2:B1000")=$B6) * (INDIRECT("'"&amp;E$1&amp;"'!C2:C1000")=$C6)
        ),
        5,
        FALSE()
    )
)</f>
        <v/>
      </c>
      <c r="F6" s="103">
        <f t="array" ref="F6:F6">IF(
    VLOOKUP(
        $A6,
        _xlfn._xlws.filter(
            INDIRECT("'"&amp;F$1&amp;"'!A2:E1000"), (INDIRECT("'"&amp;F$1&amp;"'!B2:B1000")=$B6) * (INDIRECT("'"&amp;F$1&amp;"'!C2:C1000")=$C6)
        ),
        5,
        FALSE()
    )=0,
    "",
    VLOOKUP(
        $A6,
        _xlfn._xlws.filter(
            INDIRECT("'"&amp;F$1&amp;"'!A2:E1000"), (INDIRECT("'"&amp;F$1&amp;"'!B2:B1000")=$B6) * (INDIRECT("'"&amp;F$1&amp;"'!C2:C1000")=$C6)
        ),
        5,
        FALSE()
    )
)</f>
        <v/>
      </c>
      <c r="G6" s="103">
        <f t="array" ref="G6:G6">IF(
    VLOOKUP(
        $A6,
        _xlfn._xlws.filter(
            INDIRECT("'"&amp;G$1&amp;"'!A2:E1000"), (INDIRECT("'"&amp;G$1&amp;"'!B2:B1000")=$B6) * (INDIRECT("'"&amp;G$1&amp;"'!C2:C1000")=$C6)
        ),
        5,
        FALSE()
    )=0,
    "",
    VLOOKUP(
        $A6,
        _xlfn._xlws.filter(
            INDIRECT("'"&amp;G$1&amp;"'!A2:E1000"), (INDIRECT("'"&amp;G$1&amp;"'!B2:B1000")=$B6) * (INDIRECT("'"&amp;G$1&amp;"'!C2:C1000")=$C6)
        ),
        5,
        FALSE()
    )
)</f>
        <v/>
      </c>
      <c r="H6" s="103">
        <f t="array" ref="H6:H6">IF(
    VLOOKUP(
        $A6,
        _xlfn._xlws.filter(
            INDIRECT("'"&amp;H$1&amp;"'!A2:E1000"), (INDIRECT("'"&amp;H$1&amp;"'!B2:B1000")=$B6) * (INDIRECT("'"&amp;H$1&amp;"'!C2:C1000")=$C6)
        ),
        5,
        FALSE()
    )=0,
    "",
    VLOOKUP(
        $A6,
        _xlfn._xlws.filter(
            INDIRECT("'"&amp;H$1&amp;"'!A2:E1000"), (INDIRECT("'"&amp;H$1&amp;"'!B2:B1000")=$B6) * (INDIRECT("'"&amp;H$1&amp;"'!C2:C1000")=$C6)
        ),
        5,
        FALSE()
    )
)</f>
        <v/>
      </c>
      <c r="I6" s="103">
        <f t="array" ref="I6:I6">IF(
    VLOOKUP(
        $A6,
        _xlfn._xlws.filter(
            INDIRECT("'"&amp;I$1&amp;"'!A2:E1000"), (INDIRECT("'"&amp;I$1&amp;"'!B2:B1000")=$B6) * (INDIRECT("'"&amp;I$1&amp;"'!C2:C1000")=$C6)
        ),
        5,
        FALSE()
    )=0,
    "",
    VLOOKUP(
        $A6,
        _xlfn._xlws.filter(
            INDIRECT("'"&amp;I$1&amp;"'!A2:E1000"), (INDIRECT("'"&amp;I$1&amp;"'!B2:B1000")=$B6) * (INDIRECT("'"&amp;I$1&amp;"'!C2:C1000")=$C6)
        ),
        5,
        FALSE()
    )
)</f>
        <v/>
      </c>
      <c r="J6" s="103">
        <f t="array" ref="J6:J6">IF(
    VLOOKUP(
        $A6,
        _xlfn._xlws.filter(
            INDIRECT("'"&amp;J$1&amp;"'!A2:E1000"), (INDIRECT("'"&amp;J$1&amp;"'!B2:B1000")=$B6) * (INDIRECT("'"&amp;J$1&amp;"'!C2:C1000")=$C6)
        ),
        5,
        FALSE()
    )=0,
    "",
    VLOOKUP(
        $A6,
        _xlfn._xlws.filter(
            INDIRECT("'"&amp;J$1&amp;"'!A2:E1000"), (INDIRECT("'"&amp;J$1&amp;"'!B2:B1000")=$B6) * (INDIRECT("'"&amp;J$1&amp;"'!C2:C1000")=$C6)
        ),
        5,
        FALSE()
    )
)</f>
        <v/>
      </c>
      <c r="K6" s="103">
        <f t="array" ref="K6:K6">IF(
    VLOOKUP(
        $A6,
        _xlfn._xlws.filter(
            INDIRECT("'"&amp;K$1&amp;"'!A2:E1000"), (INDIRECT("'"&amp;K$1&amp;"'!B2:B1000")=$B6) * (INDIRECT("'"&amp;K$1&amp;"'!C2:C1000")=$C6)
        ),
        5,
        FALSE()
    )=0,
    "",
    VLOOKUP(
        $A6,
        _xlfn._xlws.filter(
            INDIRECT("'"&amp;K$1&amp;"'!A2:E1000"), (INDIRECT("'"&amp;K$1&amp;"'!B2:B1000")=$B6) * (INDIRECT("'"&amp;K$1&amp;"'!C2:C1000")=$C6)
        ),
        5,
        FALSE()
    )
)</f>
        <v/>
      </c>
      <c r="L6" s="103">
        <f t="array" ref="L6:L6">IF(
    VLOOKUP(
        $A6,
        _xlfn._xlws.filter(
            INDIRECT("'"&amp;L$1&amp;"'!A2:E1000"), (INDIRECT("'"&amp;L$1&amp;"'!B2:B1000")=$B6) * (INDIRECT("'"&amp;L$1&amp;"'!C2:C1000")=$C6)
        ),
        5,
        FALSE()
    )=0,
    "",
    VLOOKUP(
        $A6,
        _xlfn._xlws.filter(
            INDIRECT("'"&amp;L$1&amp;"'!A2:E1000"), (INDIRECT("'"&amp;L$1&amp;"'!B2:B1000")=$B6) * (INDIRECT("'"&amp;L$1&amp;"'!C2:C1000")=$C6)
        ),
        5,
        FALSE()
    )
)</f>
        <v/>
      </c>
      <c r="M6" s="103">
        <f t="array" ref="M6:M6">IF(
    VLOOKUP(
        $A6,
        _xlfn._xlws.filter(
            INDIRECT("'"&amp;M$1&amp;"'!A2:E1000"), (INDIRECT("'"&amp;M$1&amp;"'!B2:B1000")=$B6) * (INDIRECT("'"&amp;M$1&amp;"'!C2:C1000")=$C6)
        ),
        5,
        FALSE()
    )=0,
    "",
    VLOOKUP(
        $A6,
        _xlfn._xlws.filter(
            INDIRECT("'"&amp;M$1&amp;"'!A2:E1000"), (INDIRECT("'"&amp;M$1&amp;"'!B2:B1000")=$B6) * (INDIRECT("'"&amp;M$1&amp;"'!C2:C1000")=$C6)
        ),
        5,
        FALSE()
    )
)</f>
        <v/>
      </c>
      <c r="N6" s="103">
        <f t="array" ref="N6:N6">IF(
    VLOOKUP(
        $A6,
        _xlfn._xlws.filter(
            INDIRECT("'"&amp;N$1&amp;"'!A2:E1000"), (INDIRECT("'"&amp;N$1&amp;"'!B2:B1000")=$B6) * (INDIRECT("'"&amp;N$1&amp;"'!C2:C1000")=$C6)
        ),
        5,
        FALSE()
    )=0,
    "",
    VLOOKUP(
        $A6,
        _xlfn._xlws.filter(
            INDIRECT("'"&amp;N$1&amp;"'!A2:E1000"), (INDIRECT("'"&amp;N$1&amp;"'!B2:B1000")=$B6) * (INDIRECT("'"&amp;N$1&amp;"'!C2:C1000")=$C6)
        ),
        5,
        FALSE()
    )
)</f>
        <v/>
      </c>
      <c r="O6" s="103">
        <f t="array" ref="O6:O6">IF(
    VLOOKUP(
        $A6,
        _xlfn._xlws.filter(
            INDIRECT("'"&amp;O$1&amp;"'!A2:E1000"), (INDIRECT("'"&amp;O$1&amp;"'!B2:B1000")=$B6) * (INDIRECT("'"&amp;O$1&amp;"'!C2:C1000")=$C6)
        ),
        5,
        FALSE()
    )=0,
    "",
    VLOOKUP(
        $A6,
        _xlfn._xlws.filter(
            INDIRECT("'"&amp;O$1&amp;"'!A2:E1000"), (INDIRECT("'"&amp;O$1&amp;"'!B2:B1000")=$B6) * (INDIRECT("'"&amp;O$1&amp;"'!C2:C1000")=$C6)
        ),
        5,
        FALSE()
    )
)</f>
        <v/>
      </c>
      <c r="P6" s="103">
        <f t="array" ref="P6:P6">IF(
    VLOOKUP(
        $A6,
        _xlfn._xlws.filter(
            INDIRECT("'"&amp;P$1&amp;"'!A2:E1000"), (INDIRECT("'"&amp;P$1&amp;"'!B2:B1000")=$B6) * (INDIRECT("'"&amp;P$1&amp;"'!C2:C1000")=$C6)
        ),
        5,
        FALSE()
    )=0,
    "",
    VLOOKUP(
        $A6,
        _xlfn._xlws.filter(
            INDIRECT("'"&amp;P$1&amp;"'!A2:E1000"), (INDIRECT("'"&amp;P$1&amp;"'!B2:B1000")=$B6) * (INDIRECT("'"&amp;P$1&amp;"'!C2:C1000")=$C6)
        ),
        5,
        FALSE()
    )
)</f>
        <v/>
      </c>
      <c r="Q6" s="10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102" t="inlineStr">
        <is>
          <t>Gabriel</t>
        </is>
      </c>
      <c r="B7" s="51" t="inlineStr">
        <is>
          <t>Maripa</t>
        </is>
      </c>
      <c r="C7" s="51" t="n">
        <v>1</v>
      </c>
      <c r="D7" s="103">
        <f t="array" ref="D7:D7">IF(
    VLOOKUP(
        $A7,
        _xlfn._xlws.filter(
            INDIRECT("'"&amp;D$1&amp;"'!A2:E1000"), (INDIRECT("'"&amp;D$1&amp;"'!B2:B1000")=$B7) * (INDIRECT("'"&amp;D$1&amp;"'!C2:C1000")=$C7)
        ),
        5,
        FALSE()
    )=0,
    "",
    VLOOKUP(
        $A7,
        _xlfn._xlws.filter(
            INDIRECT("'"&amp;D$1&amp;"'!A2:E1000"), (INDIRECT("'"&amp;D$1&amp;"'!B2:B1000")=$B7) * (INDIRECT("'"&amp;D$1&amp;"'!C2:C1000")=$C7)
        ),
        5,
        FALSE()
    )
)</f>
        <v/>
      </c>
      <c r="E7" s="103">
        <f t="array" ref="E7:E7">IF(
    VLOOKUP(
        $A7,
        _xlfn._xlws.filter(
            INDIRECT("'"&amp;E$1&amp;"'!A2:E1000"), (INDIRECT("'"&amp;E$1&amp;"'!B2:B1000")=$B7) * (INDIRECT("'"&amp;E$1&amp;"'!C2:C1000")=$C7)
        ),
        5,
        FALSE()
    )=0,
    "",
    VLOOKUP(
        $A7,
        _xlfn._xlws.filter(
            INDIRECT("'"&amp;E$1&amp;"'!A2:E1000"), (INDIRECT("'"&amp;E$1&amp;"'!B2:B1000")=$B7) * (INDIRECT("'"&amp;E$1&amp;"'!C2:C1000")=$C7)
        ),
        5,
        FALSE()
    )
)</f>
        <v/>
      </c>
      <c r="F7" s="103">
        <f t="array" ref="F7:F7">IF(
    VLOOKUP(
        $A7,
        _xlfn._xlws.filter(
            INDIRECT("'"&amp;F$1&amp;"'!A2:E1000"), (INDIRECT("'"&amp;F$1&amp;"'!B2:B1000")=$B7) * (INDIRECT("'"&amp;F$1&amp;"'!C2:C1000")=$C7)
        ),
        5,
        FALSE()
    )=0,
    "",
    VLOOKUP(
        $A7,
        _xlfn._xlws.filter(
            INDIRECT("'"&amp;F$1&amp;"'!A2:E1000"), (INDIRECT("'"&amp;F$1&amp;"'!B2:B1000")=$B7) * (INDIRECT("'"&amp;F$1&amp;"'!C2:C1000")=$C7)
        ),
        5,
        FALSE()
    )
)</f>
        <v/>
      </c>
      <c r="G7" s="103">
        <f t="array" ref="G7:G7">IF(
    VLOOKUP(
        $A7,
        _xlfn._xlws.filter(
            INDIRECT("'"&amp;G$1&amp;"'!A2:E1000"), (INDIRECT("'"&amp;G$1&amp;"'!B2:B1000")=$B7) * (INDIRECT("'"&amp;G$1&amp;"'!C2:C1000")=$C7)
        ),
        5,
        FALSE()
    )=0,
    "",
    VLOOKUP(
        $A7,
        _xlfn._xlws.filter(
            INDIRECT("'"&amp;G$1&amp;"'!A2:E1000"), (INDIRECT("'"&amp;G$1&amp;"'!B2:B1000")=$B7) * (INDIRECT("'"&amp;G$1&amp;"'!C2:C1000")=$C7)
        ),
        5,
        FALSE()
    )
)</f>
        <v/>
      </c>
      <c r="H7" s="103">
        <f t="array" ref="H7:H7">IF(
    VLOOKUP(
        $A7,
        _xlfn._xlws.filter(
            INDIRECT("'"&amp;H$1&amp;"'!A2:E1000"), (INDIRECT("'"&amp;H$1&amp;"'!B2:B1000")=$B7) * (INDIRECT("'"&amp;H$1&amp;"'!C2:C1000")=$C7)
        ),
        5,
        FALSE()
    )=0,
    "",
    VLOOKUP(
        $A7,
        _xlfn._xlws.filter(
            INDIRECT("'"&amp;H$1&amp;"'!A2:E1000"), (INDIRECT("'"&amp;H$1&amp;"'!B2:B1000")=$B7) * (INDIRECT("'"&amp;H$1&amp;"'!C2:C1000")=$C7)
        ),
        5,
        FALSE()
    )
)</f>
        <v/>
      </c>
      <c r="I7" s="103">
        <f t="array" ref="I7:I7">IF(
    VLOOKUP(
        $A7,
        _xlfn._xlws.filter(
            INDIRECT("'"&amp;I$1&amp;"'!A2:E1000"), (INDIRECT("'"&amp;I$1&amp;"'!B2:B1000")=$B7) * (INDIRECT("'"&amp;I$1&amp;"'!C2:C1000")=$C7)
        ),
        5,
        FALSE()
    )=0,
    "",
    VLOOKUP(
        $A7,
        _xlfn._xlws.filter(
            INDIRECT("'"&amp;I$1&amp;"'!A2:E1000"), (INDIRECT("'"&amp;I$1&amp;"'!B2:B1000")=$B7) * (INDIRECT("'"&amp;I$1&amp;"'!C2:C1000")=$C7)
        ),
        5,
        FALSE()
    )
)</f>
        <v/>
      </c>
      <c r="J7" s="103">
        <f t="array" ref="J7:J7">IF(
    VLOOKUP(
        $A7,
        _xlfn._xlws.filter(
            INDIRECT("'"&amp;J$1&amp;"'!A2:E1000"), (INDIRECT("'"&amp;J$1&amp;"'!B2:B1000")=$B7) * (INDIRECT("'"&amp;J$1&amp;"'!C2:C1000")=$C7)
        ),
        5,
        FALSE()
    )=0,
    "",
    VLOOKUP(
        $A7,
        _xlfn._xlws.filter(
            INDIRECT("'"&amp;J$1&amp;"'!A2:E1000"), (INDIRECT("'"&amp;J$1&amp;"'!B2:B1000")=$B7) * (INDIRECT("'"&amp;J$1&amp;"'!C2:C1000")=$C7)
        ),
        5,
        FALSE()
    )
)</f>
        <v/>
      </c>
      <c r="K7" s="103">
        <f t="array" ref="K7:K7">IF(
    VLOOKUP(
        $A7,
        _xlfn._xlws.filter(
            INDIRECT("'"&amp;K$1&amp;"'!A2:E1000"), (INDIRECT("'"&amp;K$1&amp;"'!B2:B1000")=$B7) * (INDIRECT("'"&amp;K$1&amp;"'!C2:C1000")=$C7)
        ),
        5,
        FALSE()
    )=0,
    "",
    VLOOKUP(
        $A7,
        _xlfn._xlws.filter(
            INDIRECT("'"&amp;K$1&amp;"'!A2:E1000"), (INDIRECT("'"&amp;K$1&amp;"'!B2:B1000")=$B7) * (INDIRECT("'"&amp;K$1&amp;"'!C2:C1000")=$C7)
        ),
        5,
        FALSE()
    )
)</f>
        <v/>
      </c>
      <c r="L7" s="103">
        <f t="array" ref="L7:L7">IF(
    VLOOKUP(
        $A7,
        _xlfn._xlws.filter(
            INDIRECT("'"&amp;L$1&amp;"'!A2:E1000"), (INDIRECT("'"&amp;L$1&amp;"'!B2:B1000")=$B7) * (INDIRECT("'"&amp;L$1&amp;"'!C2:C1000")=$C7)
        ),
        5,
        FALSE()
    )=0,
    "",
    VLOOKUP(
        $A7,
        _xlfn._xlws.filter(
            INDIRECT("'"&amp;L$1&amp;"'!A2:E1000"), (INDIRECT("'"&amp;L$1&amp;"'!B2:B1000")=$B7) * (INDIRECT("'"&amp;L$1&amp;"'!C2:C1000")=$C7)
        ),
        5,
        FALSE()
    )
)</f>
        <v/>
      </c>
      <c r="M7" s="103">
        <f t="array" ref="M7:M7">IF(
    VLOOKUP(
        $A7,
        _xlfn._xlws.filter(
            INDIRECT("'"&amp;M$1&amp;"'!A2:E1000"), (INDIRECT("'"&amp;M$1&amp;"'!B2:B1000")=$B7) * (INDIRECT("'"&amp;M$1&amp;"'!C2:C1000")=$C7)
        ),
        5,
        FALSE()
    )=0,
    "",
    VLOOKUP(
        $A7,
        _xlfn._xlws.filter(
            INDIRECT("'"&amp;M$1&amp;"'!A2:E1000"), (INDIRECT("'"&amp;M$1&amp;"'!B2:B1000")=$B7) * (INDIRECT("'"&amp;M$1&amp;"'!C2:C1000")=$C7)
        ),
        5,
        FALSE()
    )
)</f>
        <v/>
      </c>
      <c r="N7" s="103">
        <f t="array" ref="N7:N7">IF(
    VLOOKUP(
        $A7,
        _xlfn._xlws.filter(
            INDIRECT("'"&amp;N$1&amp;"'!A2:E1000"), (INDIRECT("'"&amp;N$1&amp;"'!B2:B1000")=$B7) * (INDIRECT("'"&amp;N$1&amp;"'!C2:C1000")=$C7)
        ),
        5,
        FALSE()
    )=0,
    "",
    VLOOKUP(
        $A7,
        _xlfn._xlws.filter(
            INDIRECT("'"&amp;N$1&amp;"'!A2:E1000"), (INDIRECT("'"&amp;N$1&amp;"'!B2:B1000")=$B7) * (INDIRECT("'"&amp;N$1&amp;"'!C2:C1000")=$C7)
        ),
        5,
        FALSE()
    )
)</f>
        <v/>
      </c>
      <c r="O7" s="103">
        <f t="array" ref="O7:O7">IF(
    VLOOKUP(
        $A7,
        _xlfn._xlws.filter(
            INDIRECT("'"&amp;O$1&amp;"'!A2:E1000"), (INDIRECT("'"&amp;O$1&amp;"'!B2:B1000")=$B7) * (INDIRECT("'"&amp;O$1&amp;"'!C2:C1000")=$C7)
        ),
        5,
        FALSE()
    )=0,
    "",
    VLOOKUP(
        $A7,
        _xlfn._xlws.filter(
            INDIRECT("'"&amp;O$1&amp;"'!A2:E1000"), (INDIRECT("'"&amp;O$1&amp;"'!B2:B1000")=$B7) * (INDIRECT("'"&amp;O$1&amp;"'!C2:C1000")=$C7)
        ),
        5,
        FALSE()
    )
)</f>
        <v/>
      </c>
      <c r="P7" s="103">
        <f t="array" ref="P7:P7">IF(
    VLOOKUP(
        $A7,
        _xlfn._xlws.filter(
            INDIRECT("'"&amp;P$1&amp;"'!A2:E1000"), (INDIRECT("'"&amp;P$1&amp;"'!B2:B1000")=$B7) * (INDIRECT("'"&amp;P$1&amp;"'!C2:C1000")=$C7)
        ),
        5,
        FALSE()
    )=0,
    "",
    VLOOKUP(
        $A7,
        _xlfn._xlws.filter(
            INDIRECT("'"&amp;P$1&amp;"'!A2:E1000"), (INDIRECT("'"&amp;P$1&amp;"'!B2:B1000")=$B7) * (INDIRECT("'"&amp;P$1&amp;"'!C2:C1000")=$C7)
        ),
        5,
        FALSE()
    )
)</f>
        <v/>
      </c>
      <c r="Q7" s="10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102" t="inlineStr">
        <is>
          <t>Gabriel</t>
        </is>
      </c>
      <c r="B8" s="51" t="inlineStr">
        <is>
          <t>Mercedes</t>
        </is>
      </c>
      <c r="C8" s="51" t="n">
        <v>1</v>
      </c>
      <c r="D8" s="103">
        <f t="array" ref="D8:D8">IF(
    VLOOKUP(
        $A8,
        _xlfn._xlws.filter(
            INDIRECT("'"&amp;D$1&amp;"'!A2:E1000"), (INDIRECT("'"&amp;D$1&amp;"'!B2:B1000")=$B8) * (INDIRECT("'"&amp;D$1&amp;"'!C2:C1000")=$C8)
        ),
        5,
        FALSE()
    )=0,
    "",
    VLOOKUP(
        $A8,
        _xlfn._xlws.filter(
            INDIRECT("'"&amp;D$1&amp;"'!A2:E1000"), (INDIRECT("'"&amp;D$1&amp;"'!B2:B1000")=$B8) * (INDIRECT("'"&amp;D$1&amp;"'!C2:C1000")=$C8)
        ),
        5,
        FALSE()
    )
)</f>
        <v/>
      </c>
      <c r="E8" s="103">
        <f t="array" ref="E8:E8">IF(
    VLOOKUP(
        $A8,
        _xlfn._xlws.filter(
            INDIRECT("'"&amp;E$1&amp;"'!A2:E1000"), (INDIRECT("'"&amp;E$1&amp;"'!B2:B1000")=$B8) * (INDIRECT("'"&amp;E$1&amp;"'!C2:C1000")=$C8)
        ),
        5,
        FALSE()
    )=0,
    "",
    VLOOKUP(
        $A8,
        _xlfn._xlws.filter(
            INDIRECT("'"&amp;E$1&amp;"'!A2:E1000"), (INDIRECT("'"&amp;E$1&amp;"'!B2:B1000")=$B8) * (INDIRECT("'"&amp;E$1&amp;"'!C2:C1000")=$C8)
        ),
        5,
        FALSE()
    )
)</f>
        <v/>
      </c>
      <c r="F8" s="103">
        <f t="array" ref="F8:F8">IF(
    VLOOKUP(
        $A8,
        _xlfn._xlws.filter(
            INDIRECT("'"&amp;F$1&amp;"'!A2:E1000"), (INDIRECT("'"&amp;F$1&amp;"'!B2:B1000")=$B8) * (INDIRECT("'"&amp;F$1&amp;"'!C2:C1000")=$C8)
        ),
        5,
        FALSE()
    )=0,
    "",
    VLOOKUP(
        $A8,
        _xlfn._xlws.filter(
            INDIRECT("'"&amp;F$1&amp;"'!A2:E1000"), (INDIRECT("'"&amp;F$1&amp;"'!B2:B1000")=$B8) * (INDIRECT("'"&amp;F$1&amp;"'!C2:C1000")=$C8)
        ),
        5,
        FALSE()
    )
)</f>
        <v/>
      </c>
      <c r="G8" s="103">
        <f t="array" ref="G8:G8">IF(
    VLOOKUP(
        $A8,
        _xlfn._xlws.filter(
            INDIRECT("'"&amp;G$1&amp;"'!A2:E1000"), (INDIRECT("'"&amp;G$1&amp;"'!B2:B1000")=$B8) * (INDIRECT("'"&amp;G$1&amp;"'!C2:C1000")=$C8)
        ),
        5,
        FALSE()
    )=0,
    "",
    VLOOKUP(
        $A8,
        _xlfn._xlws.filter(
            INDIRECT("'"&amp;G$1&amp;"'!A2:E1000"), (INDIRECT("'"&amp;G$1&amp;"'!B2:B1000")=$B8) * (INDIRECT("'"&amp;G$1&amp;"'!C2:C1000")=$C8)
        ),
        5,
        FALSE()
    )
)</f>
        <v/>
      </c>
      <c r="H8" s="103">
        <f t="array" ref="H8:H8">IF(
    VLOOKUP(
        $A8,
        _xlfn._xlws.filter(
            INDIRECT("'"&amp;H$1&amp;"'!A2:E1000"), (INDIRECT("'"&amp;H$1&amp;"'!B2:B1000")=$B8) * (INDIRECT("'"&amp;H$1&amp;"'!C2:C1000")=$C8)
        ),
        5,
        FALSE()
    )=0,
    "",
    VLOOKUP(
        $A8,
        _xlfn._xlws.filter(
            INDIRECT("'"&amp;H$1&amp;"'!A2:E1000"), (INDIRECT("'"&amp;H$1&amp;"'!B2:B1000")=$B8) * (INDIRECT("'"&amp;H$1&amp;"'!C2:C1000")=$C8)
        ),
        5,
        FALSE()
    )
)</f>
        <v/>
      </c>
      <c r="I8" s="103">
        <f t="array" ref="I8:I8">IF(
    VLOOKUP(
        $A8,
        _xlfn._xlws.filter(
            INDIRECT("'"&amp;I$1&amp;"'!A2:E1000"), (INDIRECT("'"&amp;I$1&amp;"'!B2:B1000")=$B8) * (INDIRECT("'"&amp;I$1&amp;"'!C2:C1000")=$C8)
        ),
        5,
        FALSE()
    )=0,
    "",
    VLOOKUP(
        $A8,
        _xlfn._xlws.filter(
            INDIRECT("'"&amp;I$1&amp;"'!A2:E1000"), (INDIRECT("'"&amp;I$1&amp;"'!B2:B1000")=$B8) * (INDIRECT("'"&amp;I$1&amp;"'!C2:C1000")=$C8)
        ),
        5,
        FALSE()
    )
)</f>
        <v/>
      </c>
      <c r="J8" s="103">
        <f t="array" ref="J8:J8">IF(
    VLOOKUP(
        $A8,
        _xlfn._xlws.filter(
            INDIRECT("'"&amp;J$1&amp;"'!A2:E1000"), (INDIRECT("'"&amp;J$1&amp;"'!B2:B1000")=$B8) * (INDIRECT("'"&amp;J$1&amp;"'!C2:C1000")=$C8)
        ),
        5,
        FALSE()
    )=0,
    "",
    VLOOKUP(
        $A8,
        _xlfn._xlws.filter(
            INDIRECT("'"&amp;J$1&amp;"'!A2:E1000"), (INDIRECT("'"&amp;J$1&amp;"'!B2:B1000")=$B8) * (INDIRECT("'"&amp;J$1&amp;"'!C2:C1000")=$C8)
        ),
        5,
        FALSE()
    )
)</f>
        <v/>
      </c>
      <c r="K8" s="103">
        <f t="array" ref="K8:K8">IF(
    VLOOKUP(
        $A8,
        _xlfn._xlws.filter(
            INDIRECT("'"&amp;K$1&amp;"'!A2:E1000"), (INDIRECT("'"&amp;K$1&amp;"'!B2:B1000")=$B8) * (INDIRECT("'"&amp;K$1&amp;"'!C2:C1000")=$C8)
        ),
        5,
        FALSE()
    )=0,
    "",
    VLOOKUP(
        $A8,
        _xlfn._xlws.filter(
            INDIRECT("'"&amp;K$1&amp;"'!A2:E1000"), (INDIRECT("'"&amp;K$1&amp;"'!B2:B1000")=$B8) * (INDIRECT("'"&amp;K$1&amp;"'!C2:C1000")=$C8)
        ),
        5,
        FALSE()
    )
)</f>
        <v/>
      </c>
      <c r="L8" s="103">
        <f t="array" ref="L8:L8">IF(
    VLOOKUP(
        $A8,
        _xlfn._xlws.filter(
            INDIRECT("'"&amp;L$1&amp;"'!A2:E1000"), (INDIRECT("'"&amp;L$1&amp;"'!B2:B1000")=$B8) * (INDIRECT("'"&amp;L$1&amp;"'!C2:C1000")=$C8)
        ),
        5,
        FALSE()
    )=0,
    "",
    VLOOKUP(
        $A8,
        _xlfn._xlws.filter(
            INDIRECT("'"&amp;L$1&amp;"'!A2:E1000"), (INDIRECT("'"&amp;L$1&amp;"'!B2:B1000")=$B8) * (INDIRECT("'"&amp;L$1&amp;"'!C2:C1000")=$C8)
        ),
        5,
        FALSE()
    )
)</f>
        <v/>
      </c>
      <c r="M8" s="103">
        <f t="array" ref="M8:M8">IF(
    VLOOKUP(
        $A8,
        _xlfn._xlws.filter(
            INDIRECT("'"&amp;M$1&amp;"'!A2:E1000"), (INDIRECT("'"&amp;M$1&amp;"'!B2:B1000")=$B8) * (INDIRECT("'"&amp;M$1&amp;"'!C2:C1000")=$C8)
        ),
        5,
        FALSE()
    )=0,
    "",
    VLOOKUP(
        $A8,
        _xlfn._xlws.filter(
            INDIRECT("'"&amp;M$1&amp;"'!A2:E1000"), (INDIRECT("'"&amp;M$1&amp;"'!B2:B1000")=$B8) * (INDIRECT("'"&amp;M$1&amp;"'!C2:C1000")=$C8)
        ),
        5,
        FALSE()
    )
)</f>
        <v/>
      </c>
      <c r="N8" s="103">
        <f t="array" ref="N8:N8">IF(
    VLOOKUP(
        $A8,
        _xlfn._xlws.filter(
            INDIRECT("'"&amp;N$1&amp;"'!A2:E1000"), (INDIRECT("'"&amp;N$1&amp;"'!B2:B1000")=$B8) * (INDIRECT("'"&amp;N$1&amp;"'!C2:C1000")=$C8)
        ),
        5,
        FALSE()
    )=0,
    "",
    VLOOKUP(
        $A8,
        _xlfn._xlws.filter(
            INDIRECT("'"&amp;N$1&amp;"'!A2:E1000"), (INDIRECT("'"&amp;N$1&amp;"'!B2:B1000")=$B8) * (INDIRECT("'"&amp;N$1&amp;"'!C2:C1000")=$C8)
        ),
        5,
        FALSE()
    )
)</f>
        <v/>
      </c>
      <c r="O8" s="103">
        <f t="array" ref="O8:O8">IF(
    VLOOKUP(
        $A8,
        _xlfn._xlws.filter(
            INDIRECT("'"&amp;O$1&amp;"'!A2:E1000"), (INDIRECT("'"&amp;O$1&amp;"'!B2:B1000")=$B8) * (INDIRECT("'"&amp;O$1&amp;"'!C2:C1000")=$C8)
        ),
        5,
        FALSE()
    )=0,
    "",
    VLOOKUP(
        $A8,
        _xlfn._xlws.filter(
            INDIRECT("'"&amp;O$1&amp;"'!A2:E1000"), (INDIRECT("'"&amp;O$1&amp;"'!B2:B1000")=$B8) * (INDIRECT("'"&amp;O$1&amp;"'!C2:C1000")=$C8)
        ),
        5,
        FALSE()
    )
)</f>
        <v/>
      </c>
      <c r="P8" s="103">
        <f t="array" ref="P8:P8">IF(
    VLOOKUP(
        $A8,
        _xlfn._xlws.filter(
            INDIRECT("'"&amp;P$1&amp;"'!A2:E1000"), (INDIRECT("'"&amp;P$1&amp;"'!B2:B1000")=$B8) * (INDIRECT("'"&amp;P$1&amp;"'!C2:C1000")=$C8)
        ),
        5,
        FALSE()
    )=0,
    "",
    VLOOKUP(
        $A8,
        _xlfn._xlws.filter(
            INDIRECT("'"&amp;P$1&amp;"'!A2:E1000"), (INDIRECT("'"&amp;P$1&amp;"'!B2:B1000")=$B8) * (INDIRECT("'"&amp;P$1&amp;"'!C2:C1000")=$C8)
        ),
        5,
        FALSE()
    )
)</f>
        <v/>
      </c>
      <c r="Q8" s="10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102" t="inlineStr">
        <is>
          <t>Gabriel</t>
        </is>
      </c>
      <c r="B9" s="51" t="inlineStr">
        <is>
          <t>Mundo Novo</t>
        </is>
      </c>
      <c r="C9" s="51" t="n">
        <v>1</v>
      </c>
      <c r="D9" s="103">
        <f t="array" ref="D9:D9">IF(
    VLOOKUP(
        $A9,
        _xlfn._xlws.filter(
            INDIRECT("'"&amp;D$1&amp;"'!A2:E1000"), (INDIRECT("'"&amp;D$1&amp;"'!B2:B1000")=$B9) * (INDIRECT("'"&amp;D$1&amp;"'!C2:C1000")=$C9)
        ),
        5,
        FALSE()
    )=0,
    "",
    VLOOKUP(
        $A9,
        _xlfn._xlws.filter(
            INDIRECT("'"&amp;D$1&amp;"'!A2:E1000"), (INDIRECT("'"&amp;D$1&amp;"'!B2:B1000")=$B9) * (INDIRECT("'"&amp;D$1&amp;"'!C2:C1000")=$C9)
        ),
        5,
        FALSE()
    )
)</f>
        <v/>
      </c>
      <c r="E9" s="103">
        <f t="array" ref="E9:E9">IF(
    VLOOKUP(
        $A9,
        _xlfn._xlws.filter(
            INDIRECT("'"&amp;E$1&amp;"'!A2:E1000"), (INDIRECT("'"&amp;E$1&amp;"'!B2:B1000")=$B9) * (INDIRECT("'"&amp;E$1&amp;"'!C2:C1000")=$C9)
        ),
        5,
        FALSE()
    )=0,
    "",
    VLOOKUP(
        $A9,
        _xlfn._xlws.filter(
            INDIRECT("'"&amp;E$1&amp;"'!A2:E1000"), (INDIRECT("'"&amp;E$1&amp;"'!B2:B1000")=$B9) * (INDIRECT("'"&amp;E$1&amp;"'!C2:C1000")=$C9)
        ),
        5,
        FALSE()
    )
)</f>
        <v/>
      </c>
      <c r="F9" s="103">
        <f t="array" ref="F9:F9">IF(
    VLOOKUP(
        $A9,
        _xlfn._xlws.filter(
            INDIRECT("'"&amp;F$1&amp;"'!A2:E1000"), (INDIRECT("'"&amp;F$1&amp;"'!B2:B1000")=$B9) * (INDIRECT("'"&amp;F$1&amp;"'!C2:C1000")=$C9)
        ),
        5,
        FALSE()
    )=0,
    "",
    VLOOKUP(
        $A9,
        _xlfn._xlws.filter(
            INDIRECT("'"&amp;F$1&amp;"'!A2:E1000"), (INDIRECT("'"&amp;F$1&amp;"'!B2:B1000")=$B9) * (INDIRECT("'"&amp;F$1&amp;"'!C2:C1000")=$C9)
        ),
        5,
        FALSE()
    )
)</f>
        <v/>
      </c>
      <c r="G9" s="103">
        <f t="array" ref="G9:G9">IF(
    VLOOKUP(
        $A9,
        _xlfn._xlws.filter(
            INDIRECT("'"&amp;G$1&amp;"'!A2:E1000"), (INDIRECT("'"&amp;G$1&amp;"'!B2:B1000")=$B9) * (INDIRECT("'"&amp;G$1&amp;"'!C2:C1000")=$C9)
        ),
        5,
        FALSE()
    )=0,
    "",
    VLOOKUP(
        $A9,
        _xlfn._xlws.filter(
            INDIRECT("'"&amp;G$1&amp;"'!A2:E1000"), (INDIRECT("'"&amp;G$1&amp;"'!B2:B1000")=$B9) * (INDIRECT("'"&amp;G$1&amp;"'!C2:C1000")=$C9)
        ),
        5,
        FALSE()
    )
)</f>
        <v/>
      </c>
      <c r="H9" s="103">
        <f t="array" ref="H9:H9">IF(
    VLOOKUP(
        $A9,
        _xlfn._xlws.filter(
            INDIRECT("'"&amp;H$1&amp;"'!A2:E1000"), (INDIRECT("'"&amp;H$1&amp;"'!B2:B1000")=$B9) * (INDIRECT("'"&amp;H$1&amp;"'!C2:C1000")=$C9)
        ),
        5,
        FALSE()
    )=0,
    "",
    VLOOKUP(
        $A9,
        _xlfn._xlws.filter(
            INDIRECT("'"&amp;H$1&amp;"'!A2:E1000"), (INDIRECT("'"&amp;H$1&amp;"'!B2:B1000")=$B9) * (INDIRECT("'"&amp;H$1&amp;"'!C2:C1000")=$C9)
        ),
        5,
        FALSE()
    )
)</f>
        <v/>
      </c>
      <c r="I9" s="103">
        <f t="array" ref="I9:I9">IF(
    VLOOKUP(
        $A9,
        _xlfn._xlws.filter(
            INDIRECT("'"&amp;I$1&amp;"'!A2:E1000"), (INDIRECT("'"&amp;I$1&amp;"'!B2:B1000")=$B9) * (INDIRECT("'"&amp;I$1&amp;"'!C2:C1000")=$C9)
        ),
        5,
        FALSE()
    )=0,
    "",
    VLOOKUP(
        $A9,
        _xlfn._xlws.filter(
            INDIRECT("'"&amp;I$1&amp;"'!A2:E1000"), (INDIRECT("'"&amp;I$1&amp;"'!B2:B1000")=$B9) * (INDIRECT("'"&amp;I$1&amp;"'!C2:C1000")=$C9)
        ),
        5,
        FALSE()
    )
)</f>
        <v/>
      </c>
      <c r="J9" s="103">
        <f t="array" ref="J9:J9">IF(
    VLOOKUP(
        $A9,
        _xlfn._xlws.filter(
            INDIRECT("'"&amp;J$1&amp;"'!A2:E1000"), (INDIRECT("'"&amp;J$1&amp;"'!B2:B1000")=$B9) * (INDIRECT("'"&amp;J$1&amp;"'!C2:C1000")=$C9)
        ),
        5,
        FALSE()
    )=0,
    "",
    VLOOKUP(
        $A9,
        _xlfn._xlws.filter(
            INDIRECT("'"&amp;J$1&amp;"'!A2:E1000"), (INDIRECT("'"&amp;J$1&amp;"'!B2:B1000")=$B9) * (INDIRECT("'"&amp;J$1&amp;"'!C2:C1000")=$C9)
        ),
        5,
        FALSE()
    )
)</f>
        <v/>
      </c>
      <c r="K9" s="103">
        <f t="array" ref="K9:K9">IF(
    VLOOKUP(
        $A9,
        _xlfn._xlws.filter(
            INDIRECT("'"&amp;K$1&amp;"'!A2:E1000"), (INDIRECT("'"&amp;K$1&amp;"'!B2:B1000")=$B9) * (INDIRECT("'"&amp;K$1&amp;"'!C2:C1000")=$C9)
        ),
        5,
        FALSE()
    )=0,
    "",
    VLOOKUP(
        $A9,
        _xlfn._xlws.filter(
            INDIRECT("'"&amp;K$1&amp;"'!A2:E1000"), (INDIRECT("'"&amp;K$1&amp;"'!B2:B1000")=$B9) * (INDIRECT("'"&amp;K$1&amp;"'!C2:C1000")=$C9)
        ),
        5,
        FALSE()
    )
)</f>
        <v/>
      </c>
      <c r="L9" s="103">
        <f t="array" ref="L9:L9">IF(
    VLOOKUP(
        $A9,
        _xlfn._xlws.filter(
            INDIRECT("'"&amp;L$1&amp;"'!A2:E1000"), (INDIRECT("'"&amp;L$1&amp;"'!B2:B1000")=$B9) * (INDIRECT("'"&amp;L$1&amp;"'!C2:C1000")=$C9)
        ),
        5,
        FALSE()
    )=0,
    "",
    VLOOKUP(
        $A9,
        _xlfn._xlws.filter(
            INDIRECT("'"&amp;L$1&amp;"'!A2:E1000"), (INDIRECT("'"&amp;L$1&amp;"'!B2:B1000")=$B9) * (INDIRECT("'"&amp;L$1&amp;"'!C2:C1000")=$C9)
        ),
        5,
        FALSE()
    )
)</f>
        <v/>
      </c>
      <c r="M9" s="103">
        <f t="array" ref="M9:M9">IF(
    VLOOKUP(
        $A9,
        _xlfn._xlws.filter(
            INDIRECT("'"&amp;M$1&amp;"'!A2:E1000"), (INDIRECT("'"&amp;M$1&amp;"'!B2:B1000")=$B9) * (INDIRECT("'"&amp;M$1&amp;"'!C2:C1000")=$C9)
        ),
        5,
        FALSE()
    )=0,
    "",
    VLOOKUP(
        $A9,
        _xlfn._xlws.filter(
            INDIRECT("'"&amp;M$1&amp;"'!A2:E1000"), (INDIRECT("'"&amp;M$1&amp;"'!B2:B1000")=$B9) * (INDIRECT("'"&amp;M$1&amp;"'!C2:C1000")=$C9)
        ),
        5,
        FALSE()
    )
)</f>
        <v/>
      </c>
      <c r="N9" s="103">
        <f t="array" ref="N9:N9">IF(
    VLOOKUP(
        $A9,
        _xlfn._xlws.filter(
            INDIRECT("'"&amp;N$1&amp;"'!A2:E1000"), (INDIRECT("'"&amp;N$1&amp;"'!B2:B1000")=$B9) * (INDIRECT("'"&amp;N$1&amp;"'!C2:C1000")=$C9)
        ),
        5,
        FALSE()
    )=0,
    "",
    VLOOKUP(
        $A9,
        _xlfn._xlws.filter(
            INDIRECT("'"&amp;N$1&amp;"'!A2:E1000"), (INDIRECT("'"&amp;N$1&amp;"'!B2:B1000")=$B9) * (INDIRECT("'"&amp;N$1&amp;"'!C2:C1000")=$C9)
        ),
        5,
        FALSE()
    )
)</f>
        <v/>
      </c>
      <c r="O9" s="103">
        <f t="array" ref="O9:O9">IF(
    VLOOKUP(
        $A9,
        _xlfn._xlws.filter(
            INDIRECT("'"&amp;O$1&amp;"'!A2:E1000"), (INDIRECT("'"&amp;O$1&amp;"'!B2:B1000")=$B9) * (INDIRECT("'"&amp;O$1&amp;"'!C2:C1000")=$C9)
        ),
        5,
        FALSE()
    )=0,
    "",
    VLOOKUP(
        $A9,
        _xlfn._xlws.filter(
            INDIRECT("'"&amp;O$1&amp;"'!A2:E1000"), (INDIRECT("'"&amp;O$1&amp;"'!B2:B1000")=$B9) * (INDIRECT("'"&amp;O$1&amp;"'!C2:C1000")=$C9)
        ),
        5,
        FALSE()
    )
)</f>
        <v/>
      </c>
      <c r="P9" s="103">
        <f t="array" ref="P9:P9">IF(
    VLOOKUP(
        $A9,
        _xlfn._xlws.filter(
            INDIRECT("'"&amp;P$1&amp;"'!A2:E1000"), (INDIRECT("'"&amp;P$1&amp;"'!B2:B1000")=$B9) * (INDIRECT("'"&amp;P$1&amp;"'!C2:C1000")=$C9)
        ),
        5,
        FALSE()
    )=0,
    "",
    VLOOKUP(
        $A9,
        _xlfn._xlws.filter(
            INDIRECT("'"&amp;P$1&amp;"'!A2:E1000"), (INDIRECT("'"&amp;P$1&amp;"'!B2:B1000")=$B9) * (INDIRECT("'"&amp;P$1&amp;"'!C2:C1000")=$C9)
        ),
        5,
        FALSE()
    )
)</f>
        <v/>
      </c>
      <c r="Q9" s="10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102" t="inlineStr">
        <is>
          <t>Gabriel</t>
        </is>
      </c>
      <c r="B10" s="51" t="inlineStr">
        <is>
          <t>Nova Santa Rosa</t>
        </is>
      </c>
      <c r="C10" s="51" t="n">
        <v>1</v>
      </c>
      <c r="D10" s="103">
        <f t="array" ref="D10:D10">IF(
    VLOOKUP(
        $A10,
        _xlfn._xlws.filter(
            INDIRECT("'"&amp;D$1&amp;"'!A2:E1000"), (INDIRECT("'"&amp;D$1&amp;"'!B2:B1000")=$B10) * (INDIRECT("'"&amp;D$1&amp;"'!C2:C1000")=$C10)
        ),
        5,
        FALSE()
    )=0,
    "",
    VLOOKUP(
        $A10,
        _xlfn._xlws.filter(
            INDIRECT("'"&amp;D$1&amp;"'!A2:E1000"), (INDIRECT("'"&amp;D$1&amp;"'!B2:B1000")=$B10) * (INDIRECT("'"&amp;D$1&amp;"'!C2:C1000")=$C10)
        ),
        5,
        FALSE()
    )
)</f>
        <v/>
      </c>
      <c r="E10" s="103">
        <f t="array" ref="E10:E10">IF(
    VLOOKUP(
        $A10,
        _xlfn._xlws.filter(
            INDIRECT("'"&amp;E$1&amp;"'!A2:E1000"), (INDIRECT("'"&amp;E$1&amp;"'!B2:B1000")=$B10) * (INDIRECT("'"&amp;E$1&amp;"'!C2:C1000")=$C10)
        ),
        5,
        FALSE()
    )=0,
    "",
    VLOOKUP(
        $A10,
        _xlfn._xlws.filter(
            INDIRECT("'"&amp;E$1&amp;"'!A2:E1000"), (INDIRECT("'"&amp;E$1&amp;"'!B2:B1000")=$B10) * (INDIRECT("'"&amp;E$1&amp;"'!C2:C1000")=$C10)
        ),
        5,
        FALSE()
    )
)</f>
        <v/>
      </c>
      <c r="F10" s="103">
        <f t="array" ref="F10:F10">IF(
    VLOOKUP(
        $A10,
        _xlfn._xlws.filter(
            INDIRECT("'"&amp;F$1&amp;"'!A2:E1000"), (INDIRECT("'"&amp;F$1&amp;"'!B2:B1000")=$B10) * (INDIRECT("'"&amp;F$1&amp;"'!C2:C1000")=$C10)
        ),
        5,
        FALSE()
    )=0,
    "",
    VLOOKUP(
        $A10,
        _xlfn._xlws.filter(
            INDIRECT("'"&amp;F$1&amp;"'!A2:E1000"), (INDIRECT("'"&amp;F$1&amp;"'!B2:B1000")=$B10) * (INDIRECT("'"&amp;F$1&amp;"'!C2:C1000")=$C10)
        ),
        5,
        FALSE()
    )
)</f>
        <v/>
      </c>
      <c r="G10" s="103">
        <f t="array" ref="G10:G10">IF(
    VLOOKUP(
        $A10,
        _xlfn._xlws.filter(
            INDIRECT("'"&amp;G$1&amp;"'!A2:E1000"), (INDIRECT("'"&amp;G$1&amp;"'!B2:B1000")=$B10) * (INDIRECT("'"&amp;G$1&amp;"'!C2:C1000")=$C10)
        ),
        5,
        FALSE()
    )=0,
    "",
    VLOOKUP(
        $A10,
        _xlfn._xlws.filter(
            INDIRECT("'"&amp;G$1&amp;"'!A2:E1000"), (INDIRECT("'"&amp;G$1&amp;"'!B2:B1000")=$B10) * (INDIRECT("'"&amp;G$1&amp;"'!C2:C1000")=$C10)
        ),
        5,
        FALSE()
    )
)</f>
        <v/>
      </c>
      <c r="H10" s="103">
        <f t="array" ref="H10:H10">IF(
    VLOOKUP(
        $A10,
        _xlfn._xlws.filter(
            INDIRECT("'"&amp;H$1&amp;"'!A2:E1000"), (INDIRECT("'"&amp;H$1&amp;"'!B2:B1000")=$B10) * (INDIRECT("'"&amp;H$1&amp;"'!C2:C1000")=$C10)
        ),
        5,
        FALSE()
    )=0,
    "",
    VLOOKUP(
        $A10,
        _xlfn._xlws.filter(
            INDIRECT("'"&amp;H$1&amp;"'!A2:E1000"), (INDIRECT("'"&amp;H$1&amp;"'!B2:B1000")=$B10) * (INDIRECT("'"&amp;H$1&amp;"'!C2:C1000")=$C10)
        ),
        5,
        FALSE()
    )
)</f>
        <v/>
      </c>
      <c r="I10" s="103">
        <f t="array" ref="I10:I10">IF(
    VLOOKUP(
        $A10,
        _xlfn._xlws.filter(
            INDIRECT("'"&amp;I$1&amp;"'!A2:E1000"), (INDIRECT("'"&amp;I$1&amp;"'!B2:B1000")=$B10) * (INDIRECT("'"&amp;I$1&amp;"'!C2:C1000")=$C10)
        ),
        5,
        FALSE()
    )=0,
    "",
    VLOOKUP(
        $A10,
        _xlfn._xlws.filter(
            INDIRECT("'"&amp;I$1&amp;"'!A2:E1000"), (INDIRECT("'"&amp;I$1&amp;"'!B2:B1000")=$B10) * (INDIRECT("'"&amp;I$1&amp;"'!C2:C1000")=$C10)
        ),
        5,
        FALSE()
    )
)</f>
        <v/>
      </c>
      <c r="J10" s="103">
        <f t="array" ref="J10:J10">IF(
    VLOOKUP(
        $A10,
        _xlfn._xlws.filter(
            INDIRECT("'"&amp;J$1&amp;"'!A2:E1000"), (INDIRECT("'"&amp;J$1&amp;"'!B2:B1000")=$B10) * (INDIRECT("'"&amp;J$1&amp;"'!C2:C1000")=$C10)
        ),
        5,
        FALSE()
    )=0,
    "",
    VLOOKUP(
        $A10,
        _xlfn._xlws.filter(
            INDIRECT("'"&amp;J$1&amp;"'!A2:E1000"), (INDIRECT("'"&amp;J$1&amp;"'!B2:B1000")=$B10) * (INDIRECT("'"&amp;J$1&amp;"'!C2:C1000")=$C10)
        ),
        5,
        FALSE()
    )
)</f>
        <v/>
      </c>
      <c r="K10" s="103">
        <f t="array" ref="K10:K10">IF(
    VLOOKUP(
        $A10,
        _xlfn._xlws.filter(
            INDIRECT("'"&amp;K$1&amp;"'!A2:E1000"), (INDIRECT("'"&amp;K$1&amp;"'!B2:B1000")=$B10) * (INDIRECT("'"&amp;K$1&amp;"'!C2:C1000")=$C10)
        ),
        5,
        FALSE()
    )=0,
    "",
    VLOOKUP(
        $A10,
        _xlfn._xlws.filter(
            INDIRECT("'"&amp;K$1&amp;"'!A2:E1000"), (INDIRECT("'"&amp;K$1&amp;"'!B2:B1000")=$B10) * (INDIRECT("'"&amp;K$1&amp;"'!C2:C1000")=$C10)
        ),
        5,
        FALSE()
    )
)</f>
        <v/>
      </c>
      <c r="L10" s="103">
        <f t="array" ref="L10:L10">IF(
    VLOOKUP(
        $A10,
        _xlfn._xlws.filter(
            INDIRECT("'"&amp;L$1&amp;"'!A2:E1000"), (INDIRECT("'"&amp;L$1&amp;"'!B2:B1000")=$B10) * (INDIRECT("'"&amp;L$1&amp;"'!C2:C1000")=$C10)
        ),
        5,
        FALSE()
    )=0,
    "",
    VLOOKUP(
        $A10,
        _xlfn._xlws.filter(
            INDIRECT("'"&amp;L$1&amp;"'!A2:E1000"), (INDIRECT("'"&amp;L$1&amp;"'!B2:B1000")=$B10) * (INDIRECT("'"&amp;L$1&amp;"'!C2:C1000")=$C10)
        ),
        5,
        FALSE()
    )
)</f>
        <v/>
      </c>
      <c r="M10" s="103">
        <f t="array" ref="M10:M10">IF(
    VLOOKUP(
        $A10,
        _xlfn._xlws.filter(
            INDIRECT("'"&amp;M$1&amp;"'!A2:E1000"), (INDIRECT("'"&amp;M$1&amp;"'!B2:B1000")=$B10) * (INDIRECT("'"&amp;M$1&amp;"'!C2:C1000")=$C10)
        ),
        5,
        FALSE()
    )=0,
    "",
    VLOOKUP(
        $A10,
        _xlfn._xlws.filter(
            INDIRECT("'"&amp;M$1&amp;"'!A2:E1000"), (INDIRECT("'"&amp;M$1&amp;"'!B2:B1000")=$B10) * (INDIRECT("'"&amp;M$1&amp;"'!C2:C1000")=$C10)
        ),
        5,
        FALSE()
    )
)</f>
        <v/>
      </c>
      <c r="N10" s="103">
        <f t="array" ref="N10:N10">IF(
    VLOOKUP(
        $A10,
        _xlfn._xlws.filter(
            INDIRECT("'"&amp;N$1&amp;"'!A2:E1000"), (INDIRECT("'"&amp;N$1&amp;"'!B2:B1000")=$B10) * (INDIRECT("'"&amp;N$1&amp;"'!C2:C1000")=$C10)
        ),
        5,
        FALSE()
    )=0,
    "",
    VLOOKUP(
        $A10,
        _xlfn._xlws.filter(
            INDIRECT("'"&amp;N$1&amp;"'!A2:E1000"), (INDIRECT("'"&amp;N$1&amp;"'!B2:B1000")=$B10) * (INDIRECT("'"&amp;N$1&amp;"'!C2:C1000")=$C10)
        ),
        5,
        FALSE()
    )
)</f>
        <v/>
      </c>
      <c r="O10" s="103">
        <f t="array" ref="O10:O10">IF(
    VLOOKUP(
        $A10,
        _xlfn._xlws.filter(
            INDIRECT("'"&amp;O$1&amp;"'!A2:E1000"), (INDIRECT("'"&amp;O$1&amp;"'!B2:B1000")=$B10) * (INDIRECT("'"&amp;O$1&amp;"'!C2:C1000")=$C10)
        ),
        5,
        FALSE()
    )=0,
    "",
    VLOOKUP(
        $A10,
        _xlfn._xlws.filter(
            INDIRECT("'"&amp;O$1&amp;"'!A2:E1000"), (INDIRECT("'"&amp;O$1&amp;"'!B2:B1000")=$B10) * (INDIRECT("'"&amp;O$1&amp;"'!C2:C1000")=$C10)
        ),
        5,
        FALSE()
    )
)</f>
        <v/>
      </c>
      <c r="P10" s="103">
        <f t="array" ref="P10:P10">IF(
    VLOOKUP(
        $A10,
        _xlfn._xlws.filter(
            INDIRECT("'"&amp;P$1&amp;"'!A2:E1000"), (INDIRECT("'"&amp;P$1&amp;"'!B2:B1000")=$B10) * (INDIRECT("'"&amp;P$1&amp;"'!C2:C1000")=$C10)
        ),
        5,
        FALSE()
    )=0,
    "",
    VLOOKUP(
        $A10,
        _xlfn._xlws.filter(
            INDIRECT("'"&amp;P$1&amp;"'!A2:E1000"), (INDIRECT("'"&amp;P$1&amp;"'!B2:B1000")=$B10) * (INDIRECT("'"&amp;P$1&amp;"'!C2:C1000")=$C10)
        ),
        5,
        FALSE()
    )
)</f>
        <v/>
      </c>
      <c r="Q10" s="10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102" t="inlineStr">
        <is>
          <t>Gabriel</t>
        </is>
      </c>
      <c r="B11" s="51" t="inlineStr">
        <is>
          <t>Ouro Verde do Oeste</t>
        </is>
      </c>
      <c r="C11" s="51" t="n">
        <v>1</v>
      </c>
      <c r="D11" s="103">
        <f t="array" ref="D11:D11">IF(
    VLOOKUP(
        $A11,
        _xlfn._xlws.filter(
            INDIRECT("'"&amp;D$1&amp;"'!A2:E1000"), (INDIRECT("'"&amp;D$1&amp;"'!B2:B1000")=$B11) * (INDIRECT("'"&amp;D$1&amp;"'!C2:C1000")=$C11)
        ),
        5,
        FALSE()
    )=0,
    "",
    VLOOKUP(
        $A11,
        _xlfn._xlws.filter(
            INDIRECT("'"&amp;D$1&amp;"'!A2:E1000"), (INDIRECT("'"&amp;D$1&amp;"'!B2:B1000")=$B11) * (INDIRECT("'"&amp;D$1&amp;"'!C2:C1000")=$C11)
        ),
        5,
        FALSE()
    )
)</f>
        <v/>
      </c>
      <c r="E11" s="103">
        <f t="array" ref="E11:E11">IF(
    VLOOKUP(
        $A11,
        _xlfn._xlws.filter(
            INDIRECT("'"&amp;E$1&amp;"'!A2:E1000"), (INDIRECT("'"&amp;E$1&amp;"'!B2:B1000")=$B11) * (INDIRECT("'"&amp;E$1&amp;"'!C2:C1000")=$C11)
        ),
        5,
        FALSE()
    )=0,
    "",
    VLOOKUP(
        $A11,
        _xlfn._xlws.filter(
            INDIRECT("'"&amp;E$1&amp;"'!A2:E1000"), (INDIRECT("'"&amp;E$1&amp;"'!B2:B1000")=$B11) * (INDIRECT("'"&amp;E$1&amp;"'!C2:C1000")=$C11)
        ),
        5,
        FALSE()
    )
)</f>
        <v/>
      </c>
      <c r="F11" s="103">
        <f t="array" ref="F11:F11">IF(
    VLOOKUP(
        $A11,
        _xlfn._xlws.filter(
            INDIRECT("'"&amp;F$1&amp;"'!A2:E1000"), (INDIRECT("'"&amp;F$1&amp;"'!B2:B1000")=$B11) * (INDIRECT("'"&amp;F$1&amp;"'!C2:C1000")=$C11)
        ),
        5,
        FALSE()
    )=0,
    "",
    VLOOKUP(
        $A11,
        _xlfn._xlws.filter(
            INDIRECT("'"&amp;F$1&amp;"'!A2:E1000"), (INDIRECT("'"&amp;F$1&amp;"'!B2:B1000")=$B11) * (INDIRECT("'"&amp;F$1&amp;"'!C2:C1000")=$C11)
        ),
        5,
        FALSE()
    )
)</f>
        <v/>
      </c>
      <c r="G11" s="103">
        <f t="array" ref="G11:G11">IF(
    VLOOKUP(
        $A11,
        _xlfn._xlws.filter(
            INDIRECT("'"&amp;G$1&amp;"'!A2:E1000"), (INDIRECT("'"&amp;G$1&amp;"'!B2:B1000")=$B11) * (INDIRECT("'"&amp;G$1&amp;"'!C2:C1000")=$C11)
        ),
        5,
        FALSE()
    )=0,
    "",
    VLOOKUP(
        $A11,
        _xlfn._xlws.filter(
            INDIRECT("'"&amp;G$1&amp;"'!A2:E1000"), (INDIRECT("'"&amp;G$1&amp;"'!B2:B1000")=$B11) * (INDIRECT("'"&amp;G$1&amp;"'!C2:C1000")=$C11)
        ),
        5,
        FALSE()
    )
)</f>
        <v/>
      </c>
      <c r="H11" s="103">
        <f t="array" ref="H11:H11">IF(
    VLOOKUP(
        $A11,
        _xlfn._xlws.filter(
            INDIRECT("'"&amp;H$1&amp;"'!A2:E1000"), (INDIRECT("'"&amp;H$1&amp;"'!B2:B1000")=$B11) * (INDIRECT("'"&amp;H$1&amp;"'!C2:C1000")=$C11)
        ),
        5,
        FALSE()
    )=0,
    "",
    VLOOKUP(
        $A11,
        _xlfn._xlws.filter(
            INDIRECT("'"&amp;H$1&amp;"'!A2:E1000"), (INDIRECT("'"&amp;H$1&amp;"'!B2:B1000")=$B11) * (INDIRECT("'"&amp;H$1&amp;"'!C2:C1000")=$C11)
        ),
        5,
        FALSE()
    )
)</f>
        <v/>
      </c>
      <c r="I11" s="103">
        <f t="array" ref="I11:I11">IF(
    VLOOKUP(
        $A11,
        _xlfn._xlws.filter(
            INDIRECT("'"&amp;I$1&amp;"'!A2:E1000"), (INDIRECT("'"&amp;I$1&amp;"'!B2:B1000")=$B11) * (INDIRECT("'"&amp;I$1&amp;"'!C2:C1000")=$C11)
        ),
        5,
        FALSE()
    )=0,
    "",
    VLOOKUP(
        $A11,
        _xlfn._xlws.filter(
            INDIRECT("'"&amp;I$1&amp;"'!A2:E1000"), (INDIRECT("'"&amp;I$1&amp;"'!B2:B1000")=$B11) * (INDIRECT("'"&amp;I$1&amp;"'!C2:C1000")=$C11)
        ),
        5,
        FALSE()
    )
)</f>
        <v/>
      </c>
      <c r="J11" s="103">
        <f t="array" ref="J11:J11">IF(
    VLOOKUP(
        $A11,
        _xlfn._xlws.filter(
            INDIRECT("'"&amp;J$1&amp;"'!A2:E1000"), (INDIRECT("'"&amp;J$1&amp;"'!B2:B1000")=$B11) * (INDIRECT("'"&amp;J$1&amp;"'!C2:C1000")=$C11)
        ),
        5,
        FALSE()
    )=0,
    "",
    VLOOKUP(
        $A11,
        _xlfn._xlws.filter(
            INDIRECT("'"&amp;J$1&amp;"'!A2:E1000"), (INDIRECT("'"&amp;J$1&amp;"'!B2:B1000")=$B11) * (INDIRECT("'"&amp;J$1&amp;"'!C2:C1000")=$C11)
        ),
        5,
        FALSE()
    )
)</f>
        <v/>
      </c>
      <c r="K11" s="103">
        <f t="array" ref="K11:K11">IF(
    VLOOKUP(
        $A11,
        _xlfn._xlws.filter(
            INDIRECT("'"&amp;K$1&amp;"'!A2:E1000"), (INDIRECT("'"&amp;K$1&amp;"'!B2:B1000")=$B11) * (INDIRECT("'"&amp;K$1&amp;"'!C2:C1000")=$C11)
        ),
        5,
        FALSE()
    )=0,
    "",
    VLOOKUP(
        $A11,
        _xlfn._xlws.filter(
            INDIRECT("'"&amp;K$1&amp;"'!A2:E1000"), (INDIRECT("'"&amp;K$1&amp;"'!B2:B1000")=$B11) * (INDIRECT("'"&amp;K$1&amp;"'!C2:C1000")=$C11)
        ),
        5,
        FALSE()
    )
)</f>
        <v/>
      </c>
      <c r="L11" s="103">
        <f t="array" ref="L11:L11">IF(
    VLOOKUP(
        $A11,
        _xlfn._xlws.filter(
            INDIRECT("'"&amp;L$1&amp;"'!A2:E1000"), (INDIRECT("'"&amp;L$1&amp;"'!B2:B1000")=$B11) * (INDIRECT("'"&amp;L$1&amp;"'!C2:C1000")=$C11)
        ),
        5,
        FALSE()
    )=0,
    "",
    VLOOKUP(
        $A11,
        _xlfn._xlws.filter(
            INDIRECT("'"&amp;L$1&amp;"'!A2:E1000"), (INDIRECT("'"&amp;L$1&amp;"'!B2:B1000")=$B11) * (INDIRECT("'"&amp;L$1&amp;"'!C2:C1000")=$C11)
        ),
        5,
        FALSE()
    )
)</f>
        <v/>
      </c>
      <c r="M11" s="103">
        <f t="array" ref="M11:M11">IF(
    VLOOKUP(
        $A11,
        _xlfn._xlws.filter(
            INDIRECT("'"&amp;M$1&amp;"'!A2:E1000"), (INDIRECT("'"&amp;M$1&amp;"'!B2:B1000")=$B11) * (INDIRECT("'"&amp;M$1&amp;"'!C2:C1000")=$C11)
        ),
        5,
        FALSE()
    )=0,
    "",
    VLOOKUP(
        $A11,
        _xlfn._xlws.filter(
            INDIRECT("'"&amp;M$1&amp;"'!A2:E1000"), (INDIRECT("'"&amp;M$1&amp;"'!B2:B1000")=$B11) * (INDIRECT("'"&amp;M$1&amp;"'!C2:C1000")=$C11)
        ),
        5,
        FALSE()
    )
)</f>
        <v/>
      </c>
      <c r="N11" s="103">
        <f t="array" ref="N11:N11">IF(
    VLOOKUP(
        $A11,
        _xlfn._xlws.filter(
            INDIRECT("'"&amp;N$1&amp;"'!A2:E1000"), (INDIRECT("'"&amp;N$1&amp;"'!B2:B1000")=$B11) * (INDIRECT("'"&amp;N$1&amp;"'!C2:C1000")=$C11)
        ),
        5,
        FALSE()
    )=0,
    "",
    VLOOKUP(
        $A11,
        _xlfn._xlws.filter(
            INDIRECT("'"&amp;N$1&amp;"'!A2:E1000"), (INDIRECT("'"&amp;N$1&amp;"'!B2:B1000")=$B11) * (INDIRECT("'"&amp;N$1&amp;"'!C2:C1000")=$C11)
        ),
        5,
        FALSE()
    )
)</f>
        <v/>
      </c>
      <c r="O11" s="103">
        <f t="array" ref="O11:O11">IF(
    VLOOKUP(
        $A11,
        _xlfn._xlws.filter(
            INDIRECT("'"&amp;O$1&amp;"'!A2:E1000"), (INDIRECT("'"&amp;O$1&amp;"'!B2:B1000")=$B11) * (INDIRECT("'"&amp;O$1&amp;"'!C2:C1000")=$C11)
        ),
        5,
        FALSE()
    )=0,
    "",
    VLOOKUP(
        $A11,
        _xlfn._xlws.filter(
            INDIRECT("'"&amp;O$1&amp;"'!A2:E1000"), (INDIRECT("'"&amp;O$1&amp;"'!B2:B1000")=$B11) * (INDIRECT("'"&amp;O$1&amp;"'!C2:C1000")=$C11)
        ),
        5,
        FALSE()
    )
)</f>
        <v/>
      </c>
      <c r="P11" s="103">
        <f t="array" ref="P11:P11">IF(
    VLOOKUP(
        $A11,
        _xlfn._xlws.filter(
            INDIRECT("'"&amp;P$1&amp;"'!A2:E1000"), (INDIRECT("'"&amp;P$1&amp;"'!B2:B1000")=$B11) * (INDIRECT("'"&amp;P$1&amp;"'!C2:C1000")=$C11)
        ),
        5,
        FALSE()
    )=0,
    "",
    VLOOKUP(
        $A11,
        _xlfn._xlws.filter(
            INDIRECT("'"&amp;P$1&amp;"'!A2:E1000"), (INDIRECT("'"&amp;P$1&amp;"'!B2:B1000")=$B11) * (INDIRECT("'"&amp;P$1&amp;"'!C2:C1000")=$C11)
        ),
        5,
        FALSE()
    )
)</f>
        <v/>
      </c>
      <c r="Q11" s="10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102" t="inlineStr">
        <is>
          <t>Gabriel</t>
        </is>
      </c>
      <c r="B12" s="51" t="inlineStr">
        <is>
          <t>Palotina</t>
        </is>
      </c>
      <c r="C12" s="51" t="n">
        <v>1</v>
      </c>
      <c r="D12" s="103">
        <f t="array" ref="D12:D12">IF(
    VLOOKUP(
        $A12,
        _xlfn._xlws.filter(
            INDIRECT("'"&amp;D$1&amp;"'!A2:E1000"), (INDIRECT("'"&amp;D$1&amp;"'!B2:B1000")=$B12) * (INDIRECT("'"&amp;D$1&amp;"'!C2:C1000")=$C12)
        ),
        5,
        FALSE()
    )=0,
    "",
    VLOOKUP(
        $A12,
        _xlfn._xlws.filter(
            INDIRECT("'"&amp;D$1&amp;"'!A2:E1000"), (INDIRECT("'"&amp;D$1&amp;"'!B2:B1000")=$B12) * (INDIRECT("'"&amp;D$1&amp;"'!C2:C1000")=$C12)
        ),
        5,
        FALSE()
    )
)</f>
        <v/>
      </c>
      <c r="E12" s="103">
        <f t="array" ref="E12:E12">IF(
    VLOOKUP(
        $A12,
        _xlfn._xlws.filter(
            INDIRECT("'"&amp;E$1&amp;"'!A2:E1000"), (INDIRECT("'"&amp;E$1&amp;"'!B2:B1000")=$B12) * (INDIRECT("'"&amp;E$1&amp;"'!C2:C1000")=$C12)
        ),
        5,
        FALSE()
    )=0,
    "",
    VLOOKUP(
        $A12,
        _xlfn._xlws.filter(
            INDIRECT("'"&amp;E$1&amp;"'!A2:E1000"), (INDIRECT("'"&amp;E$1&amp;"'!B2:B1000")=$B12) * (INDIRECT("'"&amp;E$1&amp;"'!C2:C1000")=$C12)
        ),
        5,
        FALSE()
    )
)</f>
        <v/>
      </c>
      <c r="F12" s="103">
        <f t="array" ref="F12:F12">IF(
    VLOOKUP(
        $A12,
        _xlfn._xlws.filter(
            INDIRECT("'"&amp;F$1&amp;"'!A2:E1000"), (INDIRECT("'"&amp;F$1&amp;"'!B2:B1000")=$B12) * (INDIRECT("'"&amp;F$1&amp;"'!C2:C1000")=$C12)
        ),
        5,
        FALSE()
    )=0,
    "",
    VLOOKUP(
        $A12,
        _xlfn._xlws.filter(
            INDIRECT("'"&amp;F$1&amp;"'!A2:E1000"), (INDIRECT("'"&amp;F$1&amp;"'!B2:B1000")=$B12) * (INDIRECT("'"&amp;F$1&amp;"'!C2:C1000")=$C12)
        ),
        5,
        FALSE()
    )
)</f>
        <v/>
      </c>
      <c r="G12" s="103">
        <f t="array" ref="G12:G12">IF(
    VLOOKUP(
        $A12,
        _xlfn._xlws.filter(
            INDIRECT("'"&amp;G$1&amp;"'!A2:E1000"), (INDIRECT("'"&amp;G$1&amp;"'!B2:B1000")=$B12) * (INDIRECT("'"&amp;G$1&amp;"'!C2:C1000")=$C12)
        ),
        5,
        FALSE()
    )=0,
    "",
    VLOOKUP(
        $A12,
        _xlfn._xlws.filter(
            INDIRECT("'"&amp;G$1&amp;"'!A2:E1000"), (INDIRECT("'"&amp;G$1&amp;"'!B2:B1000")=$B12) * (INDIRECT("'"&amp;G$1&amp;"'!C2:C1000")=$C12)
        ),
        5,
        FALSE()
    )
)</f>
        <v/>
      </c>
      <c r="H12" s="103">
        <f t="array" ref="H12:H12">IF(
    VLOOKUP(
        $A12,
        _xlfn._xlws.filter(
            INDIRECT("'"&amp;H$1&amp;"'!A2:E1000"), (INDIRECT("'"&amp;H$1&amp;"'!B2:B1000")=$B12) * (INDIRECT("'"&amp;H$1&amp;"'!C2:C1000")=$C12)
        ),
        5,
        FALSE()
    )=0,
    "",
    VLOOKUP(
        $A12,
        _xlfn._xlws.filter(
            INDIRECT("'"&amp;H$1&amp;"'!A2:E1000"), (INDIRECT("'"&amp;H$1&amp;"'!B2:B1000")=$B12) * (INDIRECT("'"&amp;H$1&amp;"'!C2:C1000")=$C12)
        ),
        5,
        FALSE()
    )
)</f>
        <v/>
      </c>
      <c r="I12" s="103">
        <f t="array" ref="I12:I12">IF(
    VLOOKUP(
        $A12,
        _xlfn._xlws.filter(
            INDIRECT("'"&amp;I$1&amp;"'!A2:E1000"), (INDIRECT("'"&amp;I$1&amp;"'!B2:B1000")=$B12) * (INDIRECT("'"&amp;I$1&amp;"'!C2:C1000")=$C12)
        ),
        5,
        FALSE()
    )=0,
    "",
    VLOOKUP(
        $A12,
        _xlfn._xlws.filter(
            INDIRECT("'"&amp;I$1&amp;"'!A2:E1000"), (INDIRECT("'"&amp;I$1&amp;"'!B2:B1000")=$B12) * (INDIRECT("'"&amp;I$1&amp;"'!C2:C1000")=$C12)
        ),
        5,
        FALSE()
    )
)</f>
        <v/>
      </c>
      <c r="J12" s="103">
        <f t="array" ref="J12:J12">IF(
    VLOOKUP(
        $A12,
        _xlfn._xlws.filter(
            INDIRECT("'"&amp;J$1&amp;"'!A2:E1000"), (INDIRECT("'"&amp;J$1&amp;"'!B2:B1000")=$B12) * (INDIRECT("'"&amp;J$1&amp;"'!C2:C1000")=$C12)
        ),
        5,
        FALSE()
    )=0,
    "",
    VLOOKUP(
        $A12,
        _xlfn._xlws.filter(
            INDIRECT("'"&amp;J$1&amp;"'!A2:E1000"), (INDIRECT("'"&amp;J$1&amp;"'!B2:B1000")=$B12) * (INDIRECT("'"&amp;J$1&amp;"'!C2:C1000")=$C12)
        ),
        5,
        FALSE()
    )
)</f>
        <v/>
      </c>
      <c r="K12" s="103">
        <f t="array" ref="K12:K12">IF(
    VLOOKUP(
        $A12,
        _xlfn._xlws.filter(
            INDIRECT("'"&amp;K$1&amp;"'!A2:E1000"), (INDIRECT("'"&amp;K$1&amp;"'!B2:B1000")=$B12) * (INDIRECT("'"&amp;K$1&amp;"'!C2:C1000")=$C12)
        ),
        5,
        FALSE()
    )=0,
    "",
    VLOOKUP(
        $A12,
        _xlfn._xlws.filter(
            INDIRECT("'"&amp;K$1&amp;"'!A2:E1000"), (INDIRECT("'"&amp;K$1&amp;"'!B2:B1000")=$B12) * (INDIRECT("'"&amp;K$1&amp;"'!C2:C1000")=$C12)
        ),
        5,
        FALSE()
    )
)</f>
        <v/>
      </c>
      <c r="L12" s="103">
        <f t="array" ref="L12:L12">IF(
    VLOOKUP(
        $A12,
        _xlfn._xlws.filter(
            INDIRECT("'"&amp;L$1&amp;"'!A2:E1000"), (INDIRECT("'"&amp;L$1&amp;"'!B2:B1000")=$B12) * (INDIRECT("'"&amp;L$1&amp;"'!C2:C1000")=$C12)
        ),
        5,
        FALSE()
    )=0,
    "",
    VLOOKUP(
        $A12,
        _xlfn._xlws.filter(
            INDIRECT("'"&amp;L$1&amp;"'!A2:E1000"), (INDIRECT("'"&amp;L$1&amp;"'!B2:B1000")=$B12) * (INDIRECT("'"&amp;L$1&amp;"'!C2:C1000")=$C12)
        ),
        5,
        FALSE()
    )
)</f>
        <v/>
      </c>
      <c r="M12" s="103">
        <f t="array" ref="M12:M12">IF(
    VLOOKUP(
        $A12,
        _xlfn._xlws.filter(
            INDIRECT("'"&amp;M$1&amp;"'!A2:E1000"), (INDIRECT("'"&amp;M$1&amp;"'!B2:B1000")=$B12) * (INDIRECT("'"&amp;M$1&amp;"'!C2:C1000")=$C12)
        ),
        5,
        FALSE()
    )=0,
    "",
    VLOOKUP(
        $A12,
        _xlfn._xlws.filter(
            INDIRECT("'"&amp;M$1&amp;"'!A2:E1000"), (INDIRECT("'"&amp;M$1&amp;"'!B2:B1000")=$B12) * (INDIRECT("'"&amp;M$1&amp;"'!C2:C1000")=$C12)
        ),
        5,
        FALSE()
    )
)</f>
        <v/>
      </c>
      <c r="N12" s="103">
        <f t="array" ref="N12:N12">IF(
    VLOOKUP(
        $A12,
        _xlfn._xlws.filter(
            INDIRECT("'"&amp;N$1&amp;"'!A2:E1000"), (INDIRECT("'"&amp;N$1&amp;"'!B2:B1000")=$B12) * (INDIRECT("'"&amp;N$1&amp;"'!C2:C1000")=$C12)
        ),
        5,
        FALSE()
    )=0,
    "",
    VLOOKUP(
        $A12,
        _xlfn._xlws.filter(
            INDIRECT("'"&amp;N$1&amp;"'!A2:E1000"), (INDIRECT("'"&amp;N$1&amp;"'!B2:B1000")=$B12) * (INDIRECT("'"&amp;N$1&amp;"'!C2:C1000")=$C12)
        ),
        5,
        FALSE()
    )
)</f>
        <v/>
      </c>
      <c r="O12" s="103">
        <f t="array" ref="O12:O12">IF(
    VLOOKUP(
        $A12,
        _xlfn._xlws.filter(
            INDIRECT("'"&amp;O$1&amp;"'!A2:E1000"), (INDIRECT("'"&amp;O$1&amp;"'!B2:B1000")=$B12) * (INDIRECT("'"&amp;O$1&amp;"'!C2:C1000")=$C12)
        ),
        5,
        FALSE()
    )=0,
    "",
    VLOOKUP(
        $A12,
        _xlfn._xlws.filter(
            INDIRECT("'"&amp;O$1&amp;"'!A2:E1000"), (INDIRECT("'"&amp;O$1&amp;"'!B2:B1000")=$B12) * (INDIRECT("'"&amp;O$1&amp;"'!C2:C1000")=$C12)
        ),
        5,
        FALSE()
    )
)</f>
        <v/>
      </c>
      <c r="P12" s="103">
        <f t="array" ref="P12:P12">IF(
    VLOOKUP(
        $A12,
        _xlfn._xlws.filter(
            INDIRECT("'"&amp;P$1&amp;"'!A2:E1000"), (INDIRECT("'"&amp;P$1&amp;"'!B2:B1000")=$B12) * (INDIRECT("'"&amp;P$1&amp;"'!C2:C1000")=$C12)
        ),
        5,
        FALSE()
    )=0,
    "",
    VLOOKUP(
        $A12,
        _xlfn._xlws.filter(
            INDIRECT("'"&amp;P$1&amp;"'!A2:E1000"), (INDIRECT("'"&amp;P$1&amp;"'!B2:B1000")=$B12) * (INDIRECT("'"&amp;P$1&amp;"'!C2:C1000")=$C12)
        ),
        5,
        FALSE()
    )
)</f>
        <v/>
      </c>
      <c r="Q12" s="10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102" t="inlineStr">
        <is>
          <t>Gabriel</t>
        </is>
      </c>
      <c r="B13" s="51" t="inlineStr">
        <is>
          <t>Quatro Pontes</t>
        </is>
      </c>
      <c r="C13" s="51" t="n">
        <v>1</v>
      </c>
      <c r="D13" s="103">
        <f t="array" ref="D13:D13">IF(
    VLOOKUP(
        $A13,
        _xlfn._xlws.filter(
            INDIRECT("'"&amp;D$1&amp;"'!A2:E1000"), (INDIRECT("'"&amp;D$1&amp;"'!B2:B1000")=$B13) * (INDIRECT("'"&amp;D$1&amp;"'!C2:C1000")=$C13)
        ),
        5,
        FALSE()
    )=0,
    "",
    VLOOKUP(
        $A13,
        _xlfn._xlws.filter(
            INDIRECT("'"&amp;D$1&amp;"'!A2:E1000"), (INDIRECT("'"&amp;D$1&amp;"'!B2:B1000")=$B13) * (INDIRECT("'"&amp;D$1&amp;"'!C2:C1000")=$C13)
        ),
        5,
        FALSE()
    )
)</f>
        <v/>
      </c>
      <c r="E13" s="103">
        <f t="array" ref="E13:E13">IF(
    VLOOKUP(
        $A13,
        _xlfn._xlws.filter(
            INDIRECT("'"&amp;E$1&amp;"'!A2:E1000"), (INDIRECT("'"&amp;E$1&amp;"'!B2:B1000")=$B13) * (INDIRECT("'"&amp;E$1&amp;"'!C2:C1000")=$C13)
        ),
        5,
        FALSE()
    )=0,
    "",
    VLOOKUP(
        $A13,
        _xlfn._xlws.filter(
            INDIRECT("'"&amp;E$1&amp;"'!A2:E1000"), (INDIRECT("'"&amp;E$1&amp;"'!B2:B1000")=$B13) * (INDIRECT("'"&amp;E$1&amp;"'!C2:C1000")=$C13)
        ),
        5,
        FALSE()
    )
)</f>
        <v/>
      </c>
      <c r="F13" s="103">
        <f t="array" ref="F13:F13">IF(
    VLOOKUP(
        $A13,
        _xlfn._xlws.filter(
            INDIRECT("'"&amp;F$1&amp;"'!A2:E1000"), (INDIRECT("'"&amp;F$1&amp;"'!B2:B1000")=$B13) * (INDIRECT("'"&amp;F$1&amp;"'!C2:C1000")=$C13)
        ),
        5,
        FALSE()
    )=0,
    "",
    VLOOKUP(
        $A13,
        _xlfn._xlws.filter(
            INDIRECT("'"&amp;F$1&amp;"'!A2:E1000"), (INDIRECT("'"&amp;F$1&amp;"'!B2:B1000")=$B13) * (INDIRECT("'"&amp;F$1&amp;"'!C2:C1000")=$C13)
        ),
        5,
        FALSE()
    )
)</f>
        <v/>
      </c>
      <c r="G13" s="103">
        <f t="array" ref="G13:G13">IF(
    VLOOKUP(
        $A13,
        _xlfn._xlws.filter(
            INDIRECT("'"&amp;G$1&amp;"'!A2:E1000"), (INDIRECT("'"&amp;G$1&amp;"'!B2:B1000")=$B13) * (INDIRECT("'"&amp;G$1&amp;"'!C2:C1000")=$C13)
        ),
        5,
        FALSE()
    )=0,
    "",
    VLOOKUP(
        $A13,
        _xlfn._xlws.filter(
            INDIRECT("'"&amp;G$1&amp;"'!A2:E1000"), (INDIRECT("'"&amp;G$1&amp;"'!B2:B1000")=$B13) * (INDIRECT("'"&amp;G$1&amp;"'!C2:C1000")=$C13)
        ),
        5,
        FALSE()
    )
)</f>
        <v/>
      </c>
      <c r="H13" s="103">
        <f t="array" ref="H13:H13">IF(
    VLOOKUP(
        $A13,
        _xlfn._xlws.filter(
            INDIRECT("'"&amp;H$1&amp;"'!A2:E1000"), (INDIRECT("'"&amp;H$1&amp;"'!B2:B1000")=$B13) * (INDIRECT("'"&amp;H$1&amp;"'!C2:C1000")=$C13)
        ),
        5,
        FALSE()
    )=0,
    "",
    VLOOKUP(
        $A13,
        _xlfn._xlws.filter(
            INDIRECT("'"&amp;H$1&amp;"'!A2:E1000"), (INDIRECT("'"&amp;H$1&amp;"'!B2:B1000")=$B13) * (INDIRECT("'"&amp;H$1&amp;"'!C2:C1000")=$C13)
        ),
        5,
        FALSE()
    )
)</f>
        <v/>
      </c>
      <c r="I13" s="103">
        <f t="array" ref="I13:I13">IF(
    VLOOKUP(
        $A13,
        _xlfn._xlws.filter(
            INDIRECT("'"&amp;I$1&amp;"'!A2:E1000"), (INDIRECT("'"&amp;I$1&amp;"'!B2:B1000")=$B13) * (INDIRECT("'"&amp;I$1&amp;"'!C2:C1000")=$C13)
        ),
        5,
        FALSE()
    )=0,
    "",
    VLOOKUP(
        $A13,
        _xlfn._xlws.filter(
            INDIRECT("'"&amp;I$1&amp;"'!A2:E1000"), (INDIRECT("'"&amp;I$1&amp;"'!B2:B1000")=$B13) * (INDIRECT("'"&amp;I$1&amp;"'!C2:C1000")=$C13)
        ),
        5,
        FALSE()
    )
)</f>
        <v/>
      </c>
      <c r="J13" s="103">
        <f t="array" ref="J13:J13">IF(
    VLOOKUP(
        $A13,
        _xlfn._xlws.filter(
            INDIRECT("'"&amp;J$1&amp;"'!A2:E1000"), (INDIRECT("'"&amp;J$1&amp;"'!B2:B1000")=$B13) * (INDIRECT("'"&amp;J$1&amp;"'!C2:C1000")=$C13)
        ),
        5,
        FALSE()
    )=0,
    "",
    VLOOKUP(
        $A13,
        _xlfn._xlws.filter(
            INDIRECT("'"&amp;J$1&amp;"'!A2:E1000"), (INDIRECT("'"&amp;J$1&amp;"'!B2:B1000")=$B13) * (INDIRECT("'"&amp;J$1&amp;"'!C2:C1000")=$C13)
        ),
        5,
        FALSE()
    )
)</f>
        <v/>
      </c>
      <c r="K13" s="103">
        <f t="array" ref="K13:K13">IF(
    VLOOKUP(
        $A13,
        _xlfn._xlws.filter(
            INDIRECT("'"&amp;K$1&amp;"'!A2:E1000"), (INDIRECT("'"&amp;K$1&amp;"'!B2:B1000")=$B13) * (INDIRECT("'"&amp;K$1&amp;"'!C2:C1000")=$C13)
        ),
        5,
        FALSE()
    )=0,
    "",
    VLOOKUP(
        $A13,
        _xlfn._xlws.filter(
            INDIRECT("'"&amp;K$1&amp;"'!A2:E1000"), (INDIRECT("'"&amp;K$1&amp;"'!B2:B1000")=$B13) * (INDIRECT("'"&amp;K$1&amp;"'!C2:C1000")=$C13)
        ),
        5,
        FALSE()
    )
)</f>
        <v/>
      </c>
      <c r="L13" s="103">
        <f t="array" ref="L13:L13">IF(
    VLOOKUP(
        $A13,
        _xlfn._xlws.filter(
            INDIRECT("'"&amp;L$1&amp;"'!A2:E1000"), (INDIRECT("'"&amp;L$1&amp;"'!B2:B1000")=$B13) * (INDIRECT("'"&amp;L$1&amp;"'!C2:C1000")=$C13)
        ),
        5,
        FALSE()
    )=0,
    "",
    VLOOKUP(
        $A13,
        _xlfn._xlws.filter(
            INDIRECT("'"&amp;L$1&amp;"'!A2:E1000"), (INDIRECT("'"&amp;L$1&amp;"'!B2:B1000")=$B13) * (INDIRECT("'"&amp;L$1&amp;"'!C2:C1000")=$C13)
        ),
        5,
        FALSE()
    )
)</f>
        <v/>
      </c>
      <c r="M13" s="103">
        <f t="array" ref="M13:M13">IF(
    VLOOKUP(
        $A13,
        _xlfn._xlws.filter(
            INDIRECT("'"&amp;M$1&amp;"'!A2:E1000"), (INDIRECT("'"&amp;M$1&amp;"'!B2:B1000")=$B13) * (INDIRECT("'"&amp;M$1&amp;"'!C2:C1000")=$C13)
        ),
        5,
        FALSE()
    )=0,
    "",
    VLOOKUP(
        $A13,
        _xlfn._xlws.filter(
            INDIRECT("'"&amp;M$1&amp;"'!A2:E1000"), (INDIRECT("'"&amp;M$1&amp;"'!B2:B1000")=$B13) * (INDIRECT("'"&amp;M$1&amp;"'!C2:C1000")=$C13)
        ),
        5,
        FALSE()
    )
)</f>
        <v/>
      </c>
      <c r="N13" s="103">
        <f t="array" ref="N13:N13">IF(
    VLOOKUP(
        $A13,
        _xlfn._xlws.filter(
            INDIRECT("'"&amp;N$1&amp;"'!A2:E1000"), (INDIRECT("'"&amp;N$1&amp;"'!B2:B1000")=$B13) * (INDIRECT("'"&amp;N$1&amp;"'!C2:C1000")=$C13)
        ),
        5,
        FALSE()
    )=0,
    "",
    VLOOKUP(
        $A13,
        _xlfn._xlws.filter(
            INDIRECT("'"&amp;N$1&amp;"'!A2:E1000"), (INDIRECT("'"&amp;N$1&amp;"'!B2:B1000")=$B13) * (INDIRECT("'"&amp;N$1&amp;"'!C2:C1000")=$C13)
        ),
        5,
        FALSE()
    )
)</f>
        <v/>
      </c>
      <c r="O13" s="103">
        <f t="array" ref="O13:O13">IF(
    VLOOKUP(
        $A13,
        _xlfn._xlws.filter(
            INDIRECT("'"&amp;O$1&amp;"'!A2:E1000"), (INDIRECT("'"&amp;O$1&amp;"'!B2:B1000")=$B13) * (INDIRECT("'"&amp;O$1&amp;"'!C2:C1000")=$C13)
        ),
        5,
        FALSE()
    )=0,
    "",
    VLOOKUP(
        $A13,
        _xlfn._xlws.filter(
            INDIRECT("'"&amp;O$1&amp;"'!A2:E1000"), (INDIRECT("'"&amp;O$1&amp;"'!B2:B1000")=$B13) * (INDIRECT("'"&amp;O$1&amp;"'!C2:C1000")=$C13)
        ),
        5,
        FALSE()
    )
)</f>
        <v/>
      </c>
      <c r="P13" s="103">
        <f t="array" ref="P13:P13">IF(
    VLOOKUP(
        $A13,
        _xlfn._xlws.filter(
            INDIRECT("'"&amp;P$1&amp;"'!A2:E1000"), (INDIRECT("'"&amp;P$1&amp;"'!B2:B1000")=$B13) * (INDIRECT("'"&amp;P$1&amp;"'!C2:C1000")=$C13)
        ),
        5,
        FALSE()
    )=0,
    "",
    VLOOKUP(
        $A13,
        _xlfn._xlws.filter(
            INDIRECT("'"&amp;P$1&amp;"'!A2:E1000"), (INDIRECT("'"&amp;P$1&amp;"'!B2:B1000")=$B13) * (INDIRECT("'"&amp;P$1&amp;"'!C2:C1000")=$C13)
        ),
        5,
        FALSE()
    )
)</f>
        <v/>
      </c>
      <c r="Q13" s="10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102" t="inlineStr">
        <is>
          <t>Gabriel</t>
        </is>
      </c>
      <c r="B14" s="51" t="inlineStr">
        <is>
          <t>Terra Roxa</t>
        </is>
      </c>
      <c r="C14" s="51" t="n">
        <v>1</v>
      </c>
      <c r="D14" s="103">
        <f t="array" ref="D14:D14">IF(
    VLOOKUP(
        $A14,
        _xlfn._xlws.filter(
            INDIRECT("'"&amp;D$1&amp;"'!A2:E1000"), (INDIRECT("'"&amp;D$1&amp;"'!B2:B1000")=$B14) * (INDIRECT("'"&amp;D$1&amp;"'!C2:C1000")=$C14)
        ),
        5,
        FALSE()
    )=0,
    "",
    VLOOKUP(
        $A14,
        _xlfn._xlws.filter(
            INDIRECT("'"&amp;D$1&amp;"'!A2:E1000"), (INDIRECT("'"&amp;D$1&amp;"'!B2:B1000")=$B14) * (INDIRECT("'"&amp;D$1&amp;"'!C2:C1000")=$C14)
        ),
        5,
        FALSE()
    )
)</f>
        <v/>
      </c>
      <c r="E14" s="103">
        <f t="array" ref="E14:E14">IF(
    VLOOKUP(
        $A14,
        _xlfn._xlws.filter(
            INDIRECT("'"&amp;E$1&amp;"'!A2:E1000"), (INDIRECT("'"&amp;E$1&amp;"'!B2:B1000")=$B14) * (INDIRECT("'"&amp;E$1&amp;"'!C2:C1000")=$C14)
        ),
        5,
        FALSE()
    )=0,
    "",
    VLOOKUP(
        $A14,
        _xlfn._xlws.filter(
            INDIRECT("'"&amp;E$1&amp;"'!A2:E1000"), (INDIRECT("'"&amp;E$1&amp;"'!B2:B1000")=$B14) * (INDIRECT("'"&amp;E$1&amp;"'!C2:C1000")=$C14)
        ),
        5,
        FALSE()
    )
)</f>
        <v/>
      </c>
      <c r="F14" s="103">
        <f t="array" ref="F14:F14">IF(
    VLOOKUP(
        $A14,
        _xlfn._xlws.filter(
            INDIRECT("'"&amp;F$1&amp;"'!A2:E1000"), (INDIRECT("'"&amp;F$1&amp;"'!B2:B1000")=$B14) * (INDIRECT("'"&amp;F$1&amp;"'!C2:C1000")=$C14)
        ),
        5,
        FALSE()
    )=0,
    "",
    VLOOKUP(
        $A14,
        _xlfn._xlws.filter(
            INDIRECT("'"&amp;F$1&amp;"'!A2:E1000"), (INDIRECT("'"&amp;F$1&amp;"'!B2:B1000")=$B14) * (INDIRECT("'"&amp;F$1&amp;"'!C2:C1000")=$C14)
        ),
        5,
        FALSE()
    )
)</f>
        <v/>
      </c>
      <c r="G14" s="103">
        <f t="array" ref="G14:G14">IF(
    VLOOKUP(
        $A14,
        _xlfn._xlws.filter(
            INDIRECT("'"&amp;G$1&amp;"'!A2:E1000"), (INDIRECT("'"&amp;G$1&amp;"'!B2:B1000")=$B14) * (INDIRECT("'"&amp;G$1&amp;"'!C2:C1000")=$C14)
        ),
        5,
        FALSE()
    )=0,
    "",
    VLOOKUP(
        $A14,
        _xlfn._xlws.filter(
            INDIRECT("'"&amp;G$1&amp;"'!A2:E1000"), (INDIRECT("'"&amp;G$1&amp;"'!B2:B1000")=$B14) * (INDIRECT("'"&amp;G$1&amp;"'!C2:C1000")=$C14)
        ),
        5,
        FALSE()
    )
)</f>
        <v/>
      </c>
      <c r="H14" s="103">
        <f t="array" ref="H14:H14">IF(
    VLOOKUP(
        $A14,
        _xlfn._xlws.filter(
            INDIRECT("'"&amp;H$1&amp;"'!A2:E1000"), (INDIRECT("'"&amp;H$1&amp;"'!B2:B1000")=$B14) * (INDIRECT("'"&amp;H$1&amp;"'!C2:C1000")=$C14)
        ),
        5,
        FALSE()
    )=0,
    "",
    VLOOKUP(
        $A14,
        _xlfn._xlws.filter(
            INDIRECT("'"&amp;H$1&amp;"'!A2:E1000"), (INDIRECT("'"&amp;H$1&amp;"'!B2:B1000")=$B14) * (INDIRECT("'"&amp;H$1&amp;"'!C2:C1000")=$C14)
        ),
        5,
        FALSE()
    )
)</f>
        <v/>
      </c>
      <c r="I14" s="103">
        <f t="array" ref="I14:I14">IF(
    VLOOKUP(
        $A14,
        _xlfn._xlws.filter(
            INDIRECT("'"&amp;I$1&amp;"'!A2:E1000"), (INDIRECT("'"&amp;I$1&amp;"'!B2:B1000")=$B14) * (INDIRECT("'"&amp;I$1&amp;"'!C2:C1000")=$C14)
        ),
        5,
        FALSE()
    )=0,
    "",
    VLOOKUP(
        $A14,
        _xlfn._xlws.filter(
            INDIRECT("'"&amp;I$1&amp;"'!A2:E1000"), (INDIRECT("'"&amp;I$1&amp;"'!B2:B1000")=$B14) * (INDIRECT("'"&amp;I$1&amp;"'!C2:C1000")=$C14)
        ),
        5,
        FALSE()
    )
)</f>
        <v/>
      </c>
      <c r="J14" s="103">
        <f t="array" ref="J14:J14">IF(
    VLOOKUP(
        $A14,
        _xlfn._xlws.filter(
            INDIRECT("'"&amp;J$1&amp;"'!A2:E1000"), (INDIRECT("'"&amp;J$1&amp;"'!B2:B1000")=$B14) * (INDIRECT("'"&amp;J$1&amp;"'!C2:C1000")=$C14)
        ),
        5,
        FALSE()
    )=0,
    "",
    VLOOKUP(
        $A14,
        _xlfn._xlws.filter(
            INDIRECT("'"&amp;J$1&amp;"'!A2:E1000"), (INDIRECT("'"&amp;J$1&amp;"'!B2:B1000")=$B14) * (INDIRECT("'"&amp;J$1&amp;"'!C2:C1000")=$C14)
        ),
        5,
        FALSE()
    )
)</f>
        <v/>
      </c>
      <c r="K14" s="103">
        <f t="array" ref="K14:K14">IF(
    VLOOKUP(
        $A14,
        _xlfn._xlws.filter(
            INDIRECT("'"&amp;K$1&amp;"'!A2:E1000"), (INDIRECT("'"&amp;K$1&amp;"'!B2:B1000")=$B14) * (INDIRECT("'"&amp;K$1&amp;"'!C2:C1000")=$C14)
        ),
        5,
        FALSE()
    )=0,
    "",
    VLOOKUP(
        $A14,
        _xlfn._xlws.filter(
            INDIRECT("'"&amp;K$1&amp;"'!A2:E1000"), (INDIRECT("'"&amp;K$1&amp;"'!B2:B1000")=$B14) * (INDIRECT("'"&amp;K$1&amp;"'!C2:C1000")=$C14)
        ),
        5,
        FALSE()
    )
)</f>
        <v/>
      </c>
      <c r="L14" s="103">
        <f t="array" ref="L14:L14">IF(
    VLOOKUP(
        $A14,
        _xlfn._xlws.filter(
            INDIRECT("'"&amp;L$1&amp;"'!A2:E1000"), (INDIRECT("'"&amp;L$1&amp;"'!B2:B1000")=$B14) * (INDIRECT("'"&amp;L$1&amp;"'!C2:C1000")=$C14)
        ),
        5,
        FALSE()
    )=0,
    "",
    VLOOKUP(
        $A14,
        _xlfn._xlws.filter(
            INDIRECT("'"&amp;L$1&amp;"'!A2:E1000"), (INDIRECT("'"&amp;L$1&amp;"'!B2:B1000")=$B14) * (INDIRECT("'"&amp;L$1&amp;"'!C2:C1000")=$C14)
        ),
        5,
        FALSE()
    )
)</f>
        <v/>
      </c>
      <c r="M14" s="103">
        <f t="array" ref="M14:M14">IF(
    VLOOKUP(
        $A14,
        _xlfn._xlws.filter(
            INDIRECT("'"&amp;M$1&amp;"'!A2:E1000"), (INDIRECT("'"&amp;M$1&amp;"'!B2:B1000")=$B14) * (INDIRECT("'"&amp;M$1&amp;"'!C2:C1000")=$C14)
        ),
        5,
        FALSE()
    )=0,
    "",
    VLOOKUP(
        $A14,
        _xlfn._xlws.filter(
            INDIRECT("'"&amp;M$1&amp;"'!A2:E1000"), (INDIRECT("'"&amp;M$1&amp;"'!B2:B1000")=$B14) * (INDIRECT("'"&amp;M$1&amp;"'!C2:C1000")=$C14)
        ),
        5,
        FALSE()
    )
)</f>
        <v/>
      </c>
      <c r="N14" s="103">
        <f t="array" ref="N14:N14">IF(
    VLOOKUP(
        $A14,
        _xlfn._xlws.filter(
            INDIRECT("'"&amp;N$1&amp;"'!A2:E1000"), (INDIRECT("'"&amp;N$1&amp;"'!B2:B1000")=$B14) * (INDIRECT("'"&amp;N$1&amp;"'!C2:C1000")=$C14)
        ),
        5,
        FALSE()
    )=0,
    "",
    VLOOKUP(
        $A14,
        _xlfn._xlws.filter(
            INDIRECT("'"&amp;N$1&amp;"'!A2:E1000"), (INDIRECT("'"&amp;N$1&amp;"'!B2:B1000")=$B14) * (INDIRECT("'"&amp;N$1&amp;"'!C2:C1000")=$C14)
        ),
        5,
        FALSE()
    )
)</f>
        <v/>
      </c>
      <c r="O14" s="103">
        <f t="array" ref="O14:O14">IF(
    VLOOKUP(
        $A14,
        _xlfn._xlws.filter(
            INDIRECT("'"&amp;O$1&amp;"'!A2:E1000"), (INDIRECT("'"&amp;O$1&amp;"'!B2:B1000")=$B14) * (INDIRECT("'"&amp;O$1&amp;"'!C2:C1000")=$C14)
        ),
        5,
        FALSE()
    )=0,
    "",
    VLOOKUP(
        $A14,
        _xlfn._xlws.filter(
            INDIRECT("'"&amp;O$1&amp;"'!A2:E1000"), (INDIRECT("'"&amp;O$1&amp;"'!B2:B1000")=$B14) * (INDIRECT("'"&amp;O$1&amp;"'!C2:C1000")=$C14)
        ),
        5,
        FALSE()
    )
)</f>
        <v/>
      </c>
      <c r="P14" s="103">
        <f t="array" ref="P14:P14">IF(
    VLOOKUP(
        $A14,
        _xlfn._xlws.filter(
            INDIRECT("'"&amp;P$1&amp;"'!A2:E1000"), (INDIRECT("'"&amp;P$1&amp;"'!B2:B1000")=$B14) * (INDIRECT("'"&amp;P$1&amp;"'!C2:C1000")=$C14)
        ),
        5,
        FALSE()
    )=0,
    "",
    VLOOKUP(
        $A14,
        _xlfn._xlws.filter(
            INDIRECT("'"&amp;P$1&amp;"'!A2:E1000"), (INDIRECT("'"&amp;P$1&amp;"'!B2:B1000")=$B14) * (INDIRECT("'"&amp;P$1&amp;"'!C2:C1000")=$C14)
        ),
        5,
        FALSE()
    )
)</f>
        <v/>
      </c>
      <c r="Q14" s="10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102" t="inlineStr">
        <is>
          <t>Gabriel</t>
        </is>
      </c>
      <c r="B15" s="51" t="inlineStr">
        <is>
          <t>Toledo</t>
        </is>
      </c>
      <c r="C15" s="51" t="n">
        <v>1</v>
      </c>
      <c r="D15" s="103">
        <f t="array" ref="D15:D15">IF(
    VLOOKUP(
        $A15,
        _xlfn._xlws.filter(
            INDIRECT("'"&amp;D$1&amp;"'!A2:E1000"), (INDIRECT("'"&amp;D$1&amp;"'!B2:B1000")=$B15) * (INDIRECT("'"&amp;D$1&amp;"'!C2:C1000")=$C15)
        ),
        5,
        FALSE()
    )=0,
    "",
    VLOOKUP(
        $A15,
        _xlfn._xlws.filter(
            INDIRECT("'"&amp;D$1&amp;"'!A2:E1000"), (INDIRECT("'"&amp;D$1&amp;"'!B2:B1000")=$B15) * (INDIRECT("'"&amp;D$1&amp;"'!C2:C1000")=$C15)
        ),
        5,
        FALSE()
    )
)</f>
        <v/>
      </c>
      <c r="E15" s="103">
        <f t="array" ref="E15:E15">IF(
    VLOOKUP(
        $A15,
        _xlfn._xlws.filter(
            INDIRECT("'"&amp;E$1&amp;"'!A2:E1000"), (INDIRECT("'"&amp;E$1&amp;"'!B2:B1000")=$B15) * (INDIRECT("'"&amp;E$1&amp;"'!C2:C1000")=$C15)
        ),
        5,
        FALSE()
    )=0,
    "",
    VLOOKUP(
        $A15,
        _xlfn._xlws.filter(
            INDIRECT("'"&amp;E$1&amp;"'!A2:E1000"), (INDIRECT("'"&amp;E$1&amp;"'!B2:B1000")=$B15) * (INDIRECT("'"&amp;E$1&amp;"'!C2:C1000")=$C15)
        ),
        5,
        FALSE()
    )
)</f>
        <v/>
      </c>
      <c r="F15" s="103">
        <f t="array" ref="F15:F15">IF(
    VLOOKUP(
        $A15,
        _xlfn._xlws.filter(
            INDIRECT("'"&amp;F$1&amp;"'!A2:E1000"), (INDIRECT("'"&amp;F$1&amp;"'!B2:B1000")=$B15) * (INDIRECT("'"&amp;F$1&amp;"'!C2:C1000")=$C15)
        ),
        5,
        FALSE()
    )=0,
    "",
    VLOOKUP(
        $A15,
        _xlfn._xlws.filter(
            INDIRECT("'"&amp;F$1&amp;"'!A2:E1000"), (INDIRECT("'"&amp;F$1&amp;"'!B2:B1000")=$B15) * (INDIRECT("'"&amp;F$1&amp;"'!C2:C1000")=$C15)
        ),
        5,
        FALSE()
    )
)</f>
        <v/>
      </c>
      <c r="G15" s="103">
        <f t="array" ref="G15:G15">IF(
    VLOOKUP(
        $A15,
        _xlfn._xlws.filter(
            INDIRECT("'"&amp;G$1&amp;"'!A2:E1000"), (INDIRECT("'"&amp;G$1&amp;"'!B2:B1000")=$B15) * (INDIRECT("'"&amp;G$1&amp;"'!C2:C1000")=$C15)
        ),
        5,
        FALSE()
    )=0,
    "",
    VLOOKUP(
        $A15,
        _xlfn._xlws.filter(
            INDIRECT("'"&amp;G$1&amp;"'!A2:E1000"), (INDIRECT("'"&amp;G$1&amp;"'!B2:B1000")=$B15) * (INDIRECT("'"&amp;G$1&amp;"'!C2:C1000")=$C15)
        ),
        5,
        FALSE()
    )
)</f>
        <v/>
      </c>
      <c r="H15" s="103">
        <f t="array" ref="H15:H15">IF(
    VLOOKUP(
        $A15,
        _xlfn._xlws.filter(
            INDIRECT("'"&amp;H$1&amp;"'!A2:E1000"), (INDIRECT("'"&amp;H$1&amp;"'!B2:B1000")=$B15) * (INDIRECT("'"&amp;H$1&amp;"'!C2:C1000")=$C15)
        ),
        5,
        FALSE()
    )=0,
    "",
    VLOOKUP(
        $A15,
        _xlfn._xlws.filter(
            INDIRECT("'"&amp;H$1&amp;"'!A2:E1000"), (INDIRECT("'"&amp;H$1&amp;"'!B2:B1000")=$B15) * (INDIRECT("'"&amp;H$1&amp;"'!C2:C1000")=$C15)
        ),
        5,
        FALSE()
    )
)</f>
        <v/>
      </c>
      <c r="I15" s="103">
        <f t="array" ref="I15:I15">IF(
    VLOOKUP(
        $A15,
        _xlfn._xlws.filter(
            INDIRECT("'"&amp;I$1&amp;"'!A2:E1000"), (INDIRECT("'"&amp;I$1&amp;"'!B2:B1000")=$B15) * (INDIRECT("'"&amp;I$1&amp;"'!C2:C1000")=$C15)
        ),
        5,
        FALSE()
    )=0,
    "",
    VLOOKUP(
        $A15,
        _xlfn._xlws.filter(
            INDIRECT("'"&amp;I$1&amp;"'!A2:E1000"), (INDIRECT("'"&amp;I$1&amp;"'!B2:B1000")=$B15) * (INDIRECT("'"&amp;I$1&amp;"'!C2:C1000")=$C15)
        ),
        5,
        FALSE()
    )
)</f>
        <v/>
      </c>
      <c r="J15" s="103">
        <f t="array" ref="J15:J15">IF(
    VLOOKUP(
        $A15,
        _xlfn._xlws.filter(
            INDIRECT("'"&amp;J$1&amp;"'!A2:E1000"), (INDIRECT("'"&amp;J$1&amp;"'!B2:B1000")=$B15) * (INDIRECT("'"&amp;J$1&amp;"'!C2:C1000")=$C15)
        ),
        5,
        FALSE()
    )=0,
    "",
    VLOOKUP(
        $A15,
        _xlfn._xlws.filter(
            INDIRECT("'"&amp;J$1&amp;"'!A2:E1000"), (INDIRECT("'"&amp;J$1&amp;"'!B2:B1000")=$B15) * (INDIRECT("'"&amp;J$1&amp;"'!C2:C1000")=$C15)
        ),
        5,
        FALSE()
    )
)</f>
        <v/>
      </c>
      <c r="K15" s="103">
        <f t="array" ref="K15:K15">IF(
    VLOOKUP(
        $A15,
        _xlfn._xlws.filter(
            INDIRECT("'"&amp;K$1&amp;"'!A2:E1000"), (INDIRECT("'"&amp;K$1&amp;"'!B2:B1000")=$B15) * (INDIRECT("'"&amp;K$1&amp;"'!C2:C1000")=$C15)
        ),
        5,
        FALSE()
    )=0,
    "",
    VLOOKUP(
        $A15,
        _xlfn._xlws.filter(
            INDIRECT("'"&amp;K$1&amp;"'!A2:E1000"), (INDIRECT("'"&amp;K$1&amp;"'!B2:B1000")=$B15) * (INDIRECT("'"&amp;K$1&amp;"'!C2:C1000")=$C15)
        ),
        5,
        FALSE()
    )
)</f>
        <v/>
      </c>
      <c r="L15" s="103">
        <f t="array" ref="L15:L15">IF(
    VLOOKUP(
        $A15,
        _xlfn._xlws.filter(
            INDIRECT("'"&amp;L$1&amp;"'!A2:E1000"), (INDIRECT("'"&amp;L$1&amp;"'!B2:B1000")=$B15) * (INDIRECT("'"&amp;L$1&amp;"'!C2:C1000")=$C15)
        ),
        5,
        FALSE()
    )=0,
    "",
    VLOOKUP(
        $A15,
        _xlfn._xlws.filter(
            INDIRECT("'"&amp;L$1&amp;"'!A2:E1000"), (INDIRECT("'"&amp;L$1&amp;"'!B2:B1000")=$B15) * (INDIRECT("'"&amp;L$1&amp;"'!C2:C1000")=$C15)
        ),
        5,
        FALSE()
    )
)</f>
        <v/>
      </c>
      <c r="M15" s="103">
        <f t="array" ref="M15:M15">IF(
    VLOOKUP(
        $A15,
        _xlfn._xlws.filter(
            INDIRECT("'"&amp;M$1&amp;"'!A2:E1000"), (INDIRECT("'"&amp;M$1&amp;"'!B2:B1000")=$B15) * (INDIRECT("'"&amp;M$1&amp;"'!C2:C1000")=$C15)
        ),
        5,
        FALSE()
    )=0,
    "",
    VLOOKUP(
        $A15,
        _xlfn._xlws.filter(
            INDIRECT("'"&amp;M$1&amp;"'!A2:E1000"), (INDIRECT("'"&amp;M$1&amp;"'!B2:B1000")=$B15) * (INDIRECT("'"&amp;M$1&amp;"'!C2:C1000")=$C15)
        ),
        5,
        FALSE()
    )
)</f>
        <v/>
      </c>
      <c r="N15" s="103">
        <f t="array" ref="N15:N15">IF(
    VLOOKUP(
        $A15,
        _xlfn._xlws.filter(
            INDIRECT("'"&amp;N$1&amp;"'!A2:E1000"), (INDIRECT("'"&amp;N$1&amp;"'!B2:B1000")=$B15) * (INDIRECT("'"&amp;N$1&amp;"'!C2:C1000")=$C15)
        ),
        5,
        FALSE()
    )=0,
    "",
    VLOOKUP(
        $A15,
        _xlfn._xlws.filter(
            INDIRECT("'"&amp;N$1&amp;"'!A2:E1000"), (INDIRECT("'"&amp;N$1&amp;"'!B2:B1000")=$B15) * (INDIRECT("'"&amp;N$1&amp;"'!C2:C1000")=$C15)
        ),
        5,
        FALSE()
    )
)</f>
        <v/>
      </c>
      <c r="O15" s="103">
        <f t="array" ref="O15:O15">IF(
    VLOOKUP(
        $A15,
        _xlfn._xlws.filter(
            INDIRECT("'"&amp;O$1&amp;"'!A2:E1000"), (INDIRECT("'"&amp;O$1&amp;"'!B2:B1000")=$B15) * (INDIRECT("'"&amp;O$1&amp;"'!C2:C1000")=$C15)
        ),
        5,
        FALSE()
    )=0,
    "",
    VLOOKUP(
        $A15,
        _xlfn._xlws.filter(
            INDIRECT("'"&amp;O$1&amp;"'!A2:E1000"), (INDIRECT("'"&amp;O$1&amp;"'!B2:B1000")=$B15) * (INDIRECT("'"&amp;O$1&amp;"'!C2:C1000")=$C15)
        ),
        5,
        FALSE()
    )
)</f>
        <v/>
      </c>
      <c r="P15" s="103">
        <f t="array" ref="P15:P15">IF(
    VLOOKUP(
        $A15,
        _xlfn._xlws.filter(
            INDIRECT("'"&amp;P$1&amp;"'!A2:E1000"), (INDIRECT("'"&amp;P$1&amp;"'!B2:B1000")=$B15) * (INDIRECT("'"&amp;P$1&amp;"'!C2:C1000")=$C15)
        ),
        5,
        FALSE()
    )=0,
    "",
    VLOOKUP(
        $A15,
        _xlfn._xlws.filter(
            INDIRECT("'"&amp;P$1&amp;"'!A2:E1000"), (INDIRECT("'"&amp;P$1&amp;"'!B2:B1000")=$B15) * (INDIRECT("'"&amp;P$1&amp;"'!C2:C1000")=$C15)
        ),
        5,
        FALSE()
    )
)</f>
        <v/>
      </c>
      <c r="Q15" s="10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104" t="inlineStr">
        <is>
          <t>Regional</t>
        </is>
      </c>
      <c r="B17" s="98" t="inlineStr">
        <is>
          <t>Municípios</t>
        </is>
      </c>
      <c r="C17" s="98" t="inlineStr">
        <is>
          <t>UVR</t>
        </is>
      </c>
      <c r="D17" s="99" t="inlineStr">
        <is>
          <t>11.24</t>
        </is>
      </c>
      <c r="E17" s="98" t="inlineStr">
        <is>
          <t>12.24</t>
        </is>
      </c>
      <c r="F17" s="100" t="inlineStr">
        <is>
          <t>01.25</t>
        </is>
      </c>
      <c r="G17" s="100" t="inlineStr">
        <is>
          <t>02.25</t>
        </is>
      </c>
      <c r="H17" s="100" t="inlineStr">
        <is>
          <t>03.25</t>
        </is>
      </c>
      <c r="I17" s="100" t="inlineStr">
        <is>
          <t>04.25</t>
        </is>
      </c>
      <c r="J17" s="100" t="inlineStr">
        <is>
          <t>05.25</t>
        </is>
      </c>
      <c r="K17" s="100" t="inlineStr">
        <is>
          <t>06.25</t>
        </is>
      </c>
      <c r="L17" s="101" t="inlineStr">
        <is>
          <t>07.25</t>
        </is>
      </c>
      <c r="M17" s="101" t="inlineStr">
        <is>
          <t>08.25</t>
        </is>
      </c>
      <c r="N17" s="101" t="inlineStr">
        <is>
          <t>09.25</t>
        </is>
      </c>
      <c r="O17" s="101" t="inlineStr">
        <is>
          <t>10.25</t>
        </is>
      </c>
      <c r="P17" s="101" t="inlineStr">
        <is>
          <t>11.25</t>
        </is>
      </c>
      <c r="Q17" s="101" t="inlineStr">
        <is>
          <t>12.25</t>
        </is>
      </c>
    </row>
    <row r="18" ht="15" customHeight="1">
      <c r="A18" s="105" t="inlineStr">
        <is>
          <t>Bianca</t>
        </is>
      </c>
      <c r="B18" s="51" t="inlineStr">
        <is>
          <t>Anahy</t>
        </is>
      </c>
      <c r="C18" s="51" t="n">
        <v>1</v>
      </c>
      <c r="D18" s="103">
        <f t="array" ref="D18:D18">IF(
    VLOOKUP(
        $A18,
        _xlfn._xlws.filter(
            INDIRECT("'"&amp;D$1&amp;"'!A2:E1000"), (INDIRECT("'"&amp;D$1&amp;"'!B2:B1000")=$B18) * (INDIRECT("'"&amp;D$1&amp;"'!C2:C1000")=$C18)
        ),
        5,
        FALSE()
    )=0,
    "",
    VLOOKUP(
        $A18,
        _xlfn._xlws.filter(
            INDIRECT("'"&amp;D$1&amp;"'!A2:E1000"), (INDIRECT("'"&amp;D$1&amp;"'!B2:B1000")=$B18) * (INDIRECT("'"&amp;D$1&amp;"'!C2:C1000")=$C18)
        ),
        5,
        FALSE()
    )
)</f>
        <v/>
      </c>
      <c r="E18" s="103">
        <f t="array" ref="E18:E18">IF(
    VLOOKUP(
        $A18,
        _xlfn._xlws.filter(
            INDIRECT("'"&amp;E$1&amp;"'!A2:E1000"), (INDIRECT("'"&amp;E$1&amp;"'!B2:B1000")=$B18) * (INDIRECT("'"&amp;E$1&amp;"'!C2:C1000")=$C18)
        ),
        5,
        FALSE()
    )=0,
    "",
    VLOOKUP(
        $A18,
        _xlfn._xlws.filter(
            INDIRECT("'"&amp;E$1&amp;"'!A2:E1000"), (INDIRECT("'"&amp;E$1&amp;"'!B2:B1000")=$B18) * (INDIRECT("'"&amp;E$1&amp;"'!C2:C1000")=$C18)
        ),
        5,
        FALSE()
    )
)</f>
        <v/>
      </c>
      <c r="F18" s="103">
        <f t="array" ref="F18:F18">IF(
    VLOOKUP(
        $A18,
        _xlfn._xlws.filter(
            INDIRECT("'"&amp;F$1&amp;"'!A2:E1000"), (INDIRECT("'"&amp;F$1&amp;"'!B2:B1000")=$B18) * (INDIRECT("'"&amp;F$1&amp;"'!C2:C1000")=$C18)
        ),
        5,
        FALSE()
    )=0,
    "",
    VLOOKUP(
        $A18,
        _xlfn._xlws.filter(
            INDIRECT("'"&amp;F$1&amp;"'!A2:E1000"), (INDIRECT("'"&amp;F$1&amp;"'!B2:B1000")=$B18) * (INDIRECT("'"&amp;F$1&amp;"'!C2:C1000")=$C18)
        ),
        5,
        FALSE()
    )
)</f>
        <v/>
      </c>
      <c r="G18" s="103">
        <f t="array" ref="G18:G18">IF(
    VLOOKUP(
        $A18,
        _xlfn._xlws.filter(
            INDIRECT("'"&amp;G$1&amp;"'!A2:E1000"), (INDIRECT("'"&amp;G$1&amp;"'!B2:B1000")=$B18) * (INDIRECT("'"&amp;G$1&amp;"'!C2:C1000")=$C18)
        ),
        5,
        FALSE()
    )=0,
    "",
    VLOOKUP(
        $A18,
        _xlfn._xlws.filter(
            INDIRECT("'"&amp;G$1&amp;"'!A2:E1000"), (INDIRECT("'"&amp;G$1&amp;"'!B2:B1000")=$B18) * (INDIRECT("'"&amp;G$1&amp;"'!C2:C1000")=$C18)
        ),
        5,
        FALSE()
    )
)</f>
        <v/>
      </c>
      <c r="H18" s="103">
        <f t="array" ref="H18:H18">IF(
    VLOOKUP(
        $A18,
        _xlfn._xlws.filter(
            INDIRECT("'"&amp;H$1&amp;"'!A2:E1000"), (INDIRECT("'"&amp;H$1&amp;"'!B2:B1000")=$B18) * (INDIRECT("'"&amp;H$1&amp;"'!C2:C1000")=$C18)
        ),
        5,
        FALSE()
    )=0,
    "",
    VLOOKUP(
        $A18,
        _xlfn._xlws.filter(
            INDIRECT("'"&amp;H$1&amp;"'!A2:E1000"), (INDIRECT("'"&amp;H$1&amp;"'!B2:B1000")=$B18) * (INDIRECT("'"&amp;H$1&amp;"'!C2:C1000")=$C18)
        ),
        5,
        FALSE()
    )
)</f>
        <v/>
      </c>
      <c r="I18" s="103">
        <f t="array" ref="I18:I18">IF(
    VLOOKUP(
        $A18,
        _xlfn._xlws.filter(
            INDIRECT("'"&amp;I$1&amp;"'!A2:E1000"), (INDIRECT("'"&amp;I$1&amp;"'!B2:B1000")=$B18) * (INDIRECT("'"&amp;I$1&amp;"'!C2:C1000")=$C18)
        ),
        5,
        FALSE()
    )=0,
    "",
    VLOOKUP(
        $A18,
        _xlfn._xlws.filter(
            INDIRECT("'"&amp;I$1&amp;"'!A2:E1000"), (INDIRECT("'"&amp;I$1&amp;"'!B2:B1000")=$B18) * (INDIRECT("'"&amp;I$1&amp;"'!C2:C1000")=$C18)
        ),
        5,
        FALSE()
    )
)</f>
        <v/>
      </c>
      <c r="J18" s="103">
        <f t="array" ref="J18:J18">IF(
    VLOOKUP(
        $A18,
        _xlfn._xlws.filter(
            INDIRECT("'"&amp;J$1&amp;"'!A2:E1000"), (INDIRECT("'"&amp;J$1&amp;"'!B2:B1000")=$B18) * (INDIRECT("'"&amp;J$1&amp;"'!C2:C1000")=$C18)
        ),
        5,
        FALSE()
    )=0,
    "",
    VLOOKUP(
        $A18,
        _xlfn._xlws.filter(
            INDIRECT("'"&amp;J$1&amp;"'!A2:E1000"), (INDIRECT("'"&amp;J$1&amp;"'!B2:B1000")=$B18) * (INDIRECT("'"&amp;J$1&amp;"'!C2:C1000")=$C18)
        ),
        5,
        FALSE()
    )
)</f>
        <v/>
      </c>
      <c r="K18" s="103">
        <f t="array" ref="K18:K18">IF(
    VLOOKUP(
        $A18,
        _xlfn._xlws.filter(
            INDIRECT("'"&amp;K$1&amp;"'!A2:E1000"), (INDIRECT("'"&amp;K$1&amp;"'!B2:B1000")=$B18) * (INDIRECT("'"&amp;K$1&amp;"'!C2:C1000")=$C18)
        ),
        5,
        FALSE()
    )=0,
    "",
    VLOOKUP(
        $A18,
        _xlfn._xlws.filter(
            INDIRECT("'"&amp;K$1&amp;"'!A2:E1000"), (INDIRECT("'"&amp;K$1&amp;"'!B2:B1000")=$B18) * (INDIRECT("'"&amp;K$1&amp;"'!C2:C1000")=$C18)
        ),
        5,
        FALSE()
    )
)</f>
        <v/>
      </c>
      <c r="L18" s="103">
        <f t="array" ref="L18:L18">IF(
    VLOOKUP(
        $A18,
        _xlfn._xlws.filter(
            INDIRECT("'"&amp;L$1&amp;"'!A2:E1000"), (INDIRECT("'"&amp;L$1&amp;"'!B2:B1000")=$B18) * (INDIRECT("'"&amp;L$1&amp;"'!C2:C1000")=$C18)
        ),
        5,
        FALSE()
    )=0,
    "",
    VLOOKUP(
        $A18,
        _xlfn._xlws.filter(
            INDIRECT("'"&amp;L$1&amp;"'!A2:E1000"), (INDIRECT("'"&amp;L$1&amp;"'!B2:B1000")=$B18) * (INDIRECT("'"&amp;L$1&amp;"'!C2:C1000")=$C18)
        ),
        5,
        FALSE()
    )
)</f>
        <v/>
      </c>
      <c r="M18" s="103">
        <f t="array" ref="M18:M18">IF(
    VLOOKUP(
        $A18,
        _xlfn._xlws.filter(
            INDIRECT("'"&amp;M$1&amp;"'!A2:E1000"), (INDIRECT("'"&amp;M$1&amp;"'!B2:B1000")=$B18) * (INDIRECT("'"&amp;M$1&amp;"'!C2:C1000")=$C18)
        ),
        5,
        FALSE()
    )=0,
    "",
    VLOOKUP(
        $A18,
        _xlfn._xlws.filter(
            INDIRECT("'"&amp;M$1&amp;"'!A2:E1000"), (INDIRECT("'"&amp;M$1&amp;"'!B2:B1000")=$B18) * (INDIRECT("'"&amp;M$1&amp;"'!C2:C1000")=$C18)
        ),
        5,
        FALSE()
    )
)</f>
        <v/>
      </c>
      <c r="N18" s="103">
        <f t="array" ref="N18:N18">IF(
    VLOOKUP(
        $A18,
        _xlfn._xlws.filter(
            INDIRECT("'"&amp;N$1&amp;"'!A2:E1000"), (INDIRECT("'"&amp;N$1&amp;"'!B2:B1000")=$B18) * (INDIRECT("'"&amp;N$1&amp;"'!C2:C1000")=$C18)
        ),
        5,
        FALSE()
    )=0,
    "",
    VLOOKUP(
        $A18,
        _xlfn._xlws.filter(
            INDIRECT("'"&amp;N$1&amp;"'!A2:E1000"), (INDIRECT("'"&amp;N$1&amp;"'!B2:B1000")=$B18) * (INDIRECT("'"&amp;N$1&amp;"'!C2:C1000")=$C18)
        ),
        5,
        FALSE()
    )
)</f>
        <v/>
      </c>
      <c r="O18" s="103">
        <f t="array" ref="O18:O18">IF(
    VLOOKUP(
        $A18,
        _xlfn._xlws.filter(
            INDIRECT("'"&amp;O$1&amp;"'!A2:E1000"), (INDIRECT("'"&amp;O$1&amp;"'!B2:B1000")=$B18) * (INDIRECT("'"&amp;O$1&amp;"'!C2:C1000")=$C18)
        ),
        5,
        FALSE()
    )=0,
    "",
    VLOOKUP(
        $A18,
        _xlfn._xlws.filter(
            INDIRECT("'"&amp;O$1&amp;"'!A2:E1000"), (INDIRECT("'"&amp;O$1&amp;"'!B2:B1000")=$B18) * (INDIRECT("'"&amp;O$1&amp;"'!C2:C1000")=$C18)
        ),
        5,
        FALSE()
    )
)</f>
        <v/>
      </c>
      <c r="P18" s="103">
        <f t="array" ref="P18:P18">IF(
    VLOOKUP(
        $A18,
        _xlfn._xlws.filter(
            INDIRECT("'"&amp;P$1&amp;"'!A2:E1000"), (INDIRECT("'"&amp;P$1&amp;"'!B2:B1000")=$B18) * (INDIRECT("'"&amp;P$1&amp;"'!C2:C1000")=$C18)
        ),
        5,
        FALSE()
    )=0,
    "",
    VLOOKUP(
        $A18,
        _xlfn._xlws.filter(
            INDIRECT("'"&amp;P$1&amp;"'!A2:E1000"), (INDIRECT("'"&amp;P$1&amp;"'!B2:B1000")=$B18) * (INDIRECT("'"&amp;P$1&amp;"'!C2:C1000")=$C18)
        ),
        5,
        FALSE()
    )
)</f>
        <v/>
      </c>
      <c r="Q18" s="10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105" t="inlineStr">
        <is>
          <t>Bianca</t>
        </is>
      </c>
      <c r="B19" s="51" t="inlineStr">
        <is>
          <t>Boa Vista da Aparecida</t>
        </is>
      </c>
      <c r="C19" s="51" t="n">
        <v>1</v>
      </c>
      <c r="D19" s="103">
        <f t="array" ref="D19:D19">IF(
    VLOOKUP(
        $A19,
        _xlfn._xlws.filter(
            INDIRECT("'"&amp;D$1&amp;"'!A2:E1000"), (INDIRECT("'"&amp;D$1&amp;"'!B2:B1000")=$B19) * (INDIRECT("'"&amp;D$1&amp;"'!C2:C1000")=$C19)
        ),
        5,
        FALSE()
    )=0,
    "",
    VLOOKUP(
        $A19,
        _xlfn._xlws.filter(
            INDIRECT("'"&amp;D$1&amp;"'!A2:E1000"), (INDIRECT("'"&amp;D$1&amp;"'!B2:B1000")=$B19) * (INDIRECT("'"&amp;D$1&amp;"'!C2:C1000")=$C19)
        ),
        5,
        FALSE()
    )
)</f>
        <v/>
      </c>
      <c r="E19" s="103">
        <f t="array" ref="E19:E19">IF(
    VLOOKUP(
        $A19,
        _xlfn._xlws.filter(
            INDIRECT("'"&amp;E$1&amp;"'!A2:E1000"), (INDIRECT("'"&amp;E$1&amp;"'!B2:B1000")=$B19) * (INDIRECT("'"&amp;E$1&amp;"'!C2:C1000")=$C19)
        ),
        5,
        FALSE()
    )=0,
    "",
    VLOOKUP(
        $A19,
        _xlfn._xlws.filter(
            INDIRECT("'"&amp;E$1&amp;"'!A2:E1000"), (INDIRECT("'"&amp;E$1&amp;"'!B2:B1000")=$B19) * (INDIRECT("'"&amp;E$1&amp;"'!C2:C1000")=$C19)
        ),
        5,
        FALSE()
    )
)</f>
        <v/>
      </c>
      <c r="F19" s="103">
        <f t="array" ref="F19:F19">IF(
    VLOOKUP(
        $A19,
        _xlfn._xlws.filter(
            INDIRECT("'"&amp;F$1&amp;"'!A2:E1000"), (INDIRECT("'"&amp;F$1&amp;"'!B2:B1000")=$B19) * (INDIRECT("'"&amp;F$1&amp;"'!C2:C1000")=$C19)
        ),
        5,
        FALSE()
    )=0,
    "",
    VLOOKUP(
        $A19,
        _xlfn._xlws.filter(
            INDIRECT("'"&amp;F$1&amp;"'!A2:E1000"), (INDIRECT("'"&amp;F$1&amp;"'!B2:B1000")=$B19) * (INDIRECT("'"&amp;F$1&amp;"'!C2:C1000")=$C19)
        ),
        5,
        FALSE()
    )
)</f>
        <v/>
      </c>
      <c r="G19" s="103">
        <f t="array" ref="G19:G19">IF(
    VLOOKUP(
        $A19,
        _xlfn._xlws.filter(
            INDIRECT("'"&amp;G$1&amp;"'!A2:E1000"), (INDIRECT("'"&amp;G$1&amp;"'!B2:B1000")=$B19) * (INDIRECT("'"&amp;G$1&amp;"'!C2:C1000")=$C19)
        ),
        5,
        FALSE()
    )=0,
    "",
    VLOOKUP(
        $A19,
        _xlfn._xlws.filter(
            INDIRECT("'"&amp;G$1&amp;"'!A2:E1000"), (INDIRECT("'"&amp;G$1&amp;"'!B2:B1000")=$B19) * (INDIRECT("'"&amp;G$1&amp;"'!C2:C1000")=$C19)
        ),
        5,
        FALSE()
    )
)</f>
        <v/>
      </c>
      <c r="H19" s="103">
        <f t="array" ref="H19:H19">IF(
    VLOOKUP(
        $A19,
        _xlfn._xlws.filter(
            INDIRECT("'"&amp;H$1&amp;"'!A2:E1000"), (INDIRECT("'"&amp;H$1&amp;"'!B2:B1000")=$B19) * (INDIRECT("'"&amp;H$1&amp;"'!C2:C1000")=$C19)
        ),
        5,
        FALSE()
    )=0,
    "",
    VLOOKUP(
        $A19,
        _xlfn._xlws.filter(
            INDIRECT("'"&amp;H$1&amp;"'!A2:E1000"), (INDIRECT("'"&amp;H$1&amp;"'!B2:B1000")=$B19) * (INDIRECT("'"&amp;H$1&amp;"'!C2:C1000")=$C19)
        ),
        5,
        FALSE()
    )
)</f>
        <v/>
      </c>
      <c r="I19" s="103">
        <f t="array" ref="I19:I19">IF(
    VLOOKUP(
        $A19,
        _xlfn._xlws.filter(
            INDIRECT("'"&amp;I$1&amp;"'!A2:E1000"), (INDIRECT("'"&amp;I$1&amp;"'!B2:B1000")=$B19) * (INDIRECT("'"&amp;I$1&amp;"'!C2:C1000")=$C19)
        ),
        5,
        FALSE()
    )=0,
    "",
    VLOOKUP(
        $A19,
        _xlfn._xlws.filter(
            INDIRECT("'"&amp;I$1&amp;"'!A2:E1000"), (INDIRECT("'"&amp;I$1&amp;"'!B2:B1000")=$B19) * (INDIRECT("'"&amp;I$1&amp;"'!C2:C1000")=$C19)
        ),
        5,
        FALSE()
    )
)</f>
        <v/>
      </c>
      <c r="J19" s="103">
        <f t="array" ref="J19:J19">IF(
    VLOOKUP(
        $A19,
        _xlfn._xlws.filter(
            INDIRECT("'"&amp;J$1&amp;"'!A2:E1000"), (INDIRECT("'"&amp;J$1&amp;"'!B2:B1000")=$B19) * (INDIRECT("'"&amp;J$1&amp;"'!C2:C1000")=$C19)
        ),
        5,
        FALSE()
    )=0,
    "",
    VLOOKUP(
        $A19,
        _xlfn._xlws.filter(
            INDIRECT("'"&amp;J$1&amp;"'!A2:E1000"), (INDIRECT("'"&amp;J$1&amp;"'!B2:B1000")=$B19) * (INDIRECT("'"&amp;J$1&amp;"'!C2:C1000")=$C19)
        ),
        5,
        FALSE()
    )
)</f>
        <v/>
      </c>
      <c r="K19" s="103">
        <f t="array" ref="K19:K19">IF(
    VLOOKUP(
        $A19,
        _xlfn._xlws.filter(
            INDIRECT("'"&amp;K$1&amp;"'!A2:E1000"), (INDIRECT("'"&amp;K$1&amp;"'!B2:B1000")=$B19) * (INDIRECT("'"&amp;K$1&amp;"'!C2:C1000")=$C19)
        ),
        5,
        FALSE()
    )=0,
    "",
    VLOOKUP(
        $A19,
        _xlfn._xlws.filter(
            INDIRECT("'"&amp;K$1&amp;"'!A2:E1000"), (INDIRECT("'"&amp;K$1&amp;"'!B2:B1000")=$B19) * (INDIRECT("'"&amp;K$1&amp;"'!C2:C1000")=$C19)
        ),
        5,
        FALSE()
    )
)</f>
        <v/>
      </c>
      <c r="L19" s="103">
        <f t="array" ref="L19:L19">IF(
    VLOOKUP(
        $A19,
        _xlfn._xlws.filter(
            INDIRECT("'"&amp;L$1&amp;"'!A2:E1000"), (INDIRECT("'"&amp;L$1&amp;"'!B2:B1000")=$B19) * (INDIRECT("'"&amp;L$1&amp;"'!C2:C1000")=$C19)
        ),
        5,
        FALSE()
    )=0,
    "",
    VLOOKUP(
        $A19,
        _xlfn._xlws.filter(
            INDIRECT("'"&amp;L$1&amp;"'!A2:E1000"), (INDIRECT("'"&amp;L$1&amp;"'!B2:B1000")=$B19) * (INDIRECT("'"&amp;L$1&amp;"'!C2:C1000")=$C19)
        ),
        5,
        FALSE()
    )
)</f>
        <v/>
      </c>
      <c r="M19" s="103">
        <f t="array" ref="M19:M19">IF(
    VLOOKUP(
        $A19,
        _xlfn._xlws.filter(
            INDIRECT("'"&amp;M$1&amp;"'!A2:E1000"), (INDIRECT("'"&amp;M$1&amp;"'!B2:B1000")=$B19) * (INDIRECT("'"&amp;M$1&amp;"'!C2:C1000")=$C19)
        ),
        5,
        FALSE()
    )=0,
    "",
    VLOOKUP(
        $A19,
        _xlfn._xlws.filter(
            INDIRECT("'"&amp;M$1&amp;"'!A2:E1000"), (INDIRECT("'"&amp;M$1&amp;"'!B2:B1000")=$B19) * (INDIRECT("'"&amp;M$1&amp;"'!C2:C1000")=$C19)
        ),
        5,
        FALSE()
    )
)</f>
        <v/>
      </c>
      <c r="N19" s="103">
        <f t="array" ref="N19:N19">IF(
    VLOOKUP(
        $A19,
        _xlfn._xlws.filter(
            INDIRECT("'"&amp;N$1&amp;"'!A2:E1000"), (INDIRECT("'"&amp;N$1&amp;"'!B2:B1000")=$B19) * (INDIRECT("'"&amp;N$1&amp;"'!C2:C1000")=$C19)
        ),
        5,
        FALSE()
    )=0,
    "",
    VLOOKUP(
        $A19,
        _xlfn._xlws.filter(
            INDIRECT("'"&amp;N$1&amp;"'!A2:E1000"), (INDIRECT("'"&amp;N$1&amp;"'!B2:B1000")=$B19) * (INDIRECT("'"&amp;N$1&amp;"'!C2:C1000")=$C19)
        ),
        5,
        FALSE()
    )
)</f>
        <v/>
      </c>
      <c r="O19" s="103">
        <f t="array" ref="O19:O19">IF(
    VLOOKUP(
        $A19,
        _xlfn._xlws.filter(
            INDIRECT("'"&amp;O$1&amp;"'!A2:E1000"), (INDIRECT("'"&amp;O$1&amp;"'!B2:B1000")=$B19) * (INDIRECT("'"&amp;O$1&amp;"'!C2:C1000")=$C19)
        ),
        5,
        FALSE()
    )=0,
    "",
    VLOOKUP(
        $A19,
        _xlfn._xlws.filter(
            INDIRECT("'"&amp;O$1&amp;"'!A2:E1000"), (INDIRECT("'"&amp;O$1&amp;"'!B2:B1000")=$B19) * (INDIRECT("'"&amp;O$1&amp;"'!C2:C1000")=$C19)
        ),
        5,
        FALSE()
    )
)</f>
        <v/>
      </c>
      <c r="P19" s="103">
        <f t="array" ref="P19:P19">IF(
    VLOOKUP(
        $A19,
        _xlfn._xlws.filter(
            INDIRECT("'"&amp;P$1&amp;"'!A2:E1000"), (INDIRECT("'"&amp;P$1&amp;"'!B2:B1000")=$B19) * (INDIRECT("'"&amp;P$1&amp;"'!C2:C1000")=$C19)
        ),
        5,
        FALSE()
    )=0,
    "",
    VLOOKUP(
        $A19,
        _xlfn._xlws.filter(
            INDIRECT("'"&amp;P$1&amp;"'!A2:E1000"), (INDIRECT("'"&amp;P$1&amp;"'!B2:B1000")=$B19) * (INDIRECT("'"&amp;P$1&amp;"'!C2:C1000")=$C19)
        ),
        5,
        FALSE()
    )
)</f>
        <v/>
      </c>
      <c r="Q19" s="10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105" t="inlineStr">
        <is>
          <t>Bianca</t>
        </is>
      </c>
      <c r="B20" s="51" t="inlineStr">
        <is>
          <t>Braganey</t>
        </is>
      </c>
      <c r="C20" s="51" t="n">
        <v>1</v>
      </c>
      <c r="D20" s="103">
        <f t="array" ref="D20:D20">IF(
    VLOOKUP(
        $A20,
        _xlfn._xlws.filter(
            INDIRECT("'"&amp;D$1&amp;"'!A2:E1000"), (INDIRECT("'"&amp;D$1&amp;"'!B2:B1000")=$B20) * (INDIRECT("'"&amp;D$1&amp;"'!C2:C1000")=$C20)
        ),
        5,
        FALSE()
    )=0,
    "",
    VLOOKUP(
        $A20,
        _xlfn._xlws.filter(
            INDIRECT("'"&amp;D$1&amp;"'!A2:E1000"), (INDIRECT("'"&amp;D$1&amp;"'!B2:B1000")=$B20) * (INDIRECT("'"&amp;D$1&amp;"'!C2:C1000")=$C20)
        ),
        5,
        FALSE()
    )
)</f>
        <v/>
      </c>
      <c r="E20" s="103">
        <f t="array" ref="E20:E20">IF(
    VLOOKUP(
        $A20,
        _xlfn._xlws.filter(
            INDIRECT("'"&amp;E$1&amp;"'!A2:E1000"), (INDIRECT("'"&amp;E$1&amp;"'!B2:B1000")=$B20) * (INDIRECT("'"&amp;E$1&amp;"'!C2:C1000")=$C20)
        ),
        5,
        FALSE()
    )=0,
    "",
    VLOOKUP(
        $A20,
        _xlfn._xlws.filter(
            INDIRECT("'"&amp;E$1&amp;"'!A2:E1000"), (INDIRECT("'"&amp;E$1&amp;"'!B2:B1000")=$B20) * (INDIRECT("'"&amp;E$1&amp;"'!C2:C1000")=$C20)
        ),
        5,
        FALSE()
    )
)</f>
        <v/>
      </c>
      <c r="F20" s="103">
        <f t="array" ref="F20:F20">IF(
    VLOOKUP(
        $A20,
        _xlfn._xlws.filter(
            INDIRECT("'"&amp;F$1&amp;"'!A2:E1000"), (INDIRECT("'"&amp;F$1&amp;"'!B2:B1000")=$B20) * (INDIRECT("'"&amp;F$1&amp;"'!C2:C1000")=$C20)
        ),
        5,
        FALSE()
    )=0,
    "",
    VLOOKUP(
        $A20,
        _xlfn._xlws.filter(
            INDIRECT("'"&amp;F$1&amp;"'!A2:E1000"), (INDIRECT("'"&amp;F$1&amp;"'!B2:B1000")=$B20) * (INDIRECT("'"&amp;F$1&amp;"'!C2:C1000")=$C20)
        ),
        5,
        FALSE()
    )
)</f>
        <v/>
      </c>
      <c r="G20" s="103">
        <f t="array" ref="G20:G20">IF(
    VLOOKUP(
        $A20,
        _xlfn._xlws.filter(
            INDIRECT("'"&amp;G$1&amp;"'!A2:E1000"), (INDIRECT("'"&amp;G$1&amp;"'!B2:B1000")=$B20) * (INDIRECT("'"&amp;G$1&amp;"'!C2:C1000")=$C20)
        ),
        5,
        FALSE()
    )=0,
    "",
    VLOOKUP(
        $A20,
        _xlfn._xlws.filter(
            INDIRECT("'"&amp;G$1&amp;"'!A2:E1000"), (INDIRECT("'"&amp;G$1&amp;"'!B2:B1000")=$B20) * (INDIRECT("'"&amp;G$1&amp;"'!C2:C1000")=$C20)
        ),
        5,
        FALSE()
    )
)</f>
        <v/>
      </c>
      <c r="H20" s="103">
        <f t="array" ref="H20:H20">IF(
    VLOOKUP(
        $A20,
        _xlfn._xlws.filter(
            INDIRECT("'"&amp;H$1&amp;"'!A2:E1000"), (INDIRECT("'"&amp;H$1&amp;"'!B2:B1000")=$B20) * (INDIRECT("'"&amp;H$1&amp;"'!C2:C1000")=$C20)
        ),
        5,
        FALSE()
    )=0,
    "",
    VLOOKUP(
        $A20,
        _xlfn._xlws.filter(
            INDIRECT("'"&amp;H$1&amp;"'!A2:E1000"), (INDIRECT("'"&amp;H$1&amp;"'!B2:B1000")=$B20) * (INDIRECT("'"&amp;H$1&amp;"'!C2:C1000")=$C20)
        ),
        5,
        FALSE()
    )
)</f>
        <v/>
      </c>
      <c r="I20" s="103">
        <f t="array" ref="I20:I20">IF(
    VLOOKUP(
        $A20,
        _xlfn._xlws.filter(
            INDIRECT("'"&amp;I$1&amp;"'!A2:E1000"), (INDIRECT("'"&amp;I$1&amp;"'!B2:B1000")=$B20) * (INDIRECT("'"&amp;I$1&amp;"'!C2:C1000")=$C20)
        ),
        5,
        FALSE()
    )=0,
    "",
    VLOOKUP(
        $A20,
        _xlfn._xlws.filter(
            INDIRECT("'"&amp;I$1&amp;"'!A2:E1000"), (INDIRECT("'"&amp;I$1&amp;"'!B2:B1000")=$B20) * (INDIRECT("'"&amp;I$1&amp;"'!C2:C1000")=$C20)
        ),
        5,
        FALSE()
    )
)</f>
        <v/>
      </c>
      <c r="J20" s="103">
        <f t="array" ref="J20:J20">IF(
    VLOOKUP(
        $A20,
        _xlfn._xlws.filter(
            INDIRECT("'"&amp;J$1&amp;"'!A2:E1000"), (INDIRECT("'"&amp;J$1&amp;"'!B2:B1000")=$B20) * (INDIRECT("'"&amp;J$1&amp;"'!C2:C1000")=$C20)
        ),
        5,
        FALSE()
    )=0,
    "",
    VLOOKUP(
        $A20,
        _xlfn._xlws.filter(
            INDIRECT("'"&amp;J$1&amp;"'!A2:E1000"), (INDIRECT("'"&amp;J$1&amp;"'!B2:B1000")=$B20) * (INDIRECT("'"&amp;J$1&amp;"'!C2:C1000")=$C20)
        ),
        5,
        FALSE()
    )
)</f>
        <v/>
      </c>
      <c r="K20" s="103">
        <f t="array" ref="K20:K20">IF(
    VLOOKUP(
        $A20,
        _xlfn._xlws.filter(
            INDIRECT("'"&amp;K$1&amp;"'!A2:E1000"), (INDIRECT("'"&amp;K$1&amp;"'!B2:B1000")=$B20) * (INDIRECT("'"&amp;K$1&amp;"'!C2:C1000")=$C20)
        ),
        5,
        FALSE()
    )=0,
    "",
    VLOOKUP(
        $A20,
        _xlfn._xlws.filter(
            INDIRECT("'"&amp;K$1&amp;"'!A2:E1000"), (INDIRECT("'"&amp;K$1&amp;"'!B2:B1000")=$B20) * (INDIRECT("'"&amp;K$1&amp;"'!C2:C1000")=$C20)
        ),
        5,
        FALSE()
    )
)</f>
        <v/>
      </c>
      <c r="L20" s="103">
        <f t="array" ref="L20:L20">IF(
    VLOOKUP(
        $A20,
        _xlfn._xlws.filter(
            INDIRECT("'"&amp;L$1&amp;"'!A2:E1000"), (INDIRECT("'"&amp;L$1&amp;"'!B2:B1000")=$B20) * (INDIRECT("'"&amp;L$1&amp;"'!C2:C1000")=$C20)
        ),
        5,
        FALSE()
    )=0,
    "",
    VLOOKUP(
        $A20,
        _xlfn._xlws.filter(
            INDIRECT("'"&amp;L$1&amp;"'!A2:E1000"), (INDIRECT("'"&amp;L$1&amp;"'!B2:B1000")=$B20) * (INDIRECT("'"&amp;L$1&amp;"'!C2:C1000")=$C20)
        ),
        5,
        FALSE()
    )
)</f>
        <v/>
      </c>
      <c r="M20" s="103">
        <f t="array" ref="M20:M20">IF(
    VLOOKUP(
        $A20,
        _xlfn._xlws.filter(
            INDIRECT("'"&amp;M$1&amp;"'!A2:E1000"), (INDIRECT("'"&amp;M$1&amp;"'!B2:B1000")=$B20) * (INDIRECT("'"&amp;M$1&amp;"'!C2:C1000")=$C20)
        ),
        5,
        FALSE()
    )=0,
    "",
    VLOOKUP(
        $A20,
        _xlfn._xlws.filter(
            INDIRECT("'"&amp;M$1&amp;"'!A2:E1000"), (INDIRECT("'"&amp;M$1&amp;"'!B2:B1000")=$B20) * (INDIRECT("'"&amp;M$1&amp;"'!C2:C1000")=$C20)
        ),
        5,
        FALSE()
    )
)</f>
        <v/>
      </c>
      <c r="N20" s="103">
        <f t="array" ref="N20:N20">IF(
    VLOOKUP(
        $A20,
        _xlfn._xlws.filter(
            INDIRECT("'"&amp;N$1&amp;"'!A2:E1000"), (INDIRECT("'"&amp;N$1&amp;"'!B2:B1000")=$B20) * (INDIRECT("'"&amp;N$1&amp;"'!C2:C1000")=$C20)
        ),
        5,
        FALSE()
    )=0,
    "",
    VLOOKUP(
        $A20,
        _xlfn._xlws.filter(
            INDIRECT("'"&amp;N$1&amp;"'!A2:E1000"), (INDIRECT("'"&amp;N$1&amp;"'!B2:B1000")=$B20) * (INDIRECT("'"&amp;N$1&amp;"'!C2:C1000")=$C20)
        ),
        5,
        FALSE()
    )
)</f>
        <v/>
      </c>
      <c r="O20" s="103">
        <f t="array" ref="O20:O20">IF(
    VLOOKUP(
        $A20,
        _xlfn._xlws.filter(
            INDIRECT("'"&amp;O$1&amp;"'!A2:E1000"), (INDIRECT("'"&amp;O$1&amp;"'!B2:B1000")=$B20) * (INDIRECT("'"&amp;O$1&amp;"'!C2:C1000")=$C20)
        ),
        5,
        FALSE()
    )=0,
    "",
    VLOOKUP(
        $A20,
        _xlfn._xlws.filter(
            INDIRECT("'"&amp;O$1&amp;"'!A2:E1000"), (INDIRECT("'"&amp;O$1&amp;"'!B2:B1000")=$B20) * (INDIRECT("'"&amp;O$1&amp;"'!C2:C1000")=$C20)
        ),
        5,
        FALSE()
    )
)</f>
        <v/>
      </c>
      <c r="P20" s="103">
        <f t="array" ref="P20:P20">IF(
    VLOOKUP(
        $A20,
        _xlfn._xlws.filter(
            INDIRECT("'"&amp;P$1&amp;"'!A2:E1000"), (INDIRECT("'"&amp;P$1&amp;"'!B2:B1000")=$B20) * (INDIRECT("'"&amp;P$1&amp;"'!C2:C1000")=$C20)
        ),
        5,
        FALSE()
    )=0,
    "",
    VLOOKUP(
        $A20,
        _xlfn._xlws.filter(
            INDIRECT("'"&amp;P$1&amp;"'!A2:E1000"), (INDIRECT("'"&amp;P$1&amp;"'!B2:B1000")=$B20) * (INDIRECT("'"&amp;P$1&amp;"'!C2:C1000")=$C20)
        ),
        5,
        FALSE()
    )
)</f>
        <v/>
      </c>
      <c r="Q20" s="10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105" t="inlineStr">
        <is>
          <t>Bianca</t>
        </is>
      </c>
      <c r="B21" s="51" t="inlineStr">
        <is>
          <t>Campo Bonito</t>
        </is>
      </c>
      <c r="C21" s="51" t="n">
        <v>1</v>
      </c>
      <c r="D21" s="103">
        <f t="array" ref="D21:D21">IF(
    VLOOKUP(
        $A21,
        _xlfn._xlws.filter(
            INDIRECT("'"&amp;D$1&amp;"'!A2:E1000"), (INDIRECT("'"&amp;D$1&amp;"'!B2:B1000")=$B21) * (INDIRECT("'"&amp;D$1&amp;"'!C2:C1000")=$C21)
        ),
        5,
        FALSE()
    )=0,
    "",
    VLOOKUP(
        $A21,
        _xlfn._xlws.filter(
            INDIRECT("'"&amp;D$1&amp;"'!A2:E1000"), (INDIRECT("'"&amp;D$1&amp;"'!B2:B1000")=$B21) * (INDIRECT("'"&amp;D$1&amp;"'!C2:C1000")=$C21)
        ),
        5,
        FALSE()
    )
)</f>
        <v/>
      </c>
      <c r="E21" s="103">
        <f t="array" ref="E21:E21">IF(
    VLOOKUP(
        $A21,
        _xlfn._xlws.filter(
            INDIRECT("'"&amp;E$1&amp;"'!A2:E1000"), (INDIRECT("'"&amp;E$1&amp;"'!B2:B1000")=$B21) * (INDIRECT("'"&amp;E$1&amp;"'!C2:C1000")=$C21)
        ),
        5,
        FALSE()
    )=0,
    "",
    VLOOKUP(
        $A21,
        _xlfn._xlws.filter(
            INDIRECT("'"&amp;E$1&amp;"'!A2:E1000"), (INDIRECT("'"&amp;E$1&amp;"'!B2:B1000")=$B21) * (INDIRECT("'"&amp;E$1&amp;"'!C2:C1000")=$C21)
        ),
        5,
        FALSE()
    )
)</f>
        <v/>
      </c>
      <c r="F21" s="103">
        <f t="array" ref="F21:F21">IF(
    VLOOKUP(
        $A21,
        _xlfn._xlws.filter(
            INDIRECT("'"&amp;F$1&amp;"'!A2:E1000"), (INDIRECT("'"&amp;F$1&amp;"'!B2:B1000")=$B21) * (INDIRECT("'"&amp;F$1&amp;"'!C2:C1000")=$C21)
        ),
        5,
        FALSE()
    )=0,
    "",
    VLOOKUP(
        $A21,
        _xlfn._xlws.filter(
            INDIRECT("'"&amp;F$1&amp;"'!A2:E1000"), (INDIRECT("'"&amp;F$1&amp;"'!B2:B1000")=$B21) * (INDIRECT("'"&amp;F$1&amp;"'!C2:C1000")=$C21)
        ),
        5,
        FALSE()
    )
)</f>
        <v/>
      </c>
      <c r="G21" s="103">
        <f t="array" ref="G21:G21">IF(
    VLOOKUP(
        $A21,
        _xlfn._xlws.filter(
            INDIRECT("'"&amp;G$1&amp;"'!A2:E1000"), (INDIRECT("'"&amp;G$1&amp;"'!B2:B1000")=$B21) * (INDIRECT("'"&amp;G$1&amp;"'!C2:C1000")=$C21)
        ),
        5,
        FALSE()
    )=0,
    "",
    VLOOKUP(
        $A21,
        _xlfn._xlws.filter(
            INDIRECT("'"&amp;G$1&amp;"'!A2:E1000"), (INDIRECT("'"&amp;G$1&amp;"'!B2:B1000")=$B21) * (INDIRECT("'"&amp;G$1&amp;"'!C2:C1000")=$C21)
        ),
        5,
        FALSE()
    )
)</f>
        <v/>
      </c>
      <c r="H21" s="103">
        <f t="array" ref="H21:H21">IF(
    VLOOKUP(
        $A21,
        _xlfn._xlws.filter(
            INDIRECT("'"&amp;H$1&amp;"'!A2:E1000"), (INDIRECT("'"&amp;H$1&amp;"'!B2:B1000")=$B21) * (INDIRECT("'"&amp;H$1&amp;"'!C2:C1000")=$C21)
        ),
        5,
        FALSE()
    )=0,
    "",
    VLOOKUP(
        $A21,
        _xlfn._xlws.filter(
            INDIRECT("'"&amp;H$1&amp;"'!A2:E1000"), (INDIRECT("'"&amp;H$1&amp;"'!B2:B1000")=$B21) * (INDIRECT("'"&amp;H$1&amp;"'!C2:C1000")=$C21)
        ),
        5,
        FALSE()
    )
)</f>
        <v/>
      </c>
      <c r="I21" s="103">
        <f t="array" ref="I21:I21">IF(
    VLOOKUP(
        $A21,
        _xlfn._xlws.filter(
            INDIRECT("'"&amp;I$1&amp;"'!A2:E1000"), (INDIRECT("'"&amp;I$1&amp;"'!B2:B1000")=$B21) * (INDIRECT("'"&amp;I$1&amp;"'!C2:C1000")=$C21)
        ),
        5,
        FALSE()
    )=0,
    "",
    VLOOKUP(
        $A21,
        _xlfn._xlws.filter(
            INDIRECT("'"&amp;I$1&amp;"'!A2:E1000"), (INDIRECT("'"&amp;I$1&amp;"'!B2:B1000")=$B21) * (INDIRECT("'"&amp;I$1&amp;"'!C2:C1000")=$C21)
        ),
        5,
        FALSE()
    )
)</f>
        <v/>
      </c>
      <c r="J21" s="103">
        <f t="array" ref="J21:J21">IF(
    VLOOKUP(
        $A21,
        _xlfn._xlws.filter(
            INDIRECT("'"&amp;J$1&amp;"'!A2:E1000"), (INDIRECT("'"&amp;J$1&amp;"'!B2:B1000")=$B21) * (INDIRECT("'"&amp;J$1&amp;"'!C2:C1000")=$C21)
        ),
        5,
        FALSE()
    )=0,
    "",
    VLOOKUP(
        $A21,
        _xlfn._xlws.filter(
            INDIRECT("'"&amp;J$1&amp;"'!A2:E1000"), (INDIRECT("'"&amp;J$1&amp;"'!B2:B1000")=$B21) * (INDIRECT("'"&amp;J$1&amp;"'!C2:C1000")=$C21)
        ),
        5,
        FALSE()
    )
)</f>
        <v/>
      </c>
      <c r="K21" s="103">
        <f t="array" ref="K21:K21">IF(
    VLOOKUP(
        $A21,
        _xlfn._xlws.filter(
            INDIRECT("'"&amp;K$1&amp;"'!A2:E1000"), (INDIRECT("'"&amp;K$1&amp;"'!B2:B1000")=$B21) * (INDIRECT("'"&amp;K$1&amp;"'!C2:C1000")=$C21)
        ),
        5,
        FALSE()
    )=0,
    "",
    VLOOKUP(
        $A21,
        _xlfn._xlws.filter(
            INDIRECT("'"&amp;K$1&amp;"'!A2:E1000"), (INDIRECT("'"&amp;K$1&amp;"'!B2:B1000")=$B21) * (INDIRECT("'"&amp;K$1&amp;"'!C2:C1000")=$C21)
        ),
        5,
        FALSE()
    )
)</f>
        <v/>
      </c>
      <c r="L21" s="103">
        <f t="array" ref="L21:L21">IF(
    VLOOKUP(
        $A21,
        _xlfn._xlws.filter(
            INDIRECT("'"&amp;L$1&amp;"'!A2:E1000"), (INDIRECT("'"&amp;L$1&amp;"'!B2:B1000")=$B21) * (INDIRECT("'"&amp;L$1&amp;"'!C2:C1000")=$C21)
        ),
        5,
        FALSE()
    )=0,
    "",
    VLOOKUP(
        $A21,
        _xlfn._xlws.filter(
            INDIRECT("'"&amp;L$1&amp;"'!A2:E1000"), (INDIRECT("'"&amp;L$1&amp;"'!B2:B1000")=$B21) * (INDIRECT("'"&amp;L$1&amp;"'!C2:C1000")=$C21)
        ),
        5,
        FALSE()
    )
)</f>
        <v/>
      </c>
      <c r="M21" s="103">
        <f t="array" ref="M21:M21">IF(
    VLOOKUP(
        $A21,
        _xlfn._xlws.filter(
            INDIRECT("'"&amp;M$1&amp;"'!A2:E1000"), (INDIRECT("'"&amp;M$1&amp;"'!B2:B1000")=$B21) * (INDIRECT("'"&amp;M$1&amp;"'!C2:C1000")=$C21)
        ),
        5,
        FALSE()
    )=0,
    "",
    VLOOKUP(
        $A21,
        _xlfn._xlws.filter(
            INDIRECT("'"&amp;M$1&amp;"'!A2:E1000"), (INDIRECT("'"&amp;M$1&amp;"'!B2:B1000")=$B21) * (INDIRECT("'"&amp;M$1&amp;"'!C2:C1000")=$C21)
        ),
        5,
        FALSE()
    )
)</f>
        <v/>
      </c>
      <c r="N21" s="103">
        <f t="array" ref="N21:N21">IF(
    VLOOKUP(
        $A21,
        _xlfn._xlws.filter(
            INDIRECT("'"&amp;N$1&amp;"'!A2:E1000"), (INDIRECT("'"&amp;N$1&amp;"'!B2:B1000")=$B21) * (INDIRECT("'"&amp;N$1&amp;"'!C2:C1000")=$C21)
        ),
        5,
        FALSE()
    )=0,
    "",
    VLOOKUP(
        $A21,
        _xlfn._xlws.filter(
            INDIRECT("'"&amp;N$1&amp;"'!A2:E1000"), (INDIRECT("'"&amp;N$1&amp;"'!B2:B1000")=$B21) * (INDIRECT("'"&amp;N$1&amp;"'!C2:C1000")=$C21)
        ),
        5,
        FALSE()
    )
)</f>
        <v/>
      </c>
      <c r="O21" s="103">
        <f t="array" ref="O21:O21">IF(
    VLOOKUP(
        $A21,
        _xlfn._xlws.filter(
            INDIRECT("'"&amp;O$1&amp;"'!A2:E1000"), (INDIRECT("'"&amp;O$1&amp;"'!B2:B1000")=$B21) * (INDIRECT("'"&amp;O$1&amp;"'!C2:C1000")=$C21)
        ),
        5,
        FALSE()
    )=0,
    "",
    VLOOKUP(
        $A21,
        _xlfn._xlws.filter(
            INDIRECT("'"&amp;O$1&amp;"'!A2:E1000"), (INDIRECT("'"&amp;O$1&amp;"'!B2:B1000")=$B21) * (INDIRECT("'"&amp;O$1&amp;"'!C2:C1000")=$C21)
        ),
        5,
        FALSE()
    )
)</f>
        <v/>
      </c>
      <c r="P21" s="103">
        <f t="array" ref="P21:P21">IF(
    VLOOKUP(
        $A21,
        _xlfn._xlws.filter(
            INDIRECT("'"&amp;P$1&amp;"'!A2:E1000"), (INDIRECT("'"&amp;P$1&amp;"'!B2:B1000")=$B21) * (INDIRECT("'"&amp;P$1&amp;"'!C2:C1000")=$C21)
        ),
        5,
        FALSE()
    )=0,
    "",
    VLOOKUP(
        $A21,
        _xlfn._xlws.filter(
            INDIRECT("'"&amp;P$1&amp;"'!A2:E1000"), (INDIRECT("'"&amp;P$1&amp;"'!B2:B1000")=$B21) * (INDIRECT("'"&amp;P$1&amp;"'!C2:C1000")=$C21)
        ),
        5,
        FALSE()
    )
)</f>
        <v/>
      </c>
      <c r="Q21" s="10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105" t="inlineStr">
        <is>
          <t>Bianca</t>
        </is>
      </c>
      <c r="B22" s="51" t="inlineStr">
        <is>
          <t>Capitão Leonidas Marques</t>
        </is>
      </c>
      <c r="C22" s="51" t="n">
        <v>1</v>
      </c>
      <c r="D22" s="103">
        <f t="array" ref="D22:D22">IF(
    VLOOKUP(
        $A22,
        _xlfn._xlws.filter(
            INDIRECT("'"&amp;D$1&amp;"'!A2:E1000"), (INDIRECT("'"&amp;D$1&amp;"'!B2:B1000")=$B22) * (INDIRECT("'"&amp;D$1&amp;"'!C2:C1000")=$C22)
        ),
        5,
        FALSE()
    )=0,
    "",
    VLOOKUP(
        $A22,
        _xlfn._xlws.filter(
            INDIRECT("'"&amp;D$1&amp;"'!A2:E1000"), (INDIRECT("'"&amp;D$1&amp;"'!B2:B1000")=$B22) * (INDIRECT("'"&amp;D$1&amp;"'!C2:C1000")=$C22)
        ),
        5,
        FALSE()
    )
)</f>
        <v/>
      </c>
      <c r="E22" s="103">
        <f t="array" ref="E22:E22">IF(
    VLOOKUP(
        $A22,
        _xlfn._xlws.filter(
            INDIRECT("'"&amp;E$1&amp;"'!A2:E1000"), (INDIRECT("'"&amp;E$1&amp;"'!B2:B1000")=$B22) * (INDIRECT("'"&amp;E$1&amp;"'!C2:C1000")=$C22)
        ),
        5,
        FALSE()
    )=0,
    "",
    VLOOKUP(
        $A22,
        _xlfn._xlws.filter(
            INDIRECT("'"&amp;E$1&amp;"'!A2:E1000"), (INDIRECT("'"&amp;E$1&amp;"'!B2:B1000")=$B22) * (INDIRECT("'"&amp;E$1&amp;"'!C2:C1000")=$C22)
        ),
        5,
        FALSE()
    )
)</f>
        <v/>
      </c>
      <c r="F22" s="103">
        <f t="array" ref="F22:F22">IF(
    VLOOKUP(
        $A22,
        _xlfn._xlws.filter(
            INDIRECT("'"&amp;F$1&amp;"'!A2:E1000"), (INDIRECT("'"&amp;F$1&amp;"'!B2:B1000")=$B22) * (INDIRECT("'"&amp;F$1&amp;"'!C2:C1000")=$C22)
        ),
        5,
        FALSE()
    )=0,
    "",
    VLOOKUP(
        $A22,
        _xlfn._xlws.filter(
            INDIRECT("'"&amp;F$1&amp;"'!A2:E1000"), (INDIRECT("'"&amp;F$1&amp;"'!B2:B1000")=$B22) * (INDIRECT("'"&amp;F$1&amp;"'!C2:C1000")=$C22)
        ),
        5,
        FALSE()
    )
)</f>
        <v/>
      </c>
      <c r="G22" s="103">
        <f t="array" ref="G22:G22">IF(
    VLOOKUP(
        $A22,
        _xlfn._xlws.filter(
            INDIRECT("'"&amp;G$1&amp;"'!A2:E1000"), (INDIRECT("'"&amp;G$1&amp;"'!B2:B1000")=$B22) * (INDIRECT("'"&amp;G$1&amp;"'!C2:C1000")=$C22)
        ),
        5,
        FALSE()
    )=0,
    "",
    VLOOKUP(
        $A22,
        _xlfn._xlws.filter(
            INDIRECT("'"&amp;G$1&amp;"'!A2:E1000"), (INDIRECT("'"&amp;G$1&amp;"'!B2:B1000")=$B22) * (INDIRECT("'"&amp;G$1&amp;"'!C2:C1000")=$C22)
        ),
        5,
        FALSE()
    )
)</f>
        <v/>
      </c>
      <c r="H22" s="103">
        <f t="array" ref="H22:H22">IF(
    VLOOKUP(
        $A22,
        _xlfn._xlws.filter(
            INDIRECT("'"&amp;H$1&amp;"'!A2:E1000"), (INDIRECT("'"&amp;H$1&amp;"'!B2:B1000")=$B22) * (INDIRECT("'"&amp;H$1&amp;"'!C2:C1000")=$C22)
        ),
        5,
        FALSE()
    )=0,
    "",
    VLOOKUP(
        $A22,
        _xlfn._xlws.filter(
            INDIRECT("'"&amp;H$1&amp;"'!A2:E1000"), (INDIRECT("'"&amp;H$1&amp;"'!B2:B1000")=$B22) * (INDIRECT("'"&amp;H$1&amp;"'!C2:C1000")=$C22)
        ),
        5,
        FALSE()
    )
)</f>
        <v/>
      </c>
      <c r="I22" s="103">
        <f t="array" ref="I22:I22">IF(
    VLOOKUP(
        $A22,
        _xlfn._xlws.filter(
            INDIRECT("'"&amp;I$1&amp;"'!A2:E1000"), (INDIRECT("'"&amp;I$1&amp;"'!B2:B1000")=$B22) * (INDIRECT("'"&amp;I$1&amp;"'!C2:C1000")=$C22)
        ),
        5,
        FALSE()
    )=0,
    "",
    VLOOKUP(
        $A22,
        _xlfn._xlws.filter(
            INDIRECT("'"&amp;I$1&amp;"'!A2:E1000"), (INDIRECT("'"&amp;I$1&amp;"'!B2:B1000")=$B22) * (INDIRECT("'"&amp;I$1&amp;"'!C2:C1000")=$C22)
        ),
        5,
        FALSE()
    )
)</f>
        <v/>
      </c>
      <c r="J22" s="103">
        <f t="array" ref="J22:J22">IF(
    VLOOKUP(
        $A22,
        _xlfn._xlws.filter(
            INDIRECT("'"&amp;J$1&amp;"'!A2:E1000"), (INDIRECT("'"&amp;J$1&amp;"'!B2:B1000")=$B22) * (INDIRECT("'"&amp;J$1&amp;"'!C2:C1000")=$C22)
        ),
        5,
        FALSE()
    )=0,
    "",
    VLOOKUP(
        $A22,
        _xlfn._xlws.filter(
            INDIRECT("'"&amp;J$1&amp;"'!A2:E1000"), (INDIRECT("'"&amp;J$1&amp;"'!B2:B1000")=$B22) * (INDIRECT("'"&amp;J$1&amp;"'!C2:C1000")=$C22)
        ),
        5,
        FALSE()
    )
)</f>
        <v/>
      </c>
      <c r="K22" s="103">
        <f t="array" ref="K22:K22">IF(
    VLOOKUP(
        $A22,
        _xlfn._xlws.filter(
            INDIRECT("'"&amp;K$1&amp;"'!A2:E1000"), (INDIRECT("'"&amp;K$1&amp;"'!B2:B1000")=$B22) * (INDIRECT("'"&amp;K$1&amp;"'!C2:C1000")=$C22)
        ),
        5,
        FALSE()
    )=0,
    "",
    VLOOKUP(
        $A22,
        _xlfn._xlws.filter(
            INDIRECT("'"&amp;K$1&amp;"'!A2:E1000"), (INDIRECT("'"&amp;K$1&amp;"'!B2:B1000")=$B22) * (INDIRECT("'"&amp;K$1&amp;"'!C2:C1000")=$C22)
        ),
        5,
        FALSE()
    )
)</f>
        <v/>
      </c>
      <c r="L22" s="103">
        <f t="array" ref="L22:L22">IF(
    VLOOKUP(
        $A22,
        _xlfn._xlws.filter(
            INDIRECT("'"&amp;L$1&amp;"'!A2:E1000"), (INDIRECT("'"&amp;L$1&amp;"'!B2:B1000")=$B22) * (INDIRECT("'"&amp;L$1&amp;"'!C2:C1000")=$C22)
        ),
        5,
        FALSE()
    )=0,
    "",
    VLOOKUP(
        $A22,
        _xlfn._xlws.filter(
            INDIRECT("'"&amp;L$1&amp;"'!A2:E1000"), (INDIRECT("'"&amp;L$1&amp;"'!B2:B1000")=$B22) * (INDIRECT("'"&amp;L$1&amp;"'!C2:C1000")=$C22)
        ),
        5,
        FALSE()
    )
)</f>
        <v/>
      </c>
      <c r="M22" s="103">
        <f t="array" ref="M22:M22">IF(
    VLOOKUP(
        $A22,
        _xlfn._xlws.filter(
            INDIRECT("'"&amp;M$1&amp;"'!A2:E1000"), (INDIRECT("'"&amp;M$1&amp;"'!B2:B1000")=$B22) * (INDIRECT("'"&amp;M$1&amp;"'!C2:C1000")=$C22)
        ),
        5,
        FALSE()
    )=0,
    "",
    VLOOKUP(
        $A22,
        _xlfn._xlws.filter(
            INDIRECT("'"&amp;M$1&amp;"'!A2:E1000"), (INDIRECT("'"&amp;M$1&amp;"'!B2:B1000")=$B22) * (INDIRECT("'"&amp;M$1&amp;"'!C2:C1000")=$C22)
        ),
        5,
        FALSE()
    )
)</f>
        <v/>
      </c>
      <c r="N22" s="103">
        <f t="array" ref="N22:N22">IF(
    VLOOKUP(
        $A22,
        _xlfn._xlws.filter(
            INDIRECT("'"&amp;N$1&amp;"'!A2:E1000"), (INDIRECT("'"&amp;N$1&amp;"'!B2:B1000")=$B22) * (INDIRECT("'"&amp;N$1&amp;"'!C2:C1000")=$C22)
        ),
        5,
        FALSE()
    )=0,
    "",
    VLOOKUP(
        $A22,
        _xlfn._xlws.filter(
            INDIRECT("'"&amp;N$1&amp;"'!A2:E1000"), (INDIRECT("'"&amp;N$1&amp;"'!B2:B1000")=$B22) * (INDIRECT("'"&amp;N$1&amp;"'!C2:C1000")=$C22)
        ),
        5,
        FALSE()
    )
)</f>
        <v/>
      </c>
      <c r="O22" s="103">
        <f t="array" ref="O22:O22">IF(
    VLOOKUP(
        $A22,
        _xlfn._xlws.filter(
            INDIRECT("'"&amp;O$1&amp;"'!A2:E1000"), (INDIRECT("'"&amp;O$1&amp;"'!B2:B1000")=$B22) * (INDIRECT("'"&amp;O$1&amp;"'!C2:C1000")=$C22)
        ),
        5,
        FALSE()
    )=0,
    "",
    VLOOKUP(
        $A22,
        _xlfn._xlws.filter(
            INDIRECT("'"&amp;O$1&amp;"'!A2:E1000"), (INDIRECT("'"&amp;O$1&amp;"'!B2:B1000")=$B22) * (INDIRECT("'"&amp;O$1&amp;"'!C2:C1000")=$C22)
        ),
        5,
        FALSE()
    )
)</f>
        <v/>
      </c>
      <c r="P22" s="103">
        <f t="array" ref="P22:P22">IF(
    VLOOKUP(
        $A22,
        _xlfn._xlws.filter(
            INDIRECT("'"&amp;P$1&amp;"'!A2:E1000"), (INDIRECT("'"&amp;P$1&amp;"'!B2:B1000")=$B22) * (INDIRECT("'"&amp;P$1&amp;"'!C2:C1000")=$C22)
        ),
        5,
        FALSE()
    )=0,
    "",
    VLOOKUP(
        $A22,
        _xlfn._xlws.filter(
            INDIRECT("'"&amp;P$1&amp;"'!A2:E1000"), (INDIRECT("'"&amp;P$1&amp;"'!B2:B1000")=$B22) * (INDIRECT("'"&amp;P$1&amp;"'!C2:C1000")=$C22)
        ),
        5,
        FALSE()
    )
)</f>
        <v/>
      </c>
      <c r="Q22" s="10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105" t="inlineStr">
        <is>
          <t>Bianca</t>
        </is>
      </c>
      <c r="B23" s="51" t="inlineStr">
        <is>
          <t>Catanduvas</t>
        </is>
      </c>
      <c r="C23" s="51" t="n">
        <v>1</v>
      </c>
      <c r="D23" s="103">
        <f t="array" ref="D23:D23">IF(
    VLOOKUP(
        $A23,
        _xlfn._xlws.filter(
            INDIRECT("'"&amp;D$1&amp;"'!A2:E1000"), (INDIRECT("'"&amp;D$1&amp;"'!B2:B1000")=$B23) * (INDIRECT("'"&amp;D$1&amp;"'!C2:C1000")=$C23)
        ),
        5,
        FALSE()
    )=0,
    "",
    VLOOKUP(
        $A23,
        _xlfn._xlws.filter(
            INDIRECT("'"&amp;D$1&amp;"'!A2:E1000"), (INDIRECT("'"&amp;D$1&amp;"'!B2:B1000")=$B23) * (INDIRECT("'"&amp;D$1&amp;"'!C2:C1000")=$C23)
        ),
        5,
        FALSE()
    )
)</f>
        <v/>
      </c>
      <c r="E23" s="103">
        <f t="array" ref="E23:E23">IF(
    VLOOKUP(
        $A23,
        _xlfn._xlws.filter(
            INDIRECT("'"&amp;E$1&amp;"'!A2:E1000"), (INDIRECT("'"&amp;E$1&amp;"'!B2:B1000")=$B23) * (INDIRECT("'"&amp;E$1&amp;"'!C2:C1000")=$C23)
        ),
        5,
        FALSE()
    )=0,
    "",
    VLOOKUP(
        $A23,
        _xlfn._xlws.filter(
            INDIRECT("'"&amp;E$1&amp;"'!A2:E1000"), (INDIRECT("'"&amp;E$1&amp;"'!B2:B1000")=$B23) * (INDIRECT("'"&amp;E$1&amp;"'!C2:C1000")=$C23)
        ),
        5,
        FALSE()
    )
)</f>
        <v/>
      </c>
      <c r="F23" s="103">
        <f t="array" ref="F23:F23">IF(
    VLOOKUP(
        $A23,
        _xlfn._xlws.filter(
            INDIRECT("'"&amp;F$1&amp;"'!A2:E1000"), (INDIRECT("'"&amp;F$1&amp;"'!B2:B1000")=$B23) * (INDIRECT("'"&amp;F$1&amp;"'!C2:C1000")=$C23)
        ),
        5,
        FALSE()
    )=0,
    "",
    VLOOKUP(
        $A23,
        _xlfn._xlws.filter(
            INDIRECT("'"&amp;F$1&amp;"'!A2:E1000"), (INDIRECT("'"&amp;F$1&amp;"'!B2:B1000")=$B23) * (INDIRECT("'"&amp;F$1&amp;"'!C2:C1000")=$C23)
        ),
        5,
        FALSE()
    )
)</f>
        <v/>
      </c>
      <c r="G23" s="103">
        <f t="array" ref="G23:G23">IF(
    VLOOKUP(
        $A23,
        _xlfn._xlws.filter(
            INDIRECT("'"&amp;G$1&amp;"'!A2:E1000"), (INDIRECT("'"&amp;G$1&amp;"'!B2:B1000")=$B23) * (INDIRECT("'"&amp;G$1&amp;"'!C2:C1000")=$C23)
        ),
        5,
        FALSE()
    )=0,
    "",
    VLOOKUP(
        $A23,
        _xlfn._xlws.filter(
            INDIRECT("'"&amp;G$1&amp;"'!A2:E1000"), (INDIRECT("'"&amp;G$1&amp;"'!B2:B1000")=$B23) * (INDIRECT("'"&amp;G$1&amp;"'!C2:C1000")=$C23)
        ),
        5,
        FALSE()
    )
)</f>
        <v/>
      </c>
      <c r="H23" s="103">
        <f t="array" ref="H23:H23">IF(
    VLOOKUP(
        $A23,
        _xlfn._xlws.filter(
            INDIRECT("'"&amp;H$1&amp;"'!A2:E1000"), (INDIRECT("'"&amp;H$1&amp;"'!B2:B1000")=$B23) * (INDIRECT("'"&amp;H$1&amp;"'!C2:C1000")=$C23)
        ),
        5,
        FALSE()
    )=0,
    "",
    VLOOKUP(
        $A23,
        _xlfn._xlws.filter(
            INDIRECT("'"&amp;H$1&amp;"'!A2:E1000"), (INDIRECT("'"&amp;H$1&amp;"'!B2:B1000")=$B23) * (INDIRECT("'"&amp;H$1&amp;"'!C2:C1000")=$C23)
        ),
        5,
        FALSE()
    )
)</f>
        <v/>
      </c>
      <c r="I23" s="103">
        <f t="array" ref="I23:I23">IF(
    VLOOKUP(
        $A23,
        _xlfn._xlws.filter(
            INDIRECT("'"&amp;I$1&amp;"'!A2:E1000"), (INDIRECT("'"&amp;I$1&amp;"'!B2:B1000")=$B23) * (INDIRECT("'"&amp;I$1&amp;"'!C2:C1000")=$C23)
        ),
        5,
        FALSE()
    )=0,
    "",
    VLOOKUP(
        $A23,
        _xlfn._xlws.filter(
            INDIRECT("'"&amp;I$1&amp;"'!A2:E1000"), (INDIRECT("'"&amp;I$1&amp;"'!B2:B1000")=$B23) * (INDIRECT("'"&amp;I$1&amp;"'!C2:C1000")=$C23)
        ),
        5,
        FALSE()
    )
)</f>
        <v/>
      </c>
      <c r="J23" s="103">
        <f t="array" ref="J23:J23">IF(
    VLOOKUP(
        $A23,
        _xlfn._xlws.filter(
            INDIRECT("'"&amp;J$1&amp;"'!A2:E1000"), (INDIRECT("'"&amp;J$1&amp;"'!B2:B1000")=$B23) * (INDIRECT("'"&amp;J$1&amp;"'!C2:C1000")=$C23)
        ),
        5,
        FALSE()
    )=0,
    "",
    VLOOKUP(
        $A23,
        _xlfn._xlws.filter(
            INDIRECT("'"&amp;J$1&amp;"'!A2:E1000"), (INDIRECT("'"&amp;J$1&amp;"'!B2:B1000")=$B23) * (INDIRECT("'"&amp;J$1&amp;"'!C2:C1000")=$C23)
        ),
        5,
        FALSE()
    )
)</f>
        <v/>
      </c>
      <c r="K23" s="103">
        <f t="array" ref="K23:K23">IF(
    VLOOKUP(
        $A23,
        _xlfn._xlws.filter(
            INDIRECT("'"&amp;K$1&amp;"'!A2:E1000"), (INDIRECT("'"&amp;K$1&amp;"'!B2:B1000")=$B23) * (INDIRECT("'"&amp;K$1&amp;"'!C2:C1000")=$C23)
        ),
        5,
        FALSE()
    )=0,
    "",
    VLOOKUP(
        $A23,
        _xlfn._xlws.filter(
            INDIRECT("'"&amp;K$1&amp;"'!A2:E1000"), (INDIRECT("'"&amp;K$1&amp;"'!B2:B1000")=$B23) * (INDIRECT("'"&amp;K$1&amp;"'!C2:C1000")=$C23)
        ),
        5,
        FALSE()
    )
)</f>
        <v/>
      </c>
      <c r="L23" s="103">
        <f t="array" ref="L23:L23">IF(
    VLOOKUP(
        $A23,
        _xlfn._xlws.filter(
            INDIRECT("'"&amp;L$1&amp;"'!A2:E1000"), (INDIRECT("'"&amp;L$1&amp;"'!B2:B1000")=$B23) * (INDIRECT("'"&amp;L$1&amp;"'!C2:C1000")=$C23)
        ),
        5,
        FALSE()
    )=0,
    "",
    VLOOKUP(
        $A23,
        _xlfn._xlws.filter(
            INDIRECT("'"&amp;L$1&amp;"'!A2:E1000"), (INDIRECT("'"&amp;L$1&amp;"'!B2:B1000")=$B23) * (INDIRECT("'"&amp;L$1&amp;"'!C2:C1000")=$C23)
        ),
        5,
        FALSE()
    )
)</f>
        <v/>
      </c>
      <c r="M23" s="103">
        <f t="array" ref="M23:M23">IF(
    VLOOKUP(
        $A23,
        _xlfn._xlws.filter(
            INDIRECT("'"&amp;M$1&amp;"'!A2:E1000"), (INDIRECT("'"&amp;M$1&amp;"'!B2:B1000")=$B23) * (INDIRECT("'"&amp;M$1&amp;"'!C2:C1000")=$C23)
        ),
        5,
        FALSE()
    )=0,
    "",
    VLOOKUP(
        $A23,
        _xlfn._xlws.filter(
            INDIRECT("'"&amp;M$1&amp;"'!A2:E1000"), (INDIRECT("'"&amp;M$1&amp;"'!B2:B1000")=$B23) * (INDIRECT("'"&amp;M$1&amp;"'!C2:C1000")=$C23)
        ),
        5,
        FALSE()
    )
)</f>
        <v/>
      </c>
      <c r="N23" s="103">
        <f t="array" ref="N23:N23">IF(
    VLOOKUP(
        $A23,
        _xlfn._xlws.filter(
            INDIRECT("'"&amp;N$1&amp;"'!A2:E1000"), (INDIRECT("'"&amp;N$1&amp;"'!B2:B1000")=$B23) * (INDIRECT("'"&amp;N$1&amp;"'!C2:C1000")=$C23)
        ),
        5,
        FALSE()
    )=0,
    "",
    VLOOKUP(
        $A23,
        _xlfn._xlws.filter(
            INDIRECT("'"&amp;N$1&amp;"'!A2:E1000"), (INDIRECT("'"&amp;N$1&amp;"'!B2:B1000")=$B23) * (INDIRECT("'"&amp;N$1&amp;"'!C2:C1000")=$C23)
        ),
        5,
        FALSE()
    )
)</f>
        <v/>
      </c>
      <c r="O23" s="103">
        <f t="array" ref="O23:O23">IF(
    VLOOKUP(
        $A23,
        _xlfn._xlws.filter(
            INDIRECT("'"&amp;O$1&amp;"'!A2:E1000"), (INDIRECT("'"&amp;O$1&amp;"'!B2:B1000")=$B23) * (INDIRECT("'"&amp;O$1&amp;"'!C2:C1000")=$C23)
        ),
        5,
        FALSE()
    )=0,
    "",
    VLOOKUP(
        $A23,
        _xlfn._xlws.filter(
            INDIRECT("'"&amp;O$1&amp;"'!A2:E1000"), (INDIRECT("'"&amp;O$1&amp;"'!B2:B1000")=$B23) * (INDIRECT("'"&amp;O$1&amp;"'!C2:C1000")=$C23)
        ),
        5,
        FALSE()
    )
)</f>
        <v/>
      </c>
      <c r="P23" s="103">
        <f t="array" ref="P23:P23">IF(
    VLOOKUP(
        $A23,
        _xlfn._xlws.filter(
            INDIRECT("'"&amp;P$1&amp;"'!A2:E1000"), (INDIRECT("'"&amp;P$1&amp;"'!B2:B1000")=$B23) * (INDIRECT("'"&amp;P$1&amp;"'!C2:C1000")=$C23)
        ),
        5,
        FALSE()
    )=0,
    "",
    VLOOKUP(
        $A23,
        _xlfn._xlws.filter(
            INDIRECT("'"&amp;P$1&amp;"'!A2:E1000"), (INDIRECT("'"&amp;P$1&amp;"'!B2:B1000")=$B23) * (INDIRECT("'"&amp;P$1&amp;"'!C2:C1000")=$C23)
        ),
        5,
        FALSE()
    )
)</f>
        <v/>
      </c>
      <c r="Q23" s="10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105" t="inlineStr">
        <is>
          <t>Bianca</t>
        </is>
      </c>
      <c r="B24" s="51" t="inlineStr">
        <is>
          <t>Corbélia</t>
        </is>
      </c>
      <c r="C24" s="51" t="n">
        <v>1</v>
      </c>
      <c r="D24" s="103">
        <f t="array" ref="D24:D24">IF(
    VLOOKUP(
        $A24,
        _xlfn._xlws.filter(
            INDIRECT("'"&amp;D$1&amp;"'!A2:E1000"), (INDIRECT("'"&amp;D$1&amp;"'!B2:B1000")=$B24) * (INDIRECT("'"&amp;D$1&amp;"'!C2:C1000")=$C24)
        ),
        5,
        FALSE()
    )=0,
    "",
    VLOOKUP(
        $A24,
        _xlfn._xlws.filter(
            INDIRECT("'"&amp;D$1&amp;"'!A2:E1000"), (INDIRECT("'"&amp;D$1&amp;"'!B2:B1000")=$B24) * (INDIRECT("'"&amp;D$1&amp;"'!C2:C1000")=$C24)
        ),
        5,
        FALSE()
    )
)</f>
        <v/>
      </c>
      <c r="E24" s="103">
        <f t="array" ref="E24:E24">IF(
    VLOOKUP(
        $A24,
        _xlfn._xlws.filter(
            INDIRECT("'"&amp;E$1&amp;"'!A2:E1000"), (INDIRECT("'"&amp;E$1&amp;"'!B2:B1000")=$B24) * (INDIRECT("'"&amp;E$1&amp;"'!C2:C1000")=$C24)
        ),
        5,
        FALSE()
    )=0,
    "",
    VLOOKUP(
        $A24,
        _xlfn._xlws.filter(
            INDIRECT("'"&amp;E$1&amp;"'!A2:E1000"), (INDIRECT("'"&amp;E$1&amp;"'!B2:B1000")=$B24) * (INDIRECT("'"&amp;E$1&amp;"'!C2:C1000")=$C24)
        ),
        5,
        FALSE()
    )
)</f>
        <v/>
      </c>
      <c r="F24" s="103">
        <f t="array" ref="F24:F24">IF(
    VLOOKUP(
        $A24,
        _xlfn._xlws.filter(
            INDIRECT("'"&amp;F$1&amp;"'!A2:E1000"), (INDIRECT("'"&amp;F$1&amp;"'!B2:B1000")=$B24) * (INDIRECT("'"&amp;F$1&amp;"'!C2:C1000")=$C24)
        ),
        5,
        FALSE()
    )=0,
    "",
    VLOOKUP(
        $A24,
        _xlfn._xlws.filter(
            INDIRECT("'"&amp;F$1&amp;"'!A2:E1000"), (INDIRECT("'"&amp;F$1&amp;"'!B2:B1000")=$B24) * (INDIRECT("'"&amp;F$1&amp;"'!C2:C1000")=$C24)
        ),
        5,
        FALSE()
    )
)</f>
        <v/>
      </c>
      <c r="G24" s="103">
        <f t="array" ref="G24:G24">IF(
    VLOOKUP(
        $A24,
        _xlfn._xlws.filter(
            INDIRECT("'"&amp;G$1&amp;"'!A2:E1000"), (INDIRECT("'"&amp;G$1&amp;"'!B2:B1000")=$B24) * (INDIRECT("'"&amp;G$1&amp;"'!C2:C1000")=$C24)
        ),
        5,
        FALSE()
    )=0,
    "",
    VLOOKUP(
        $A24,
        _xlfn._xlws.filter(
            INDIRECT("'"&amp;G$1&amp;"'!A2:E1000"), (INDIRECT("'"&amp;G$1&amp;"'!B2:B1000")=$B24) * (INDIRECT("'"&amp;G$1&amp;"'!C2:C1000")=$C24)
        ),
        5,
        FALSE()
    )
)</f>
        <v/>
      </c>
      <c r="H24" s="103">
        <f t="array" ref="H24:H24">IF(
    VLOOKUP(
        $A24,
        _xlfn._xlws.filter(
            INDIRECT("'"&amp;H$1&amp;"'!A2:E1000"), (INDIRECT("'"&amp;H$1&amp;"'!B2:B1000")=$B24) * (INDIRECT("'"&amp;H$1&amp;"'!C2:C1000")=$C24)
        ),
        5,
        FALSE()
    )=0,
    "",
    VLOOKUP(
        $A24,
        _xlfn._xlws.filter(
            INDIRECT("'"&amp;H$1&amp;"'!A2:E1000"), (INDIRECT("'"&amp;H$1&amp;"'!B2:B1000")=$B24) * (INDIRECT("'"&amp;H$1&amp;"'!C2:C1000")=$C24)
        ),
        5,
        FALSE()
    )
)</f>
        <v/>
      </c>
      <c r="I24" s="103">
        <f t="array" ref="I24:I24">IF(
    VLOOKUP(
        $A24,
        _xlfn._xlws.filter(
            INDIRECT("'"&amp;I$1&amp;"'!A2:E1000"), (INDIRECT("'"&amp;I$1&amp;"'!B2:B1000")=$B24) * (INDIRECT("'"&amp;I$1&amp;"'!C2:C1000")=$C24)
        ),
        5,
        FALSE()
    )=0,
    "",
    VLOOKUP(
        $A24,
        _xlfn._xlws.filter(
            INDIRECT("'"&amp;I$1&amp;"'!A2:E1000"), (INDIRECT("'"&amp;I$1&amp;"'!B2:B1000")=$B24) * (INDIRECT("'"&amp;I$1&amp;"'!C2:C1000")=$C24)
        ),
        5,
        FALSE()
    )
)</f>
        <v/>
      </c>
      <c r="J24" s="103">
        <f t="array" ref="J24:J24">IF(
    VLOOKUP(
        $A24,
        _xlfn._xlws.filter(
            INDIRECT("'"&amp;J$1&amp;"'!A2:E1000"), (INDIRECT("'"&amp;J$1&amp;"'!B2:B1000")=$B24) * (INDIRECT("'"&amp;J$1&amp;"'!C2:C1000")=$C24)
        ),
        5,
        FALSE()
    )=0,
    "",
    VLOOKUP(
        $A24,
        _xlfn._xlws.filter(
            INDIRECT("'"&amp;J$1&amp;"'!A2:E1000"), (INDIRECT("'"&amp;J$1&amp;"'!B2:B1000")=$B24) * (INDIRECT("'"&amp;J$1&amp;"'!C2:C1000")=$C24)
        ),
        5,
        FALSE()
    )
)</f>
        <v/>
      </c>
      <c r="K24" s="103">
        <f t="array" ref="K24:K24">IF(
    VLOOKUP(
        $A24,
        _xlfn._xlws.filter(
            INDIRECT("'"&amp;K$1&amp;"'!A2:E1000"), (INDIRECT("'"&amp;K$1&amp;"'!B2:B1000")=$B24) * (INDIRECT("'"&amp;K$1&amp;"'!C2:C1000")=$C24)
        ),
        5,
        FALSE()
    )=0,
    "",
    VLOOKUP(
        $A24,
        _xlfn._xlws.filter(
            INDIRECT("'"&amp;K$1&amp;"'!A2:E1000"), (INDIRECT("'"&amp;K$1&amp;"'!B2:B1000")=$B24) * (INDIRECT("'"&amp;K$1&amp;"'!C2:C1000")=$C24)
        ),
        5,
        FALSE()
    )
)</f>
        <v/>
      </c>
      <c r="L24" s="103">
        <f t="array" ref="L24:L24">IF(
    VLOOKUP(
        $A24,
        _xlfn._xlws.filter(
            INDIRECT("'"&amp;L$1&amp;"'!A2:E1000"), (INDIRECT("'"&amp;L$1&amp;"'!B2:B1000")=$B24) * (INDIRECT("'"&amp;L$1&amp;"'!C2:C1000")=$C24)
        ),
        5,
        FALSE()
    )=0,
    "",
    VLOOKUP(
        $A24,
        _xlfn._xlws.filter(
            INDIRECT("'"&amp;L$1&amp;"'!A2:E1000"), (INDIRECT("'"&amp;L$1&amp;"'!B2:B1000")=$B24) * (INDIRECT("'"&amp;L$1&amp;"'!C2:C1000")=$C24)
        ),
        5,
        FALSE()
    )
)</f>
        <v/>
      </c>
      <c r="M24" s="103">
        <f t="array" ref="M24:M24">IF(
    VLOOKUP(
        $A24,
        _xlfn._xlws.filter(
            INDIRECT("'"&amp;M$1&amp;"'!A2:E1000"), (INDIRECT("'"&amp;M$1&amp;"'!B2:B1000")=$B24) * (INDIRECT("'"&amp;M$1&amp;"'!C2:C1000")=$C24)
        ),
        5,
        FALSE()
    )=0,
    "",
    VLOOKUP(
        $A24,
        _xlfn._xlws.filter(
            INDIRECT("'"&amp;M$1&amp;"'!A2:E1000"), (INDIRECT("'"&amp;M$1&amp;"'!B2:B1000")=$B24) * (INDIRECT("'"&amp;M$1&amp;"'!C2:C1000")=$C24)
        ),
        5,
        FALSE()
    )
)</f>
        <v/>
      </c>
      <c r="N24" s="103">
        <f t="array" ref="N24:N24">IF(
    VLOOKUP(
        $A24,
        _xlfn._xlws.filter(
            INDIRECT("'"&amp;N$1&amp;"'!A2:E1000"), (INDIRECT("'"&amp;N$1&amp;"'!B2:B1000")=$B24) * (INDIRECT("'"&amp;N$1&amp;"'!C2:C1000")=$C24)
        ),
        5,
        FALSE()
    )=0,
    "",
    VLOOKUP(
        $A24,
        _xlfn._xlws.filter(
            INDIRECT("'"&amp;N$1&amp;"'!A2:E1000"), (INDIRECT("'"&amp;N$1&amp;"'!B2:B1000")=$B24) * (INDIRECT("'"&amp;N$1&amp;"'!C2:C1000")=$C24)
        ),
        5,
        FALSE()
    )
)</f>
        <v/>
      </c>
      <c r="O24" s="103">
        <f t="array" ref="O24:O24">IF(
    VLOOKUP(
        $A24,
        _xlfn._xlws.filter(
            INDIRECT("'"&amp;O$1&amp;"'!A2:E1000"), (INDIRECT("'"&amp;O$1&amp;"'!B2:B1000")=$B24) * (INDIRECT("'"&amp;O$1&amp;"'!C2:C1000")=$C24)
        ),
        5,
        FALSE()
    )=0,
    "",
    VLOOKUP(
        $A24,
        _xlfn._xlws.filter(
            INDIRECT("'"&amp;O$1&amp;"'!A2:E1000"), (INDIRECT("'"&amp;O$1&amp;"'!B2:B1000")=$B24) * (INDIRECT("'"&amp;O$1&amp;"'!C2:C1000")=$C24)
        ),
        5,
        FALSE()
    )
)</f>
        <v/>
      </c>
      <c r="P24" s="103">
        <f t="array" ref="P24:P24">IF(
    VLOOKUP(
        $A24,
        _xlfn._xlws.filter(
            INDIRECT("'"&amp;P$1&amp;"'!A2:E1000"), (INDIRECT("'"&amp;P$1&amp;"'!B2:B1000")=$B24) * (INDIRECT("'"&amp;P$1&amp;"'!C2:C1000")=$C24)
        ),
        5,
        FALSE()
    )=0,
    "",
    VLOOKUP(
        $A24,
        _xlfn._xlws.filter(
            INDIRECT("'"&amp;P$1&amp;"'!A2:E1000"), (INDIRECT("'"&amp;P$1&amp;"'!B2:B1000")=$B24) * (INDIRECT("'"&amp;P$1&amp;"'!C2:C1000")=$C24)
        ),
        5,
        FALSE()
    )
)</f>
        <v/>
      </c>
      <c r="Q24" s="10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105" t="inlineStr">
        <is>
          <t>Bianca</t>
        </is>
      </c>
      <c r="B25" s="51" t="inlineStr">
        <is>
          <t>Diamante do Sul</t>
        </is>
      </c>
      <c r="C25" s="51" t="n">
        <v>1</v>
      </c>
      <c r="D25" s="103">
        <f t="array" ref="D25:D25">IF(
    VLOOKUP(
        $A25,
        _xlfn._xlws.filter(
            INDIRECT("'"&amp;D$1&amp;"'!A2:E1000"), (INDIRECT("'"&amp;D$1&amp;"'!B2:B1000")=$B25) * (INDIRECT("'"&amp;D$1&amp;"'!C2:C1000")=$C25)
        ),
        5,
        FALSE()
    )=0,
    "",
    VLOOKUP(
        $A25,
        _xlfn._xlws.filter(
            INDIRECT("'"&amp;D$1&amp;"'!A2:E1000"), (INDIRECT("'"&amp;D$1&amp;"'!B2:B1000")=$B25) * (INDIRECT("'"&amp;D$1&amp;"'!C2:C1000")=$C25)
        ),
        5,
        FALSE()
    )
)</f>
        <v/>
      </c>
      <c r="E25" s="103">
        <f t="array" ref="E25:E25">IF(
    VLOOKUP(
        $A25,
        _xlfn._xlws.filter(
            INDIRECT("'"&amp;E$1&amp;"'!A2:E1000"), (INDIRECT("'"&amp;E$1&amp;"'!B2:B1000")=$B25) * (INDIRECT("'"&amp;E$1&amp;"'!C2:C1000")=$C25)
        ),
        5,
        FALSE()
    )=0,
    "",
    VLOOKUP(
        $A25,
        _xlfn._xlws.filter(
            INDIRECT("'"&amp;E$1&amp;"'!A2:E1000"), (INDIRECT("'"&amp;E$1&amp;"'!B2:B1000")=$B25) * (INDIRECT("'"&amp;E$1&amp;"'!C2:C1000")=$C25)
        ),
        5,
        FALSE()
    )
)</f>
        <v/>
      </c>
      <c r="F25" s="103">
        <f t="array" ref="F25:F25">IF(
    VLOOKUP(
        $A25,
        _xlfn._xlws.filter(
            INDIRECT("'"&amp;F$1&amp;"'!A2:E1000"), (INDIRECT("'"&amp;F$1&amp;"'!B2:B1000")=$B25) * (INDIRECT("'"&amp;F$1&amp;"'!C2:C1000")=$C25)
        ),
        5,
        FALSE()
    )=0,
    "",
    VLOOKUP(
        $A25,
        _xlfn._xlws.filter(
            INDIRECT("'"&amp;F$1&amp;"'!A2:E1000"), (INDIRECT("'"&amp;F$1&amp;"'!B2:B1000")=$B25) * (INDIRECT("'"&amp;F$1&amp;"'!C2:C1000")=$C25)
        ),
        5,
        FALSE()
    )
)</f>
        <v/>
      </c>
      <c r="G25" s="103">
        <f t="array" ref="G25:G25">IF(
    VLOOKUP(
        $A25,
        _xlfn._xlws.filter(
            INDIRECT("'"&amp;G$1&amp;"'!A2:E1000"), (INDIRECT("'"&amp;G$1&amp;"'!B2:B1000")=$B25) * (INDIRECT("'"&amp;G$1&amp;"'!C2:C1000")=$C25)
        ),
        5,
        FALSE()
    )=0,
    "",
    VLOOKUP(
        $A25,
        _xlfn._xlws.filter(
            INDIRECT("'"&amp;G$1&amp;"'!A2:E1000"), (INDIRECT("'"&amp;G$1&amp;"'!B2:B1000")=$B25) * (INDIRECT("'"&amp;G$1&amp;"'!C2:C1000")=$C25)
        ),
        5,
        FALSE()
    )
)</f>
        <v/>
      </c>
      <c r="H25" s="103">
        <f t="array" ref="H25:H25">IF(
    VLOOKUP(
        $A25,
        _xlfn._xlws.filter(
            INDIRECT("'"&amp;H$1&amp;"'!A2:E1000"), (INDIRECT("'"&amp;H$1&amp;"'!B2:B1000")=$B25) * (INDIRECT("'"&amp;H$1&amp;"'!C2:C1000")=$C25)
        ),
        5,
        FALSE()
    )=0,
    "",
    VLOOKUP(
        $A25,
        _xlfn._xlws.filter(
            INDIRECT("'"&amp;H$1&amp;"'!A2:E1000"), (INDIRECT("'"&amp;H$1&amp;"'!B2:B1000")=$B25) * (INDIRECT("'"&amp;H$1&amp;"'!C2:C1000")=$C25)
        ),
        5,
        FALSE()
    )
)</f>
        <v/>
      </c>
      <c r="I25" s="103">
        <f t="array" ref="I25:I25">IF(
    VLOOKUP(
        $A25,
        _xlfn._xlws.filter(
            INDIRECT("'"&amp;I$1&amp;"'!A2:E1000"), (INDIRECT("'"&amp;I$1&amp;"'!B2:B1000")=$B25) * (INDIRECT("'"&amp;I$1&amp;"'!C2:C1000")=$C25)
        ),
        5,
        FALSE()
    )=0,
    "",
    VLOOKUP(
        $A25,
        _xlfn._xlws.filter(
            INDIRECT("'"&amp;I$1&amp;"'!A2:E1000"), (INDIRECT("'"&amp;I$1&amp;"'!B2:B1000")=$B25) * (INDIRECT("'"&amp;I$1&amp;"'!C2:C1000")=$C25)
        ),
        5,
        FALSE()
    )
)</f>
        <v/>
      </c>
      <c r="J25" s="103">
        <f t="array" ref="J25:J25">IF(
    VLOOKUP(
        $A25,
        _xlfn._xlws.filter(
            INDIRECT("'"&amp;J$1&amp;"'!A2:E1000"), (INDIRECT("'"&amp;J$1&amp;"'!B2:B1000")=$B25) * (INDIRECT("'"&amp;J$1&amp;"'!C2:C1000")=$C25)
        ),
        5,
        FALSE()
    )=0,
    "",
    VLOOKUP(
        $A25,
        _xlfn._xlws.filter(
            INDIRECT("'"&amp;J$1&amp;"'!A2:E1000"), (INDIRECT("'"&amp;J$1&amp;"'!B2:B1000")=$B25) * (INDIRECT("'"&amp;J$1&amp;"'!C2:C1000")=$C25)
        ),
        5,
        FALSE()
    )
)</f>
        <v/>
      </c>
      <c r="K25" s="103">
        <f t="array" ref="K25:K25">IF(
    VLOOKUP(
        $A25,
        _xlfn._xlws.filter(
            INDIRECT("'"&amp;K$1&amp;"'!A2:E1000"), (INDIRECT("'"&amp;K$1&amp;"'!B2:B1000")=$B25) * (INDIRECT("'"&amp;K$1&amp;"'!C2:C1000")=$C25)
        ),
        5,
        FALSE()
    )=0,
    "",
    VLOOKUP(
        $A25,
        _xlfn._xlws.filter(
            INDIRECT("'"&amp;K$1&amp;"'!A2:E1000"), (INDIRECT("'"&amp;K$1&amp;"'!B2:B1000")=$B25) * (INDIRECT("'"&amp;K$1&amp;"'!C2:C1000")=$C25)
        ),
        5,
        FALSE()
    )
)</f>
        <v/>
      </c>
      <c r="L25" s="103">
        <f t="array" ref="L25:L25">IF(
    VLOOKUP(
        $A25,
        _xlfn._xlws.filter(
            INDIRECT("'"&amp;L$1&amp;"'!A2:E1000"), (INDIRECT("'"&amp;L$1&amp;"'!B2:B1000")=$B25) * (INDIRECT("'"&amp;L$1&amp;"'!C2:C1000")=$C25)
        ),
        5,
        FALSE()
    )=0,
    "",
    VLOOKUP(
        $A25,
        _xlfn._xlws.filter(
            INDIRECT("'"&amp;L$1&amp;"'!A2:E1000"), (INDIRECT("'"&amp;L$1&amp;"'!B2:B1000")=$B25) * (INDIRECT("'"&amp;L$1&amp;"'!C2:C1000")=$C25)
        ),
        5,
        FALSE()
    )
)</f>
        <v/>
      </c>
      <c r="M25" s="103">
        <f t="array" ref="M25:M25">IF(
    VLOOKUP(
        $A25,
        _xlfn._xlws.filter(
            INDIRECT("'"&amp;M$1&amp;"'!A2:E1000"), (INDIRECT("'"&amp;M$1&amp;"'!B2:B1000")=$B25) * (INDIRECT("'"&amp;M$1&amp;"'!C2:C1000")=$C25)
        ),
        5,
        FALSE()
    )=0,
    "",
    VLOOKUP(
        $A25,
        _xlfn._xlws.filter(
            INDIRECT("'"&amp;M$1&amp;"'!A2:E1000"), (INDIRECT("'"&amp;M$1&amp;"'!B2:B1000")=$B25) * (INDIRECT("'"&amp;M$1&amp;"'!C2:C1000")=$C25)
        ),
        5,
        FALSE()
    )
)</f>
        <v/>
      </c>
      <c r="N25" s="103">
        <f t="array" ref="N25:N25">IF(
    VLOOKUP(
        $A25,
        _xlfn._xlws.filter(
            INDIRECT("'"&amp;N$1&amp;"'!A2:E1000"), (INDIRECT("'"&amp;N$1&amp;"'!B2:B1000")=$B25) * (INDIRECT("'"&amp;N$1&amp;"'!C2:C1000")=$C25)
        ),
        5,
        FALSE()
    )=0,
    "",
    VLOOKUP(
        $A25,
        _xlfn._xlws.filter(
            INDIRECT("'"&amp;N$1&amp;"'!A2:E1000"), (INDIRECT("'"&amp;N$1&amp;"'!B2:B1000")=$B25) * (INDIRECT("'"&amp;N$1&amp;"'!C2:C1000")=$C25)
        ),
        5,
        FALSE()
    )
)</f>
        <v/>
      </c>
      <c r="O25" s="103">
        <f t="array" ref="O25:O25">IF(
    VLOOKUP(
        $A25,
        _xlfn._xlws.filter(
            INDIRECT("'"&amp;O$1&amp;"'!A2:E1000"), (INDIRECT("'"&amp;O$1&amp;"'!B2:B1000")=$B25) * (INDIRECT("'"&amp;O$1&amp;"'!C2:C1000")=$C25)
        ),
        5,
        FALSE()
    )=0,
    "",
    VLOOKUP(
        $A25,
        _xlfn._xlws.filter(
            INDIRECT("'"&amp;O$1&amp;"'!A2:E1000"), (INDIRECT("'"&amp;O$1&amp;"'!B2:B1000")=$B25) * (INDIRECT("'"&amp;O$1&amp;"'!C2:C1000")=$C25)
        ),
        5,
        FALSE()
    )
)</f>
        <v/>
      </c>
      <c r="P25" s="103">
        <f t="array" ref="P25:P25">IF(
    VLOOKUP(
        $A25,
        _xlfn._xlws.filter(
            INDIRECT("'"&amp;P$1&amp;"'!A2:E1000"), (INDIRECT("'"&amp;P$1&amp;"'!B2:B1000")=$B25) * (INDIRECT("'"&amp;P$1&amp;"'!C2:C1000")=$C25)
        ),
        5,
        FALSE()
    )=0,
    "",
    VLOOKUP(
        $A25,
        _xlfn._xlws.filter(
            INDIRECT("'"&amp;P$1&amp;"'!A2:E1000"), (INDIRECT("'"&amp;P$1&amp;"'!B2:B1000")=$B25) * (INDIRECT("'"&amp;P$1&amp;"'!C2:C1000")=$C25)
        ),
        5,
        FALSE()
    )
)</f>
        <v/>
      </c>
      <c r="Q25" s="10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105" t="inlineStr">
        <is>
          <t>Bianca</t>
        </is>
      </c>
      <c r="B26" s="51" t="inlineStr">
        <is>
          <t>Guaraniacu</t>
        </is>
      </c>
      <c r="C26" s="51" t="n">
        <v>1</v>
      </c>
      <c r="D26" s="103">
        <f t="array" ref="D26:D26">IF(
    VLOOKUP(
        $A26,
        _xlfn._xlws.filter(
            INDIRECT("'"&amp;D$1&amp;"'!A2:E1000"), (INDIRECT("'"&amp;D$1&amp;"'!B2:B1000")=$B26) * (INDIRECT("'"&amp;D$1&amp;"'!C2:C1000")=$C26)
        ),
        5,
        FALSE()
    )=0,
    "",
    VLOOKUP(
        $A26,
        _xlfn._xlws.filter(
            INDIRECT("'"&amp;D$1&amp;"'!A2:E1000"), (INDIRECT("'"&amp;D$1&amp;"'!B2:B1000")=$B26) * (INDIRECT("'"&amp;D$1&amp;"'!C2:C1000")=$C26)
        ),
        5,
        FALSE()
    )
)</f>
        <v/>
      </c>
      <c r="E26" s="103">
        <f t="array" ref="E26:E26">IF(
    VLOOKUP(
        $A26,
        _xlfn._xlws.filter(
            INDIRECT("'"&amp;E$1&amp;"'!A2:E1000"), (INDIRECT("'"&amp;E$1&amp;"'!B2:B1000")=$B26) * (INDIRECT("'"&amp;E$1&amp;"'!C2:C1000")=$C26)
        ),
        5,
        FALSE()
    )=0,
    "",
    VLOOKUP(
        $A26,
        _xlfn._xlws.filter(
            INDIRECT("'"&amp;E$1&amp;"'!A2:E1000"), (INDIRECT("'"&amp;E$1&amp;"'!B2:B1000")=$B26) * (INDIRECT("'"&amp;E$1&amp;"'!C2:C1000")=$C26)
        ),
        5,
        FALSE()
    )
)</f>
        <v/>
      </c>
      <c r="F26" s="103">
        <f t="array" ref="F26:F26">IF(
    VLOOKUP(
        $A26,
        _xlfn._xlws.filter(
            INDIRECT("'"&amp;F$1&amp;"'!A2:E1000"), (INDIRECT("'"&amp;F$1&amp;"'!B2:B1000")=$B26) * (INDIRECT("'"&amp;F$1&amp;"'!C2:C1000")=$C26)
        ),
        5,
        FALSE()
    )=0,
    "",
    VLOOKUP(
        $A26,
        _xlfn._xlws.filter(
            INDIRECT("'"&amp;F$1&amp;"'!A2:E1000"), (INDIRECT("'"&amp;F$1&amp;"'!B2:B1000")=$B26) * (INDIRECT("'"&amp;F$1&amp;"'!C2:C1000")=$C26)
        ),
        5,
        FALSE()
    )
)</f>
        <v/>
      </c>
      <c r="G26" s="103">
        <f t="array" ref="G26:G26">IF(
    VLOOKUP(
        $A26,
        _xlfn._xlws.filter(
            INDIRECT("'"&amp;G$1&amp;"'!A2:E1000"), (INDIRECT("'"&amp;G$1&amp;"'!B2:B1000")=$B26) * (INDIRECT("'"&amp;G$1&amp;"'!C2:C1000")=$C26)
        ),
        5,
        FALSE()
    )=0,
    "",
    VLOOKUP(
        $A26,
        _xlfn._xlws.filter(
            INDIRECT("'"&amp;G$1&amp;"'!A2:E1000"), (INDIRECT("'"&amp;G$1&amp;"'!B2:B1000")=$B26) * (INDIRECT("'"&amp;G$1&amp;"'!C2:C1000")=$C26)
        ),
        5,
        FALSE()
    )
)</f>
        <v/>
      </c>
      <c r="H26" s="103">
        <f t="array" ref="H26:H26">IF(
    VLOOKUP(
        $A26,
        _xlfn._xlws.filter(
            INDIRECT("'"&amp;H$1&amp;"'!A2:E1000"), (INDIRECT("'"&amp;H$1&amp;"'!B2:B1000")=$B26) * (INDIRECT("'"&amp;H$1&amp;"'!C2:C1000")=$C26)
        ),
        5,
        FALSE()
    )=0,
    "",
    VLOOKUP(
        $A26,
        _xlfn._xlws.filter(
            INDIRECT("'"&amp;H$1&amp;"'!A2:E1000"), (INDIRECT("'"&amp;H$1&amp;"'!B2:B1000")=$B26) * (INDIRECT("'"&amp;H$1&amp;"'!C2:C1000")=$C26)
        ),
        5,
        FALSE()
    )
)</f>
        <v/>
      </c>
      <c r="I26" s="103">
        <f t="array" ref="I26:I26">IF(
    VLOOKUP(
        $A26,
        _xlfn._xlws.filter(
            INDIRECT("'"&amp;I$1&amp;"'!A2:E1000"), (INDIRECT("'"&amp;I$1&amp;"'!B2:B1000")=$B26) * (INDIRECT("'"&amp;I$1&amp;"'!C2:C1000")=$C26)
        ),
        5,
        FALSE()
    )=0,
    "",
    VLOOKUP(
        $A26,
        _xlfn._xlws.filter(
            INDIRECT("'"&amp;I$1&amp;"'!A2:E1000"), (INDIRECT("'"&amp;I$1&amp;"'!B2:B1000")=$B26) * (INDIRECT("'"&amp;I$1&amp;"'!C2:C1000")=$C26)
        ),
        5,
        FALSE()
    )
)</f>
        <v/>
      </c>
      <c r="J26" s="103">
        <f t="array" ref="J26:J26">IF(
    VLOOKUP(
        $A26,
        _xlfn._xlws.filter(
            INDIRECT("'"&amp;J$1&amp;"'!A2:E1000"), (INDIRECT("'"&amp;J$1&amp;"'!B2:B1000")=$B26) * (INDIRECT("'"&amp;J$1&amp;"'!C2:C1000")=$C26)
        ),
        5,
        FALSE()
    )=0,
    "",
    VLOOKUP(
        $A26,
        _xlfn._xlws.filter(
            INDIRECT("'"&amp;J$1&amp;"'!A2:E1000"), (INDIRECT("'"&amp;J$1&amp;"'!B2:B1000")=$B26) * (INDIRECT("'"&amp;J$1&amp;"'!C2:C1000")=$C26)
        ),
        5,
        FALSE()
    )
)</f>
        <v/>
      </c>
      <c r="K26" s="103">
        <f t="array" ref="K26:K26">IF(
    VLOOKUP(
        $A26,
        _xlfn._xlws.filter(
            INDIRECT("'"&amp;K$1&amp;"'!A2:E1000"), (INDIRECT("'"&amp;K$1&amp;"'!B2:B1000")=$B26) * (INDIRECT("'"&amp;K$1&amp;"'!C2:C1000")=$C26)
        ),
        5,
        FALSE()
    )=0,
    "",
    VLOOKUP(
        $A26,
        _xlfn._xlws.filter(
            INDIRECT("'"&amp;K$1&amp;"'!A2:E1000"), (INDIRECT("'"&amp;K$1&amp;"'!B2:B1000")=$B26) * (INDIRECT("'"&amp;K$1&amp;"'!C2:C1000")=$C26)
        ),
        5,
        FALSE()
    )
)</f>
        <v/>
      </c>
      <c r="L26" s="103">
        <f t="array" ref="L26:L26">IF(
    VLOOKUP(
        $A26,
        _xlfn._xlws.filter(
            INDIRECT("'"&amp;L$1&amp;"'!A2:E1000"), (INDIRECT("'"&amp;L$1&amp;"'!B2:B1000")=$B26) * (INDIRECT("'"&amp;L$1&amp;"'!C2:C1000")=$C26)
        ),
        5,
        FALSE()
    )=0,
    "",
    VLOOKUP(
        $A26,
        _xlfn._xlws.filter(
            INDIRECT("'"&amp;L$1&amp;"'!A2:E1000"), (INDIRECT("'"&amp;L$1&amp;"'!B2:B1000")=$B26) * (INDIRECT("'"&amp;L$1&amp;"'!C2:C1000")=$C26)
        ),
        5,
        FALSE()
    )
)</f>
        <v/>
      </c>
      <c r="M26" s="103">
        <f t="array" ref="M26:M26">IF(
    VLOOKUP(
        $A26,
        _xlfn._xlws.filter(
            INDIRECT("'"&amp;M$1&amp;"'!A2:E1000"), (INDIRECT("'"&amp;M$1&amp;"'!B2:B1000")=$B26) * (INDIRECT("'"&amp;M$1&amp;"'!C2:C1000")=$C26)
        ),
        5,
        FALSE()
    )=0,
    "",
    VLOOKUP(
        $A26,
        _xlfn._xlws.filter(
            INDIRECT("'"&amp;M$1&amp;"'!A2:E1000"), (INDIRECT("'"&amp;M$1&amp;"'!B2:B1000")=$B26) * (INDIRECT("'"&amp;M$1&amp;"'!C2:C1000")=$C26)
        ),
        5,
        FALSE()
    )
)</f>
        <v/>
      </c>
      <c r="N26" s="103">
        <f t="array" ref="N26:N26">IF(
    VLOOKUP(
        $A26,
        _xlfn._xlws.filter(
            INDIRECT("'"&amp;N$1&amp;"'!A2:E1000"), (INDIRECT("'"&amp;N$1&amp;"'!B2:B1000")=$B26) * (INDIRECT("'"&amp;N$1&amp;"'!C2:C1000")=$C26)
        ),
        5,
        FALSE()
    )=0,
    "",
    VLOOKUP(
        $A26,
        _xlfn._xlws.filter(
            INDIRECT("'"&amp;N$1&amp;"'!A2:E1000"), (INDIRECT("'"&amp;N$1&amp;"'!B2:B1000")=$B26) * (INDIRECT("'"&amp;N$1&amp;"'!C2:C1000")=$C26)
        ),
        5,
        FALSE()
    )
)</f>
        <v/>
      </c>
      <c r="O26" s="103">
        <f t="array" ref="O26:O26">IF(
    VLOOKUP(
        $A26,
        _xlfn._xlws.filter(
            INDIRECT("'"&amp;O$1&amp;"'!A2:E1000"), (INDIRECT("'"&amp;O$1&amp;"'!B2:B1000")=$B26) * (INDIRECT("'"&amp;O$1&amp;"'!C2:C1000")=$C26)
        ),
        5,
        FALSE()
    )=0,
    "",
    VLOOKUP(
        $A26,
        _xlfn._xlws.filter(
            INDIRECT("'"&amp;O$1&amp;"'!A2:E1000"), (INDIRECT("'"&amp;O$1&amp;"'!B2:B1000")=$B26) * (INDIRECT("'"&amp;O$1&amp;"'!C2:C1000")=$C26)
        ),
        5,
        FALSE()
    )
)</f>
        <v/>
      </c>
      <c r="P26" s="103">
        <f t="array" ref="P26:P26">IF(
    VLOOKUP(
        $A26,
        _xlfn._xlws.filter(
            INDIRECT("'"&amp;P$1&amp;"'!A2:E1000"), (INDIRECT("'"&amp;P$1&amp;"'!B2:B1000")=$B26) * (INDIRECT("'"&amp;P$1&amp;"'!C2:C1000")=$C26)
        ),
        5,
        FALSE()
    )=0,
    "",
    VLOOKUP(
        $A26,
        _xlfn._xlws.filter(
            INDIRECT("'"&amp;P$1&amp;"'!A2:E1000"), (INDIRECT("'"&amp;P$1&amp;"'!B2:B1000")=$B26) * (INDIRECT("'"&amp;P$1&amp;"'!C2:C1000")=$C26)
        ),
        5,
        FALSE()
    )
)</f>
        <v/>
      </c>
      <c r="Q26" s="10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105" t="inlineStr">
        <is>
          <t>Bianca</t>
        </is>
      </c>
      <c r="B27" s="51" t="inlineStr">
        <is>
          <t>Ibema</t>
        </is>
      </c>
      <c r="C27" s="51" t="n">
        <v>1</v>
      </c>
      <c r="D27" s="103">
        <f t="array" ref="D27:D27">IF(
    VLOOKUP(
        $A27,
        _xlfn._xlws.filter(
            INDIRECT("'"&amp;D$1&amp;"'!A2:E1000"), (INDIRECT("'"&amp;D$1&amp;"'!B2:B1000")=$B27) * (INDIRECT("'"&amp;D$1&amp;"'!C2:C1000")=$C27)
        ),
        5,
        FALSE()
    )=0,
    "",
    VLOOKUP(
        $A27,
        _xlfn._xlws.filter(
            INDIRECT("'"&amp;D$1&amp;"'!A2:E1000"), (INDIRECT("'"&amp;D$1&amp;"'!B2:B1000")=$B27) * (INDIRECT("'"&amp;D$1&amp;"'!C2:C1000")=$C27)
        ),
        5,
        FALSE()
    )
)</f>
        <v/>
      </c>
      <c r="E27" s="103">
        <f t="array" ref="E27:E27">IF(
    VLOOKUP(
        $A27,
        _xlfn._xlws.filter(
            INDIRECT("'"&amp;E$1&amp;"'!A2:E1000"), (INDIRECT("'"&amp;E$1&amp;"'!B2:B1000")=$B27) * (INDIRECT("'"&amp;E$1&amp;"'!C2:C1000")=$C27)
        ),
        5,
        FALSE()
    )=0,
    "",
    VLOOKUP(
        $A27,
        _xlfn._xlws.filter(
            INDIRECT("'"&amp;E$1&amp;"'!A2:E1000"), (INDIRECT("'"&amp;E$1&amp;"'!B2:B1000")=$B27) * (INDIRECT("'"&amp;E$1&amp;"'!C2:C1000")=$C27)
        ),
        5,
        FALSE()
    )
)</f>
        <v/>
      </c>
      <c r="F27" s="103">
        <f t="array" ref="F27:F27">IF(
    VLOOKUP(
        $A27,
        _xlfn._xlws.filter(
            INDIRECT("'"&amp;F$1&amp;"'!A2:E1000"), (INDIRECT("'"&amp;F$1&amp;"'!B2:B1000")=$B27) * (INDIRECT("'"&amp;F$1&amp;"'!C2:C1000")=$C27)
        ),
        5,
        FALSE()
    )=0,
    "",
    VLOOKUP(
        $A27,
        _xlfn._xlws.filter(
            INDIRECT("'"&amp;F$1&amp;"'!A2:E1000"), (INDIRECT("'"&amp;F$1&amp;"'!B2:B1000")=$B27) * (INDIRECT("'"&amp;F$1&amp;"'!C2:C1000")=$C27)
        ),
        5,
        FALSE()
    )
)</f>
        <v/>
      </c>
      <c r="G27" s="103">
        <f t="array" ref="G27:G27">IF(
    VLOOKUP(
        $A27,
        _xlfn._xlws.filter(
            INDIRECT("'"&amp;G$1&amp;"'!A2:E1000"), (INDIRECT("'"&amp;G$1&amp;"'!B2:B1000")=$B27) * (INDIRECT("'"&amp;G$1&amp;"'!C2:C1000")=$C27)
        ),
        5,
        FALSE()
    )=0,
    "",
    VLOOKUP(
        $A27,
        _xlfn._xlws.filter(
            INDIRECT("'"&amp;G$1&amp;"'!A2:E1000"), (INDIRECT("'"&amp;G$1&amp;"'!B2:B1000")=$B27) * (INDIRECT("'"&amp;G$1&amp;"'!C2:C1000")=$C27)
        ),
        5,
        FALSE()
    )
)</f>
        <v/>
      </c>
      <c r="H27" s="103">
        <f t="array" ref="H27:H27">IF(
    VLOOKUP(
        $A27,
        _xlfn._xlws.filter(
            INDIRECT("'"&amp;H$1&amp;"'!A2:E1000"), (INDIRECT("'"&amp;H$1&amp;"'!B2:B1000")=$B27) * (INDIRECT("'"&amp;H$1&amp;"'!C2:C1000")=$C27)
        ),
        5,
        FALSE()
    )=0,
    "",
    VLOOKUP(
        $A27,
        _xlfn._xlws.filter(
            INDIRECT("'"&amp;H$1&amp;"'!A2:E1000"), (INDIRECT("'"&amp;H$1&amp;"'!B2:B1000")=$B27) * (INDIRECT("'"&amp;H$1&amp;"'!C2:C1000")=$C27)
        ),
        5,
        FALSE()
    )
)</f>
        <v/>
      </c>
      <c r="I27" s="103">
        <f t="array" ref="I27:I27">IF(
    VLOOKUP(
        $A27,
        _xlfn._xlws.filter(
            INDIRECT("'"&amp;I$1&amp;"'!A2:E1000"), (INDIRECT("'"&amp;I$1&amp;"'!B2:B1000")=$B27) * (INDIRECT("'"&amp;I$1&amp;"'!C2:C1000")=$C27)
        ),
        5,
        FALSE()
    )=0,
    "",
    VLOOKUP(
        $A27,
        _xlfn._xlws.filter(
            INDIRECT("'"&amp;I$1&amp;"'!A2:E1000"), (INDIRECT("'"&amp;I$1&amp;"'!B2:B1000")=$B27) * (INDIRECT("'"&amp;I$1&amp;"'!C2:C1000")=$C27)
        ),
        5,
        FALSE()
    )
)</f>
        <v/>
      </c>
      <c r="J27" s="103">
        <f t="array" ref="J27:J27">IF(
    VLOOKUP(
        $A27,
        _xlfn._xlws.filter(
            INDIRECT("'"&amp;J$1&amp;"'!A2:E1000"), (INDIRECT("'"&amp;J$1&amp;"'!B2:B1000")=$B27) * (INDIRECT("'"&amp;J$1&amp;"'!C2:C1000")=$C27)
        ),
        5,
        FALSE()
    )=0,
    "",
    VLOOKUP(
        $A27,
        _xlfn._xlws.filter(
            INDIRECT("'"&amp;J$1&amp;"'!A2:E1000"), (INDIRECT("'"&amp;J$1&amp;"'!B2:B1000")=$B27) * (INDIRECT("'"&amp;J$1&amp;"'!C2:C1000")=$C27)
        ),
        5,
        FALSE()
    )
)</f>
        <v/>
      </c>
      <c r="K27" s="103">
        <f t="array" ref="K27:K27">IF(
    VLOOKUP(
        $A27,
        _xlfn._xlws.filter(
            INDIRECT("'"&amp;K$1&amp;"'!A2:E1000"), (INDIRECT("'"&amp;K$1&amp;"'!B2:B1000")=$B27) * (INDIRECT("'"&amp;K$1&amp;"'!C2:C1000")=$C27)
        ),
        5,
        FALSE()
    )=0,
    "",
    VLOOKUP(
        $A27,
        _xlfn._xlws.filter(
            INDIRECT("'"&amp;K$1&amp;"'!A2:E1000"), (INDIRECT("'"&amp;K$1&amp;"'!B2:B1000")=$B27) * (INDIRECT("'"&amp;K$1&amp;"'!C2:C1000")=$C27)
        ),
        5,
        FALSE()
    )
)</f>
        <v/>
      </c>
      <c r="L27" s="103">
        <f t="array" ref="L27:L27">IF(
    VLOOKUP(
        $A27,
        _xlfn._xlws.filter(
            INDIRECT("'"&amp;L$1&amp;"'!A2:E1000"), (INDIRECT("'"&amp;L$1&amp;"'!B2:B1000")=$B27) * (INDIRECT("'"&amp;L$1&amp;"'!C2:C1000")=$C27)
        ),
        5,
        FALSE()
    )=0,
    "",
    VLOOKUP(
        $A27,
        _xlfn._xlws.filter(
            INDIRECT("'"&amp;L$1&amp;"'!A2:E1000"), (INDIRECT("'"&amp;L$1&amp;"'!B2:B1000")=$B27) * (INDIRECT("'"&amp;L$1&amp;"'!C2:C1000")=$C27)
        ),
        5,
        FALSE()
    )
)</f>
        <v/>
      </c>
      <c r="M27" s="103">
        <f t="array" ref="M27:M27">IF(
    VLOOKUP(
        $A27,
        _xlfn._xlws.filter(
            INDIRECT("'"&amp;M$1&amp;"'!A2:E1000"), (INDIRECT("'"&amp;M$1&amp;"'!B2:B1000")=$B27) * (INDIRECT("'"&amp;M$1&amp;"'!C2:C1000")=$C27)
        ),
        5,
        FALSE()
    )=0,
    "",
    VLOOKUP(
        $A27,
        _xlfn._xlws.filter(
            INDIRECT("'"&amp;M$1&amp;"'!A2:E1000"), (INDIRECT("'"&amp;M$1&amp;"'!B2:B1000")=$B27) * (INDIRECT("'"&amp;M$1&amp;"'!C2:C1000")=$C27)
        ),
        5,
        FALSE()
    )
)</f>
        <v/>
      </c>
      <c r="N27" s="103">
        <f t="array" ref="N27:N27">IF(
    VLOOKUP(
        $A27,
        _xlfn._xlws.filter(
            INDIRECT("'"&amp;N$1&amp;"'!A2:E1000"), (INDIRECT("'"&amp;N$1&amp;"'!B2:B1000")=$B27) * (INDIRECT("'"&amp;N$1&amp;"'!C2:C1000")=$C27)
        ),
        5,
        FALSE()
    )=0,
    "",
    VLOOKUP(
        $A27,
        _xlfn._xlws.filter(
            INDIRECT("'"&amp;N$1&amp;"'!A2:E1000"), (INDIRECT("'"&amp;N$1&amp;"'!B2:B1000")=$B27) * (INDIRECT("'"&amp;N$1&amp;"'!C2:C1000")=$C27)
        ),
        5,
        FALSE()
    )
)</f>
        <v/>
      </c>
      <c r="O27" s="103">
        <f t="array" ref="O27:O27">IF(
    VLOOKUP(
        $A27,
        _xlfn._xlws.filter(
            INDIRECT("'"&amp;O$1&amp;"'!A2:E1000"), (INDIRECT("'"&amp;O$1&amp;"'!B2:B1000")=$B27) * (INDIRECT("'"&amp;O$1&amp;"'!C2:C1000")=$C27)
        ),
        5,
        FALSE()
    )=0,
    "",
    VLOOKUP(
        $A27,
        _xlfn._xlws.filter(
            INDIRECT("'"&amp;O$1&amp;"'!A2:E1000"), (INDIRECT("'"&amp;O$1&amp;"'!B2:B1000")=$B27) * (INDIRECT("'"&amp;O$1&amp;"'!C2:C1000")=$C27)
        ),
        5,
        FALSE()
    )
)</f>
        <v/>
      </c>
      <c r="P27" s="103">
        <f t="array" ref="P27:P27">IF(
    VLOOKUP(
        $A27,
        _xlfn._xlws.filter(
            INDIRECT("'"&amp;P$1&amp;"'!A2:E1000"), (INDIRECT("'"&amp;P$1&amp;"'!B2:B1000")=$B27) * (INDIRECT("'"&amp;P$1&amp;"'!C2:C1000")=$C27)
        ),
        5,
        FALSE()
    )=0,
    "",
    VLOOKUP(
        $A27,
        _xlfn._xlws.filter(
            INDIRECT("'"&amp;P$1&amp;"'!A2:E1000"), (INDIRECT("'"&amp;P$1&amp;"'!B2:B1000")=$B27) * (INDIRECT("'"&amp;P$1&amp;"'!C2:C1000")=$C27)
        ),
        5,
        FALSE()
    )
)</f>
        <v/>
      </c>
      <c r="Q27" s="10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105" t="inlineStr">
        <is>
          <t>Bianca</t>
        </is>
      </c>
      <c r="B28" s="51" t="inlineStr">
        <is>
          <t>Iguatu</t>
        </is>
      </c>
      <c r="C28" s="51" t="n">
        <v>1</v>
      </c>
      <c r="D28" s="103">
        <f t="array" ref="D28:D28">IF(
    VLOOKUP(
        $A28,
        _xlfn._xlws.filter(
            INDIRECT("'"&amp;D$1&amp;"'!A2:E1000"), (INDIRECT("'"&amp;D$1&amp;"'!B2:B1000")=$B28) * (INDIRECT("'"&amp;D$1&amp;"'!C2:C1000")=$C28)
        ),
        5,
        FALSE()
    )=0,
    "",
    VLOOKUP(
        $A28,
        _xlfn._xlws.filter(
            INDIRECT("'"&amp;D$1&amp;"'!A2:E1000"), (INDIRECT("'"&amp;D$1&amp;"'!B2:B1000")=$B28) * (INDIRECT("'"&amp;D$1&amp;"'!C2:C1000")=$C28)
        ),
        5,
        FALSE()
    )
)</f>
        <v/>
      </c>
      <c r="E28" s="103">
        <f t="array" ref="E28:E28">IF(
    VLOOKUP(
        $A28,
        _xlfn._xlws.filter(
            INDIRECT("'"&amp;E$1&amp;"'!A2:E1000"), (INDIRECT("'"&amp;E$1&amp;"'!B2:B1000")=$B28) * (INDIRECT("'"&amp;E$1&amp;"'!C2:C1000")=$C28)
        ),
        5,
        FALSE()
    )=0,
    "",
    VLOOKUP(
        $A28,
        _xlfn._xlws.filter(
            INDIRECT("'"&amp;E$1&amp;"'!A2:E1000"), (INDIRECT("'"&amp;E$1&amp;"'!B2:B1000")=$B28) * (INDIRECT("'"&amp;E$1&amp;"'!C2:C1000")=$C28)
        ),
        5,
        FALSE()
    )
)</f>
        <v/>
      </c>
      <c r="F28" s="103">
        <f t="array" ref="F28:F28">IF(
    VLOOKUP(
        $A28,
        _xlfn._xlws.filter(
            INDIRECT("'"&amp;F$1&amp;"'!A2:E1000"), (INDIRECT("'"&amp;F$1&amp;"'!B2:B1000")=$B28) * (INDIRECT("'"&amp;F$1&amp;"'!C2:C1000")=$C28)
        ),
        5,
        FALSE()
    )=0,
    "",
    VLOOKUP(
        $A28,
        _xlfn._xlws.filter(
            INDIRECT("'"&amp;F$1&amp;"'!A2:E1000"), (INDIRECT("'"&amp;F$1&amp;"'!B2:B1000")=$B28) * (INDIRECT("'"&amp;F$1&amp;"'!C2:C1000")=$C28)
        ),
        5,
        FALSE()
    )
)</f>
        <v/>
      </c>
      <c r="G28" s="103">
        <f t="array" ref="G28:G28">IF(
    VLOOKUP(
        $A28,
        _xlfn._xlws.filter(
            INDIRECT("'"&amp;G$1&amp;"'!A2:E1000"), (INDIRECT("'"&amp;G$1&amp;"'!B2:B1000")=$B28) * (INDIRECT("'"&amp;G$1&amp;"'!C2:C1000")=$C28)
        ),
        5,
        FALSE()
    )=0,
    "",
    VLOOKUP(
        $A28,
        _xlfn._xlws.filter(
            INDIRECT("'"&amp;G$1&amp;"'!A2:E1000"), (INDIRECT("'"&amp;G$1&amp;"'!B2:B1000")=$B28) * (INDIRECT("'"&amp;G$1&amp;"'!C2:C1000")=$C28)
        ),
        5,
        FALSE()
    )
)</f>
        <v/>
      </c>
      <c r="H28" s="103">
        <f t="array" ref="H28:H28">IF(
    VLOOKUP(
        $A28,
        _xlfn._xlws.filter(
            INDIRECT("'"&amp;H$1&amp;"'!A2:E1000"), (INDIRECT("'"&amp;H$1&amp;"'!B2:B1000")=$B28) * (INDIRECT("'"&amp;H$1&amp;"'!C2:C1000")=$C28)
        ),
        5,
        FALSE()
    )=0,
    "",
    VLOOKUP(
        $A28,
        _xlfn._xlws.filter(
            INDIRECT("'"&amp;H$1&amp;"'!A2:E1000"), (INDIRECT("'"&amp;H$1&amp;"'!B2:B1000")=$B28) * (INDIRECT("'"&amp;H$1&amp;"'!C2:C1000")=$C28)
        ),
        5,
        FALSE()
    )
)</f>
        <v/>
      </c>
      <c r="I28" s="103">
        <f t="array" ref="I28:I28">IF(
    VLOOKUP(
        $A28,
        _xlfn._xlws.filter(
            INDIRECT("'"&amp;I$1&amp;"'!A2:E1000"), (INDIRECT("'"&amp;I$1&amp;"'!B2:B1000")=$B28) * (INDIRECT("'"&amp;I$1&amp;"'!C2:C1000")=$C28)
        ),
        5,
        FALSE()
    )=0,
    "",
    VLOOKUP(
        $A28,
        _xlfn._xlws.filter(
            INDIRECT("'"&amp;I$1&amp;"'!A2:E1000"), (INDIRECT("'"&amp;I$1&amp;"'!B2:B1000")=$B28) * (INDIRECT("'"&amp;I$1&amp;"'!C2:C1000")=$C28)
        ),
        5,
        FALSE()
    )
)</f>
        <v/>
      </c>
      <c r="J28" s="103">
        <f t="array" ref="J28:J28">IF(
    VLOOKUP(
        $A28,
        _xlfn._xlws.filter(
            INDIRECT("'"&amp;J$1&amp;"'!A2:E1000"), (INDIRECT("'"&amp;J$1&amp;"'!B2:B1000")=$B28) * (INDIRECT("'"&amp;J$1&amp;"'!C2:C1000")=$C28)
        ),
        5,
        FALSE()
    )=0,
    "",
    VLOOKUP(
        $A28,
        _xlfn._xlws.filter(
            INDIRECT("'"&amp;J$1&amp;"'!A2:E1000"), (INDIRECT("'"&amp;J$1&amp;"'!B2:B1000")=$B28) * (INDIRECT("'"&amp;J$1&amp;"'!C2:C1000")=$C28)
        ),
        5,
        FALSE()
    )
)</f>
        <v/>
      </c>
      <c r="K28" s="103">
        <f t="array" ref="K28:K28">IF(
    VLOOKUP(
        $A28,
        _xlfn._xlws.filter(
            INDIRECT("'"&amp;K$1&amp;"'!A2:E1000"), (INDIRECT("'"&amp;K$1&amp;"'!B2:B1000")=$B28) * (INDIRECT("'"&amp;K$1&amp;"'!C2:C1000")=$C28)
        ),
        5,
        FALSE()
    )=0,
    "",
    VLOOKUP(
        $A28,
        _xlfn._xlws.filter(
            INDIRECT("'"&amp;K$1&amp;"'!A2:E1000"), (INDIRECT("'"&amp;K$1&amp;"'!B2:B1000")=$B28) * (INDIRECT("'"&amp;K$1&amp;"'!C2:C1000")=$C28)
        ),
        5,
        FALSE()
    )
)</f>
        <v/>
      </c>
      <c r="L28" s="103">
        <f t="array" ref="L28:L28">IF(
    VLOOKUP(
        $A28,
        _xlfn._xlws.filter(
            INDIRECT("'"&amp;L$1&amp;"'!A2:E1000"), (INDIRECT("'"&amp;L$1&amp;"'!B2:B1000")=$B28) * (INDIRECT("'"&amp;L$1&amp;"'!C2:C1000")=$C28)
        ),
        5,
        FALSE()
    )=0,
    "",
    VLOOKUP(
        $A28,
        _xlfn._xlws.filter(
            INDIRECT("'"&amp;L$1&amp;"'!A2:E1000"), (INDIRECT("'"&amp;L$1&amp;"'!B2:B1000")=$B28) * (INDIRECT("'"&amp;L$1&amp;"'!C2:C1000")=$C28)
        ),
        5,
        FALSE()
    )
)</f>
        <v/>
      </c>
      <c r="M28" s="103">
        <f t="array" ref="M28:M28">IF(
    VLOOKUP(
        $A28,
        _xlfn._xlws.filter(
            INDIRECT("'"&amp;M$1&amp;"'!A2:E1000"), (INDIRECT("'"&amp;M$1&amp;"'!B2:B1000")=$B28) * (INDIRECT("'"&amp;M$1&amp;"'!C2:C1000")=$C28)
        ),
        5,
        FALSE()
    )=0,
    "",
    VLOOKUP(
        $A28,
        _xlfn._xlws.filter(
            INDIRECT("'"&amp;M$1&amp;"'!A2:E1000"), (INDIRECT("'"&amp;M$1&amp;"'!B2:B1000")=$B28) * (INDIRECT("'"&amp;M$1&amp;"'!C2:C1000")=$C28)
        ),
        5,
        FALSE()
    )
)</f>
        <v/>
      </c>
      <c r="N28" s="103">
        <f t="array" ref="N28:N28">IF(
    VLOOKUP(
        $A28,
        _xlfn._xlws.filter(
            INDIRECT("'"&amp;N$1&amp;"'!A2:E1000"), (INDIRECT("'"&amp;N$1&amp;"'!B2:B1000")=$B28) * (INDIRECT("'"&amp;N$1&amp;"'!C2:C1000")=$C28)
        ),
        5,
        FALSE()
    )=0,
    "",
    VLOOKUP(
        $A28,
        _xlfn._xlws.filter(
            INDIRECT("'"&amp;N$1&amp;"'!A2:E1000"), (INDIRECT("'"&amp;N$1&amp;"'!B2:B1000")=$B28) * (INDIRECT("'"&amp;N$1&amp;"'!C2:C1000")=$C28)
        ),
        5,
        FALSE()
    )
)</f>
        <v/>
      </c>
      <c r="O28" s="103">
        <f t="array" ref="O28:O28">IF(
    VLOOKUP(
        $A28,
        _xlfn._xlws.filter(
            INDIRECT("'"&amp;O$1&amp;"'!A2:E1000"), (INDIRECT("'"&amp;O$1&amp;"'!B2:B1000")=$B28) * (INDIRECT("'"&amp;O$1&amp;"'!C2:C1000")=$C28)
        ),
        5,
        FALSE()
    )=0,
    "",
    VLOOKUP(
        $A28,
        _xlfn._xlws.filter(
            INDIRECT("'"&amp;O$1&amp;"'!A2:E1000"), (INDIRECT("'"&amp;O$1&amp;"'!B2:B1000")=$B28) * (INDIRECT("'"&amp;O$1&amp;"'!C2:C1000")=$C28)
        ),
        5,
        FALSE()
    )
)</f>
        <v/>
      </c>
      <c r="P28" s="103">
        <f t="array" ref="P28:P28">IF(
    VLOOKUP(
        $A28,
        _xlfn._xlws.filter(
            INDIRECT("'"&amp;P$1&amp;"'!A2:E1000"), (INDIRECT("'"&amp;P$1&amp;"'!B2:B1000")=$B28) * (INDIRECT("'"&amp;P$1&amp;"'!C2:C1000")=$C28)
        ),
        5,
        FALSE()
    )=0,
    "",
    VLOOKUP(
        $A28,
        _xlfn._xlws.filter(
            INDIRECT("'"&amp;P$1&amp;"'!A2:E1000"), (INDIRECT("'"&amp;P$1&amp;"'!B2:B1000")=$B28) * (INDIRECT("'"&amp;P$1&amp;"'!C2:C1000")=$C28)
        ),
        5,
        FALSE()
    )
)</f>
        <v/>
      </c>
      <c r="Q28" s="10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105" t="inlineStr">
        <is>
          <t>Bianca</t>
        </is>
      </c>
      <c r="B29" s="51" t="inlineStr">
        <is>
          <t>Lindoeste</t>
        </is>
      </c>
      <c r="C29" s="51" t="n">
        <v>1</v>
      </c>
      <c r="D29" s="103">
        <f t="array" ref="D29:D29">IF(
    VLOOKUP(
        $A29,
        _xlfn._xlws.filter(
            INDIRECT("'"&amp;D$1&amp;"'!A2:E1000"), (INDIRECT("'"&amp;D$1&amp;"'!B2:B1000")=$B29) * (INDIRECT("'"&amp;D$1&amp;"'!C2:C1000")=$C29)
        ),
        5,
        FALSE()
    )=0,
    "",
    VLOOKUP(
        $A29,
        _xlfn._xlws.filter(
            INDIRECT("'"&amp;D$1&amp;"'!A2:E1000"), (INDIRECT("'"&amp;D$1&amp;"'!B2:B1000")=$B29) * (INDIRECT("'"&amp;D$1&amp;"'!C2:C1000")=$C29)
        ),
        5,
        FALSE()
    )
)</f>
        <v/>
      </c>
      <c r="E29" s="103">
        <f t="array" ref="E29:E29">IF(
    VLOOKUP(
        $A29,
        _xlfn._xlws.filter(
            INDIRECT("'"&amp;E$1&amp;"'!A2:E1000"), (INDIRECT("'"&amp;E$1&amp;"'!B2:B1000")=$B29) * (INDIRECT("'"&amp;E$1&amp;"'!C2:C1000")=$C29)
        ),
        5,
        FALSE()
    )=0,
    "",
    VLOOKUP(
        $A29,
        _xlfn._xlws.filter(
            INDIRECT("'"&amp;E$1&amp;"'!A2:E1000"), (INDIRECT("'"&amp;E$1&amp;"'!B2:B1000")=$B29) * (INDIRECT("'"&amp;E$1&amp;"'!C2:C1000")=$C29)
        ),
        5,
        FALSE()
    )
)</f>
        <v/>
      </c>
      <c r="F29" s="103">
        <f t="array" ref="F29:F29">IF(
    VLOOKUP(
        $A29,
        _xlfn._xlws.filter(
            INDIRECT("'"&amp;F$1&amp;"'!A2:E1000"), (INDIRECT("'"&amp;F$1&amp;"'!B2:B1000")=$B29) * (INDIRECT("'"&amp;F$1&amp;"'!C2:C1000")=$C29)
        ),
        5,
        FALSE()
    )=0,
    "",
    VLOOKUP(
        $A29,
        _xlfn._xlws.filter(
            INDIRECT("'"&amp;F$1&amp;"'!A2:E1000"), (INDIRECT("'"&amp;F$1&amp;"'!B2:B1000")=$B29) * (INDIRECT("'"&amp;F$1&amp;"'!C2:C1000")=$C29)
        ),
        5,
        FALSE()
    )
)</f>
        <v/>
      </c>
      <c r="G29" s="103">
        <f t="array" ref="G29:G29">IF(
    VLOOKUP(
        $A29,
        _xlfn._xlws.filter(
            INDIRECT("'"&amp;G$1&amp;"'!A2:E1000"), (INDIRECT("'"&amp;G$1&amp;"'!B2:B1000")=$B29) * (INDIRECT("'"&amp;G$1&amp;"'!C2:C1000")=$C29)
        ),
        5,
        FALSE()
    )=0,
    "",
    VLOOKUP(
        $A29,
        _xlfn._xlws.filter(
            INDIRECT("'"&amp;G$1&amp;"'!A2:E1000"), (INDIRECT("'"&amp;G$1&amp;"'!B2:B1000")=$B29) * (INDIRECT("'"&amp;G$1&amp;"'!C2:C1000")=$C29)
        ),
        5,
        FALSE()
    )
)</f>
        <v/>
      </c>
      <c r="H29" s="103">
        <f t="array" ref="H29:H29">IF(
    VLOOKUP(
        $A29,
        _xlfn._xlws.filter(
            INDIRECT("'"&amp;H$1&amp;"'!A2:E1000"), (INDIRECT("'"&amp;H$1&amp;"'!B2:B1000")=$B29) * (INDIRECT("'"&amp;H$1&amp;"'!C2:C1000")=$C29)
        ),
        5,
        FALSE()
    )=0,
    "",
    VLOOKUP(
        $A29,
        _xlfn._xlws.filter(
            INDIRECT("'"&amp;H$1&amp;"'!A2:E1000"), (INDIRECT("'"&amp;H$1&amp;"'!B2:B1000")=$B29) * (INDIRECT("'"&amp;H$1&amp;"'!C2:C1000")=$C29)
        ),
        5,
        FALSE()
    )
)</f>
        <v/>
      </c>
      <c r="I29" s="103">
        <f t="array" ref="I29:I29">IF(
    VLOOKUP(
        $A29,
        _xlfn._xlws.filter(
            INDIRECT("'"&amp;I$1&amp;"'!A2:E1000"), (INDIRECT("'"&amp;I$1&amp;"'!B2:B1000")=$B29) * (INDIRECT("'"&amp;I$1&amp;"'!C2:C1000")=$C29)
        ),
        5,
        FALSE()
    )=0,
    "",
    VLOOKUP(
        $A29,
        _xlfn._xlws.filter(
            INDIRECT("'"&amp;I$1&amp;"'!A2:E1000"), (INDIRECT("'"&amp;I$1&amp;"'!B2:B1000")=$B29) * (INDIRECT("'"&amp;I$1&amp;"'!C2:C1000")=$C29)
        ),
        5,
        FALSE()
    )
)</f>
        <v/>
      </c>
      <c r="J29" s="103">
        <f t="array" ref="J29:J29">IF(
    VLOOKUP(
        $A29,
        _xlfn._xlws.filter(
            INDIRECT("'"&amp;J$1&amp;"'!A2:E1000"), (INDIRECT("'"&amp;J$1&amp;"'!B2:B1000")=$B29) * (INDIRECT("'"&amp;J$1&amp;"'!C2:C1000")=$C29)
        ),
        5,
        FALSE()
    )=0,
    "",
    VLOOKUP(
        $A29,
        _xlfn._xlws.filter(
            INDIRECT("'"&amp;J$1&amp;"'!A2:E1000"), (INDIRECT("'"&amp;J$1&amp;"'!B2:B1000")=$B29) * (INDIRECT("'"&amp;J$1&amp;"'!C2:C1000")=$C29)
        ),
        5,
        FALSE()
    )
)</f>
        <v/>
      </c>
      <c r="K29" s="103">
        <f t="array" ref="K29:K29">IF(
    VLOOKUP(
        $A29,
        _xlfn._xlws.filter(
            INDIRECT("'"&amp;K$1&amp;"'!A2:E1000"), (INDIRECT("'"&amp;K$1&amp;"'!B2:B1000")=$B29) * (INDIRECT("'"&amp;K$1&amp;"'!C2:C1000")=$C29)
        ),
        5,
        FALSE()
    )=0,
    "",
    VLOOKUP(
        $A29,
        _xlfn._xlws.filter(
            INDIRECT("'"&amp;K$1&amp;"'!A2:E1000"), (INDIRECT("'"&amp;K$1&amp;"'!B2:B1000")=$B29) * (INDIRECT("'"&amp;K$1&amp;"'!C2:C1000")=$C29)
        ),
        5,
        FALSE()
    )
)</f>
        <v/>
      </c>
      <c r="L29" s="103">
        <f t="array" ref="L29:L29">IF(
    VLOOKUP(
        $A29,
        _xlfn._xlws.filter(
            INDIRECT("'"&amp;L$1&amp;"'!A2:E1000"), (INDIRECT("'"&amp;L$1&amp;"'!B2:B1000")=$B29) * (INDIRECT("'"&amp;L$1&amp;"'!C2:C1000")=$C29)
        ),
        5,
        FALSE()
    )=0,
    "",
    VLOOKUP(
        $A29,
        _xlfn._xlws.filter(
            INDIRECT("'"&amp;L$1&amp;"'!A2:E1000"), (INDIRECT("'"&amp;L$1&amp;"'!B2:B1000")=$B29) * (INDIRECT("'"&amp;L$1&amp;"'!C2:C1000")=$C29)
        ),
        5,
        FALSE()
    )
)</f>
        <v/>
      </c>
      <c r="M29" s="103">
        <f t="array" ref="M29:M29">IF(
    VLOOKUP(
        $A29,
        _xlfn._xlws.filter(
            INDIRECT("'"&amp;M$1&amp;"'!A2:E1000"), (INDIRECT("'"&amp;M$1&amp;"'!B2:B1000")=$B29) * (INDIRECT("'"&amp;M$1&amp;"'!C2:C1000")=$C29)
        ),
        5,
        FALSE()
    )=0,
    "",
    VLOOKUP(
        $A29,
        _xlfn._xlws.filter(
            INDIRECT("'"&amp;M$1&amp;"'!A2:E1000"), (INDIRECT("'"&amp;M$1&amp;"'!B2:B1000")=$B29) * (INDIRECT("'"&amp;M$1&amp;"'!C2:C1000")=$C29)
        ),
        5,
        FALSE()
    )
)</f>
        <v/>
      </c>
      <c r="N29" s="103">
        <f t="array" ref="N29:N29">IF(
    VLOOKUP(
        $A29,
        _xlfn._xlws.filter(
            INDIRECT("'"&amp;N$1&amp;"'!A2:E1000"), (INDIRECT("'"&amp;N$1&amp;"'!B2:B1000")=$B29) * (INDIRECT("'"&amp;N$1&amp;"'!C2:C1000")=$C29)
        ),
        5,
        FALSE()
    )=0,
    "",
    VLOOKUP(
        $A29,
        _xlfn._xlws.filter(
            INDIRECT("'"&amp;N$1&amp;"'!A2:E1000"), (INDIRECT("'"&amp;N$1&amp;"'!B2:B1000")=$B29) * (INDIRECT("'"&amp;N$1&amp;"'!C2:C1000")=$C29)
        ),
        5,
        FALSE()
    )
)</f>
        <v/>
      </c>
      <c r="O29" s="103">
        <f t="array" ref="O29:O29">IF(
    VLOOKUP(
        $A29,
        _xlfn._xlws.filter(
            INDIRECT("'"&amp;O$1&amp;"'!A2:E1000"), (INDIRECT("'"&amp;O$1&amp;"'!B2:B1000")=$B29) * (INDIRECT("'"&amp;O$1&amp;"'!C2:C1000")=$C29)
        ),
        5,
        FALSE()
    )=0,
    "",
    VLOOKUP(
        $A29,
        _xlfn._xlws.filter(
            INDIRECT("'"&amp;O$1&amp;"'!A2:E1000"), (INDIRECT("'"&amp;O$1&amp;"'!B2:B1000")=$B29) * (INDIRECT("'"&amp;O$1&amp;"'!C2:C1000")=$C29)
        ),
        5,
        FALSE()
    )
)</f>
        <v/>
      </c>
      <c r="P29" s="103">
        <f t="array" ref="P29:P29">IF(
    VLOOKUP(
        $A29,
        _xlfn._xlws.filter(
            INDIRECT("'"&amp;P$1&amp;"'!A2:E1000"), (INDIRECT("'"&amp;P$1&amp;"'!B2:B1000")=$B29) * (INDIRECT("'"&amp;P$1&amp;"'!C2:C1000")=$C29)
        ),
        5,
        FALSE()
    )=0,
    "",
    VLOOKUP(
        $A29,
        _xlfn._xlws.filter(
            INDIRECT("'"&amp;P$1&amp;"'!A2:E1000"), (INDIRECT("'"&amp;P$1&amp;"'!B2:B1000")=$B29) * (INDIRECT("'"&amp;P$1&amp;"'!C2:C1000")=$C29)
        ),
        5,
        FALSE()
    )
)</f>
        <v/>
      </c>
      <c r="Q29" s="10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105" t="inlineStr">
        <is>
          <t>Bianca</t>
        </is>
      </c>
      <c r="B30" s="51" t="inlineStr">
        <is>
          <t>Santa Lúcia</t>
        </is>
      </c>
      <c r="C30" s="51" t="n">
        <v>1</v>
      </c>
      <c r="D30" s="103">
        <f t="array" ref="D30:D30">IF(
    VLOOKUP(
        $A30,
        _xlfn._xlws.filter(
            INDIRECT("'"&amp;D$1&amp;"'!A2:E1000"), (INDIRECT("'"&amp;D$1&amp;"'!B2:B1000")=$B30) * (INDIRECT("'"&amp;D$1&amp;"'!C2:C1000")=$C30)
        ),
        5,
        FALSE()
    )=0,
    "",
    VLOOKUP(
        $A30,
        _xlfn._xlws.filter(
            INDIRECT("'"&amp;D$1&amp;"'!A2:E1000"), (INDIRECT("'"&amp;D$1&amp;"'!B2:B1000")=$B30) * (INDIRECT("'"&amp;D$1&amp;"'!C2:C1000")=$C30)
        ),
        5,
        FALSE()
    )
)</f>
        <v/>
      </c>
      <c r="E30" s="103">
        <f t="array" ref="E30:E30">IF(
    VLOOKUP(
        $A30,
        _xlfn._xlws.filter(
            INDIRECT("'"&amp;E$1&amp;"'!A2:E1000"), (INDIRECT("'"&amp;E$1&amp;"'!B2:B1000")=$B30) * (INDIRECT("'"&amp;E$1&amp;"'!C2:C1000")=$C30)
        ),
        5,
        FALSE()
    )=0,
    "",
    VLOOKUP(
        $A30,
        _xlfn._xlws.filter(
            INDIRECT("'"&amp;E$1&amp;"'!A2:E1000"), (INDIRECT("'"&amp;E$1&amp;"'!B2:B1000")=$B30) * (INDIRECT("'"&amp;E$1&amp;"'!C2:C1000")=$C30)
        ),
        5,
        FALSE()
    )
)</f>
        <v/>
      </c>
      <c r="F30" s="103">
        <f t="array" ref="F30:F30">IF(
    VLOOKUP(
        $A30,
        _xlfn._xlws.filter(
            INDIRECT("'"&amp;F$1&amp;"'!A2:E1000"), (INDIRECT("'"&amp;F$1&amp;"'!B2:B1000")=$B30) * (INDIRECT("'"&amp;F$1&amp;"'!C2:C1000")=$C30)
        ),
        5,
        FALSE()
    )=0,
    "",
    VLOOKUP(
        $A30,
        _xlfn._xlws.filter(
            INDIRECT("'"&amp;F$1&amp;"'!A2:E1000"), (INDIRECT("'"&amp;F$1&amp;"'!B2:B1000")=$B30) * (INDIRECT("'"&amp;F$1&amp;"'!C2:C1000")=$C30)
        ),
        5,
        FALSE()
    )
)</f>
        <v/>
      </c>
      <c r="G30" s="103">
        <f t="array" ref="G30:G30">IF(
    VLOOKUP(
        $A30,
        _xlfn._xlws.filter(
            INDIRECT("'"&amp;G$1&amp;"'!A2:E1000"), (INDIRECT("'"&amp;G$1&amp;"'!B2:B1000")=$B30) * (INDIRECT("'"&amp;G$1&amp;"'!C2:C1000")=$C30)
        ),
        5,
        FALSE()
    )=0,
    "",
    VLOOKUP(
        $A30,
        _xlfn._xlws.filter(
            INDIRECT("'"&amp;G$1&amp;"'!A2:E1000"), (INDIRECT("'"&amp;G$1&amp;"'!B2:B1000")=$B30) * (INDIRECT("'"&amp;G$1&amp;"'!C2:C1000")=$C30)
        ),
        5,
        FALSE()
    )
)</f>
        <v/>
      </c>
      <c r="H30" s="103">
        <f t="array" ref="H30:H30">IF(
    VLOOKUP(
        $A30,
        _xlfn._xlws.filter(
            INDIRECT("'"&amp;H$1&amp;"'!A2:E1000"), (INDIRECT("'"&amp;H$1&amp;"'!B2:B1000")=$B30) * (INDIRECT("'"&amp;H$1&amp;"'!C2:C1000")=$C30)
        ),
        5,
        FALSE()
    )=0,
    "",
    VLOOKUP(
        $A30,
        _xlfn._xlws.filter(
            INDIRECT("'"&amp;H$1&amp;"'!A2:E1000"), (INDIRECT("'"&amp;H$1&amp;"'!B2:B1000")=$B30) * (INDIRECT("'"&amp;H$1&amp;"'!C2:C1000")=$C30)
        ),
        5,
        FALSE()
    )
)</f>
        <v/>
      </c>
      <c r="I30" s="103">
        <f t="array" ref="I30:I30">IF(
    VLOOKUP(
        $A30,
        _xlfn._xlws.filter(
            INDIRECT("'"&amp;I$1&amp;"'!A2:E1000"), (INDIRECT("'"&amp;I$1&amp;"'!B2:B1000")=$B30) * (INDIRECT("'"&amp;I$1&amp;"'!C2:C1000")=$C30)
        ),
        5,
        FALSE()
    )=0,
    "",
    VLOOKUP(
        $A30,
        _xlfn._xlws.filter(
            INDIRECT("'"&amp;I$1&amp;"'!A2:E1000"), (INDIRECT("'"&amp;I$1&amp;"'!B2:B1000")=$B30) * (INDIRECT("'"&amp;I$1&amp;"'!C2:C1000")=$C30)
        ),
        5,
        FALSE()
    )
)</f>
        <v/>
      </c>
      <c r="J30" s="103">
        <f t="array" ref="J30:J30">IF(
    VLOOKUP(
        $A30,
        _xlfn._xlws.filter(
            INDIRECT("'"&amp;J$1&amp;"'!A2:E1000"), (INDIRECT("'"&amp;J$1&amp;"'!B2:B1000")=$B30) * (INDIRECT("'"&amp;J$1&amp;"'!C2:C1000")=$C30)
        ),
        5,
        FALSE()
    )=0,
    "",
    VLOOKUP(
        $A30,
        _xlfn._xlws.filter(
            INDIRECT("'"&amp;J$1&amp;"'!A2:E1000"), (INDIRECT("'"&amp;J$1&amp;"'!B2:B1000")=$B30) * (INDIRECT("'"&amp;J$1&amp;"'!C2:C1000")=$C30)
        ),
        5,
        FALSE()
    )
)</f>
        <v/>
      </c>
      <c r="K30" s="103">
        <f t="array" ref="K30:K30">IF(
    VLOOKUP(
        $A30,
        _xlfn._xlws.filter(
            INDIRECT("'"&amp;K$1&amp;"'!A2:E1000"), (INDIRECT("'"&amp;K$1&amp;"'!B2:B1000")=$B30) * (INDIRECT("'"&amp;K$1&amp;"'!C2:C1000")=$C30)
        ),
        5,
        FALSE()
    )=0,
    "",
    VLOOKUP(
        $A30,
        _xlfn._xlws.filter(
            INDIRECT("'"&amp;K$1&amp;"'!A2:E1000"), (INDIRECT("'"&amp;K$1&amp;"'!B2:B1000")=$B30) * (INDIRECT("'"&amp;K$1&amp;"'!C2:C1000")=$C30)
        ),
        5,
        FALSE()
    )
)</f>
        <v/>
      </c>
      <c r="L30" s="103">
        <f t="array" ref="L30:L30">IF(
    VLOOKUP(
        $A30,
        _xlfn._xlws.filter(
            INDIRECT("'"&amp;L$1&amp;"'!A2:E1000"), (INDIRECT("'"&amp;L$1&amp;"'!B2:B1000")=$B30) * (INDIRECT("'"&amp;L$1&amp;"'!C2:C1000")=$C30)
        ),
        5,
        FALSE()
    )=0,
    "",
    VLOOKUP(
        $A30,
        _xlfn._xlws.filter(
            INDIRECT("'"&amp;L$1&amp;"'!A2:E1000"), (INDIRECT("'"&amp;L$1&amp;"'!B2:B1000")=$B30) * (INDIRECT("'"&amp;L$1&amp;"'!C2:C1000")=$C30)
        ),
        5,
        FALSE()
    )
)</f>
        <v/>
      </c>
      <c r="M30" s="103">
        <f t="array" ref="M30:M30">IF(
    VLOOKUP(
        $A30,
        _xlfn._xlws.filter(
            INDIRECT("'"&amp;M$1&amp;"'!A2:E1000"), (INDIRECT("'"&amp;M$1&amp;"'!B2:B1000")=$B30) * (INDIRECT("'"&amp;M$1&amp;"'!C2:C1000")=$C30)
        ),
        5,
        FALSE()
    )=0,
    "",
    VLOOKUP(
        $A30,
        _xlfn._xlws.filter(
            INDIRECT("'"&amp;M$1&amp;"'!A2:E1000"), (INDIRECT("'"&amp;M$1&amp;"'!B2:B1000")=$B30) * (INDIRECT("'"&amp;M$1&amp;"'!C2:C1000")=$C30)
        ),
        5,
        FALSE()
    )
)</f>
        <v/>
      </c>
      <c r="N30" s="103">
        <f t="array" ref="N30:N30">IF(
    VLOOKUP(
        $A30,
        _xlfn._xlws.filter(
            INDIRECT("'"&amp;N$1&amp;"'!A2:E1000"), (INDIRECT("'"&amp;N$1&amp;"'!B2:B1000")=$B30) * (INDIRECT("'"&amp;N$1&amp;"'!C2:C1000")=$C30)
        ),
        5,
        FALSE()
    )=0,
    "",
    VLOOKUP(
        $A30,
        _xlfn._xlws.filter(
            INDIRECT("'"&amp;N$1&amp;"'!A2:E1000"), (INDIRECT("'"&amp;N$1&amp;"'!B2:B1000")=$B30) * (INDIRECT("'"&amp;N$1&amp;"'!C2:C1000")=$C30)
        ),
        5,
        FALSE()
    )
)</f>
        <v/>
      </c>
      <c r="O30" s="103">
        <f t="array" ref="O30:O30">IF(
    VLOOKUP(
        $A30,
        _xlfn._xlws.filter(
            INDIRECT("'"&amp;O$1&amp;"'!A2:E1000"), (INDIRECT("'"&amp;O$1&amp;"'!B2:B1000")=$B30) * (INDIRECT("'"&amp;O$1&amp;"'!C2:C1000")=$C30)
        ),
        5,
        FALSE()
    )=0,
    "",
    VLOOKUP(
        $A30,
        _xlfn._xlws.filter(
            INDIRECT("'"&amp;O$1&amp;"'!A2:E1000"), (INDIRECT("'"&amp;O$1&amp;"'!B2:B1000")=$B30) * (INDIRECT("'"&amp;O$1&amp;"'!C2:C1000")=$C30)
        ),
        5,
        FALSE()
    )
)</f>
        <v/>
      </c>
      <c r="P30" s="103">
        <f t="array" ref="P30:P30">IF(
    VLOOKUP(
        $A30,
        _xlfn._xlws.filter(
            INDIRECT("'"&amp;P$1&amp;"'!A2:E1000"), (INDIRECT("'"&amp;P$1&amp;"'!B2:B1000")=$B30) * (INDIRECT("'"&amp;P$1&amp;"'!C2:C1000")=$C30)
        ),
        5,
        FALSE()
    )=0,
    "",
    VLOOKUP(
        $A30,
        _xlfn._xlws.filter(
            INDIRECT("'"&amp;P$1&amp;"'!A2:E1000"), (INDIRECT("'"&amp;P$1&amp;"'!B2:B1000")=$B30) * (INDIRECT("'"&amp;P$1&amp;"'!C2:C1000")=$C30)
        ),
        5,
        FALSE()
    )
)</f>
        <v/>
      </c>
      <c r="Q30" s="10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105" t="inlineStr">
        <is>
          <t>Bianca</t>
        </is>
      </c>
      <c r="B31" s="51" t="inlineStr">
        <is>
          <t>Tres Barras do Parana</t>
        </is>
      </c>
      <c r="C31" s="51" t="n">
        <v>1</v>
      </c>
      <c r="D31" s="103">
        <f t="array" ref="D31:D31">IF(
    VLOOKUP(
        $A31,
        _xlfn._xlws.filter(
            INDIRECT("'"&amp;D$1&amp;"'!A2:E1000"), (INDIRECT("'"&amp;D$1&amp;"'!B2:B1000")=$B31) * (INDIRECT("'"&amp;D$1&amp;"'!C2:C1000")=$C31)
        ),
        5,
        FALSE()
    )=0,
    "",
    VLOOKUP(
        $A31,
        _xlfn._xlws.filter(
            INDIRECT("'"&amp;D$1&amp;"'!A2:E1000"), (INDIRECT("'"&amp;D$1&amp;"'!B2:B1000")=$B31) * (INDIRECT("'"&amp;D$1&amp;"'!C2:C1000")=$C31)
        ),
        5,
        FALSE()
    )
)</f>
        <v/>
      </c>
      <c r="E31" s="103">
        <f t="array" ref="E31:E31">IF(
    VLOOKUP(
        $A31,
        _xlfn._xlws.filter(
            INDIRECT("'"&amp;E$1&amp;"'!A2:E1000"), (INDIRECT("'"&amp;E$1&amp;"'!B2:B1000")=$B31) * (INDIRECT("'"&amp;E$1&amp;"'!C2:C1000")=$C31)
        ),
        5,
        FALSE()
    )=0,
    "",
    VLOOKUP(
        $A31,
        _xlfn._xlws.filter(
            INDIRECT("'"&amp;E$1&amp;"'!A2:E1000"), (INDIRECT("'"&amp;E$1&amp;"'!B2:B1000")=$B31) * (INDIRECT("'"&amp;E$1&amp;"'!C2:C1000")=$C31)
        ),
        5,
        FALSE()
    )
)</f>
        <v/>
      </c>
      <c r="F31" s="103">
        <f t="array" ref="F31:F31">IF(
    VLOOKUP(
        $A31,
        _xlfn._xlws.filter(
            INDIRECT("'"&amp;F$1&amp;"'!A2:E1000"), (INDIRECT("'"&amp;F$1&amp;"'!B2:B1000")=$B31) * (INDIRECT("'"&amp;F$1&amp;"'!C2:C1000")=$C31)
        ),
        5,
        FALSE()
    )=0,
    "",
    VLOOKUP(
        $A31,
        _xlfn._xlws.filter(
            INDIRECT("'"&amp;F$1&amp;"'!A2:E1000"), (INDIRECT("'"&amp;F$1&amp;"'!B2:B1000")=$B31) * (INDIRECT("'"&amp;F$1&amp;"'!C2:C1000")=$C31)
        ),
        5,
        FALSE()
    )
)</f>
        <v/>
      </c>
      <c r="G31" s="103">
        <f t="array" ref="G31:G31">IF(
    VLOOKUP(
        $A31,
        _xlfn._xlws.filter(
            INDIRECT("'"&amp;G$1&amp;"'!A2:E1000"), (INDIRECT("'"&amp;G$1&amp;"'!B2:B1000")=$B31) * (INDIRECT("'"&amp;G$1&amp;"'!C2:C1000")=$C31)
        ),
        5,
        FALSE()
    )=0,
    "",
    VLOOKUP(
        $A31,
        _xlfn._xlws.filter(
            INDIRECT("'"&amp;G$1&amp;"'!A2:E1000"), (INDIRECT("'"&amp;G$1&amp;"'!B2:B1000")=$B31) * (INDIRECT("'"&amp;G$1&amp;"'!C2:C1000")=$C31)
        ),
        5,
        FALSE()
    )
)</f>
        <v/>
      </c>
      <c r="H31" s="103">
        <f t="array" ref="H31:H31">IF(
    VLOOKUP(
        $A31,
        _xlfn._xlws.filter(
            INDIRECT("'"&amp;H$1&amp;"'!A2:E1000"), (INDIRECT("'"&amp;H$1&amp;"'!B2:B1000")=$B31) * (INDIRECT("'"&amp;H$1&amp;"'!C2:C1000")=$C31)
        ),
        5,
        FALSE()
    )=0,
    "",
    VLOOKUP(
        $A31,
        _xlfn._xlws.filter(
            INDIRECT("'"&amp;H$1&amp;"'!A2:E1000"), (INDIRECT("'"&amp;H$1&amp;"'!B2:B1000")=$B31) * (INDIRECT("'"&amp;H$1&amp;"'!C2:C1000")=$C31)
        ),
        5,
        FALSE()
    )
)</f>
        <v/>
      </c>
      <c r="I31" s="103">
        <f t="array" ref="I31:I31">IF(
    VLOOKUP(
        $A31,
        _xlfn._xlws.filter(
            INDIRECT("'"&amp;I$1&amp;"'!A2:E1000"), (INDIRECT("'"&amp;I$1&amp;"'!B2:B1000")=$B31) * (INDIRECT("'"&amp;I$1&amp;"'!C2:C1000")=$C31)
        ),
        5,
        FALSE()
    )=0,
    "",
    VLOOKUP(
        $A31,
        _xlfn._xlws.filter(
            INDIRECT("'"&amp;I$1&amp;"'!A2:E1000"), (INDIRECT("'"&amp;I$1&amp;"'!B2:B1000")=$B31) * (INDIRECT("'"&amp;I$1&amp;"'!C2:C1000")=$C31)
        ),
        5,
        FALSE()
    )
)</f>
        <v/>
      </c>
      <c r="J31" s="103">
        <f t="array" ref="J31:J31">IF(
    VLOOKUP(
        $A31,
        _xlfn._xlws.filter(
            INDIRECT("'"&amp;J$1&amp;"'!A2:E1000"), (INDIRECT("'"&amp;J$1&amp;"'!B2:B1000")=$B31) * (INDIRECT("'"&amp;J$1&amp;"'!C2:C1000")=$C31)
        ),
        5,
        FALSE()
    )=0,
    "",
    VLOOKUP(
        $A31,
        _xlfn._xlws.filter(
            INDIRECT("'"&amp;J$1&amp;"'!A2:E1000"), (INDIRECT("'"&amp;J$1&amp;"'!B2:B1000")=$B31) * (INDIRECT("'"&amp;J$1&amp;"'!C2:C1000")=$C31)
        ),
        5,
        FALSE()
    )
)</f>
        <v/>
      </c>
      <c r="K31" s="103">
        <f t="array" ref="K31:K31">IF(
    VLOOKUP(
        $A31,
        _xlfn._xlws.filter(
            INDIRECT("'"&amp;K$1&amp;"'!A2:E1000"), (INDIRECT("'"&amp;K$1&amp;"'!B2:B1000")=$B31) * (INDIRECT("'"&amp;K$1&amp;"'!C2:C1000")=$C31)
        ),
        5,
        FALSE()
    )=0,
    "",
    VLOOKUP(
        $A31,
        _xlfn._xlws.filter(
            INDIRECT("'"&amp;K$1&amp;"'!A2:E1000"), (INDIRECT("'"&amp;K$1&amp;"'!B2:B1000")=$B31) * (INDIRECT("'"&amp;K$1&amp;"'!C2:C1000")=$C31)
        ),
        5,
        FALSE()
    )
)</f>
        <v/>
      </c>
      <c r="L31" s="103">
        <f t="array" ref="L31:L31">IF(
    VLOOKUP(
        $A31,
        _xlfn._xlws.filter(
            INDIRECT("'"&amp;L$1&amp;"'!A2:E1000"), (INDIRECT("'"&amp;L$1&amp;"'!B2:B1000")=$B31) * (INDIRECT("'"&amp;L$1&amp;"'!C2:C1000")=$C31)
        ),
        5,
        FALSE()
    )=0,
    "",
    VLOOKUP(
        $A31,
        _xlfn._xlws.filter(
            INDIRECT("'"&amp;L$1&amp;"'!A2:E1000"), (INDIRECT("'"&amp;L$1&amp;"'!B2:B1000")=$B31) * (INDIRECT("'"&amp;L$1&amp;"'!C2:C1000")=$C31)
        ),
        5,
        FALSE()
    )
)</f>
        <v/>
      </c>
      <c r="M31" s="103">
        <f t="array" ref="M31:M31">IF(
    VLOOKUP(
        $A31,
        _xlfn._xlws.filter(
            INDIRECT("'"&amp;M$1&amp;"'!A2:E1000"), (INDIRECT("'"&amp;M$1&amp;"'!B2:B1000")=$B31) * (INDIRECT("'"&amp;M$1&amp;"'!C2:C1000")=$C31)
        ),
        5,
        FALSE()
    )=0,
    "",
    VLOOKUP(
        $A31,
        _xlfn._xlws.filter(
            INDIRECT("'"&amp;M$1&amp;"'!A2:E1000"), (INDIRECT("'"&amp;M$1&amp;"'!B2:B1000")=$B31) * (INDIRECT("'"&amp;M$1&amp;"'!C2:C1000")=$C31)
        ),
        5,
        FALSE()
    )
)</f>
        <v/>
      </c>
      <c r="N31" s="103">
        <f t="array" ref="N31:N31">IF(
    VLOOKUP(
        $A31,
        _xlfn._xlws.filter(
            INDIRECT("'"&amp;N$1&amp;"'!A2:E1000"), (INDIRECT("'"&amp;N$1&amp;"'!B2:B1000")=$B31) * (INDIRECT("'"&amp;N$1&amp;"'!C2:C1000")=$C31)
        ),
        5,
        FALSE()
    )=0,
    "",
    VLOOKUP(
        $A31,
        _xlfn._xlws.filter(
            INDIRECT("'"&amp;N$1&amp;"'!A2:E1000"), (INDIRECT("'"&amp;N$1&amp;"'!B2:B1000")=$B31) * (INDIRECT("'"&amp;N$1&amp;"'!C2:C1000")=$C31)
        ),
        5,
        FALSE()
    )
)</f>
        <v/>
      </c>
      <c r="O31" s="103">
        <f t="array" ref="O31:O31">IF(
    VLOOKUP(
        $A31,
        _xlfn._xlws.filter(
            INDIRECT("'"&amp;O$1&amp;"'!A2:E1000"), (INDIRECT("'"&amp;O$1&amp;"'!B2:B1000")=$B31) * (INDIRECT("'"&amp;O$1&amp;"'!C2:C1000")=$C31)
        ),
        5,
        FALSE()
    )=0,
    "",
    VLOOKUP(
        $A31,
        _xlfn._xlws.filter(
            INDIRECT("'"&amp;O$1&amp;"'!A2:E1000"), (INDIRECT("'"&amp;O$1&amp;"'!B2:B1000")=$B31) * (INDIRECT("'"&amp;O$1&amp;"'!C2:C1000")=$C31)
        ),
        5,
        FALSE()
    )
)</f>
        <v/>
      </c>
      <c r="P31" s="103">
        <f t="array" ref="P31:P31">IF(
    VLOOKUP(
        $A31,
        _xlfn._xlws.filter(
            INDIRECT("'"&amp;P$1&amp;"'!A2:E1000"), (INDIRECT("'"&amp;P$1&amp;"'!B2:B1000")=$B31) * (INDIRECT("'"&amp;P$1&amp;"'!C2:C1000")=$C31)
        ),
        5,
        FALSE()
    )=0,
    "",
    VLOOKUP(
        $A31,
        _xlfn._xlws.filter(
            INDIRECT("'"&amp;P$1&amp;"'!A2:E1000"), (INDIRECT("'"&amp;P$1&amp;"'!B2:B1000")=$B31) * (INDIRECT("'"&amp;P$1&amp;"'!C2:C1000")=$C31)
        ),
        5,
        FALSE()
    )
)</f>
        <v/>
      </c>
      <c r="Q31" s="10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106" t="inlineStr">
        <is>
          <t>Regional</t>
        </is>
      </c>
      <c r="B33" s="98" t="inlineStr">
        <is>
          <t>Municípios</t>
        </is>
      </c>
      <c r="C33" s="98" t="inlineStr">
        <is>
          <t>UVR</t>
        </is>
      </c>
      <c r="D33" s="99" t="inlineStr">
        <is>
          <t>11.24</t>
        </is>
      </c>
      <c r="E33" s="98" t="inlineStr">
        <is>
          <t>12.24</t>
        </is>
      </c>
      <c r="F33" s="100" t="inlineStr">
        <is>
          <t>01.25</t>
        </is>
      </c>
      <c r="G33" s="100" t="inlineStr">
        <is>
          <t>02.25</t>
        </is>
      </c>
      <c r="H33" s="100" t="inlineStr">
        <is>
          <t>03.25</t>
        </is>
      </c>
      <c r="I33" s="100" t="inlineStr">
        <is>
          <t>04.25</t>
        </is>
      </c>
      <c r="J33" s="100" t="inlineStr">
        <is>
          <t>05.25</t>
        </is>
      </c>
      <c r="K33" s="100" t="inlineStr">
        <is>
          <t>06.25</t>
        </is>
      </c>
      <c r="L33" s="101" t="inlineStr">
        <is>
          <t>07.25</t>
        </is>
      </c>
      <c r="M33" s="101" t="inlineStr">
        <is>
          <t>08.25</t>
        </is>
      </c>
      <c r="N33" s="101" t="inlineStr">
        <is>
          <t>09.25</t>
        </is>
      </c>
      <c r="O33" s="101" t="inlineStr">
        <is>
          <t>10.25</t>
        </is>
      </c>
      <c r="P33" s="101" t="inlineStr">
        <is>
          <t>11.25</t>
        </is>
      </c>
      <c r="Q33" s="101" t="inlineStr">
        <is>
          <t>12.25</t>
        </is>
      </c>
    </row>
    <row r="34" ht="15.75" customHeight="1">
      <c r="A34" s="107" t="inlineStr">
        <is>
          <t>Larissa</t>
        </is>
      </c>
      <c r="B34" s="108" t="inlineStr">
        <is>
          <t>Foz do Iguaçu</t>
        </is>
      </c>
      <c r="C34" s="108" t="n">
        <v>1</v>
      </c>
      <c r="D34" s="103">
        <f t="array" ref="D34:D34">IF(
    VLOOKUP(
        $A34,
        _xlfn._xlws.filter(
            INDIRECT("'"&amp;D$1&amp;"'!A2:E1000"), (INDIRECT("'"&amp;D$1&amp;"'!B2:B1000")=$B34) * (INDIRECT("'"&amp;D$1&amp;"'!C2:C1000")=$C34)
        ),
        5,
        FALSE()
    )=0,
    "",
    VLOOKUP(
        $A34,
        _xlfn._xlws.filter(
            INDIRECT("'"&amp;D$1&amp;"'!A2:E1000"), (INDIRECT("'"&amp;D$1&amp;"'!B2:B1000")=$B34) * (INDIRECT("'"&amp;D$1&amp;"'!C2:C1000")=$C34)
        ),
        5,
        FALSE()
    )
)</f>
        <v/>
      </c>
      <c r="E34" s="103">
        <f t="array" ref="E34:E34">IF(
    VLOOKUP(
        $A34,
        _xlfn._xlws.filter(
            INDIRECT("'"&amp;E$1&amp;"'!A2:E1000"), (INDIRECT("'"&amp;E$1&amp;"'!B2:B1000")=$B34) * (INDIRECT("'"&amp;E$1&amp;"'!C2:C1000")=$C34)
        ),
        5,
        FALSE()
    )=0,
    "",
    VLOOKUP(
        $A34,
        _xlfn._xlws.filter(
            INDIRECT("'"&amp;E$1&amp;"'!A2:E1000"), (INDIRECT("'"&amp;E$1&amp;"'!B2:B1000")=$B34) * (INDIRECT("'"&amp;E$1&amp;"'!C2:C1000")=$C34)
        ),
        5,
        FALSE()
    )
)</f>
        <v/>
      </c>
      <c r="F34" s="103">
        <f t="array" ref="F34:F34">IF(
    VLOOKUP(
        $A34,
        _xlfn._xlws.filter(
            INDIRECT("'"&amp;F$1&amp;"'!A2:E1000"), (INDIRECT("'"&amp;F$1&amp;"'!B2:B1000")=$B34) * (INDIRECT("'"&amp;F$1&amp;"'!C2:C1000")=$C34)
        ),
        5,
        FALSE()
    )=0,
    "",
    VLOOKUP(
        $A34,
        _xlfn._xlws.filter(
            INDIRECT("'"&amp;F$1&amp;"'!A2:E1000"), (INDIRECT("'"&amp;F$1&amp;"'!B2:B1000")=$B34) * (INDIRECT("'"&amp;F$1&amp;"'!C2:C1000")=$C34)
        ),
        5,
        FALSE()
    )
)</f>
        <v/>
      </c>
      <c r="G34" s="103">
        <f t="array" ref="G34:G34">IF(
    VLOOKUP(
        $A34,
        _xlfn._xlws.filter(
            INDIRECT("'"&amp;G$1&amp;"'!A2:E1000"), (INDIRECT("'"&amp;G$1&amp;"'!B2:B1000")=$B34) * (INDIRECT("'"&amp;G$1&amp;"'!C2:C1000")=$C34)
        ),
        5,
        FALSE()
    )=0,
    "",
    VLOOKUP(
        $A34,
        _xlfn._xlws.filter(
            INDIRECT("'"&amp;G$1&amp;"'!A2:E1000"), (INDIRECT("'"&amp;G$1&amp;"'!B2:B1000")=$B34) * (INDIRECT("'"&amp;G$1&amp;"'!C2:C1000")=$C34)
        ),
        5,
        FALSE()
    )
)</f>
        <v/>
      </c>
      <c r="H34" s="103">
        <f t="array" ref="H34:H34">IF(
    VLOOKUP(
        $A34,
        _xlfn._xlws.filter(
            INDIRECT("'"&amp;H$1&amp;"'!A2:E1000"), (INDIRECT("'"&amp;H$1&amp;"'!B2:B1000")=$B34) * (INDIRECT("'"&amp;H$1&amp;"'!C2:C1000")=$C34)
        ),
        5,
        FALSE()
    )=0,
    "",
    VLOOKUP(
        $A34,
        _xlfn._xlws.filter(
            INDIRECT("'"&amp;H$1&amp;"'!A2:E1000"), (INDIRECT("'"&amp;H$1&amp;"'!B2:B1000")=$B34) * (INDIRECT("'"&amp;H$1&amp;"'!C2:C1000")=$C34)
        ),
        5,
        FALSE()
    )
)</f>
        <v/>
      </c>
      <c r="I34" s="103">
        <f t="array" ref="I34:I34">IF(
    VLOOKUP(
        $A34,
        _xlfn._xlws.filter(
            INDIRECT("'"&amp;I$1&amp;"'!A2:E1000"), (INDIRECT("'"&amp;I$1&amp;"'!B2:B1000")=$B34) * (INDIRECT("'"&amp;I$1&amp;"'!C2:C1000")=$C34)
        ),
        5,
        FALSE()
    )=0,
    "",
    VLOOKUP(
        $A34,
        _xlfn._xlws.filter(
            INDIRECT("'"&amp;I$1&amp;"'!A2:E1000"), (INDIRECT("'"&amp;I$1&amp;"'!B2:B1000")=$B34) * (INDIRECT("'"&amp;I$1&amp;"'!C2:C1000")=$C34)
        ),
        5,
        FALSE()
    )
)</f>
        <v/>
      </c>
      <c r="J34" s="103">
        <f t="array" ref="J34:J34">IF(
    VLOOKUP(
        $A34,
        _xlfn._xlws.filter(
            INDIRECT("'"&amp;J$1&amp;"'!A2:E1000"), (INDIRECT("'"&amp;J$1&amp;"'!B2:B1000")=$B34) * (INDIRECT("'"&amp;J$1&amp;"'!C2:C1000")=$C34)
        ),
        5,
        FALSE()
    )=0,
    "",
    VLOOKUP(
        $A34,
        _xlfn._xlws.filter(
            INDIRECT("'"&amp;J$1&amp;"'!A2:E1000"), (INDIRECT("'"&amp;J$1&amp;"'!B2:B1000")=$B34) * (INDIRECT("'"&amp;J$1&amp;"'!C2:C1000")=$C34)
        ),
        5,
        FALSE()
    )
)</f>
        <v/>
      </c>
      <c r="K34" s="103">
        <f t="array" ref="K34:K34">IF(
    VLOOKUP(
        $A34,
        _xlfn._xlws.filter(
            INDIRECT("'"&amp;K$1&amp;"'!A2:E1000"), (INDIRECT("'"&amp;K$1&amp;"'!B2:B1000")=$B34) * (INDIRECT("'"&amp;K$1&amp;"'!C2:C1000")=$C34)
        ),
        5,
        FALSE()
    )=0,
    "",
    VLOOKUP(
        $A34,
        _xlfn._xlws.filter(
            INDIRECT("'"&amp;K$1&amp;"'!A2:E1000"), (INDIRECT("'"&amp;K$1&amp;"'!B2:B1000")=$B34) * (INDIRECT("'"&amp;K$1&amp;"'!C2:C1000")=$C34)
        ),
        5,
        FALSE()
    )
)</f>
        <v/>
      </c>
      <c r="L34" s="103">
        <f t="array" ref="L34:L34">IF(
    VLOOKUP(
        $A34,
        _xlfn._xlws.filter(
            INDIRECT("'"&amp;L$1&amp;"'!A2:E1000"), (INDIRECT("'"&amp;L$1&amp;"'!B2:B1000")=$B34) * (INDIRECT("'"&amp;L$1&amp;"'!C2:C1000")=$C34)
        ),
        5,
        FALSE()
    )=0,
    "",
    VLOOKUP(
        $A34,
        _xlfn._xlws.filter(
            INDIRECT("'"&amp;L$1&amp;"'!A2:E1000"), (INDIRECT("'"&amp;L$1&amp;"'!B2:B1000")=$B34) * (INDIRECT("'"&amp;L$1&amp;"'!C2:C1000")=$C34)
        ),
        5,
        FALSE()
    )
)</f>
        <v/>
      </c>
      <c r="M34" s="103">
        <f t="array" ref="M34:M34">IF(
    VLOOKUP(
        $A34,
        _xlfn._xlws.filter(
            INDIRECT("'"&amp;M$1&amp;"'!A2:E1000"), (INDIRECT("'"&amp;M$1&amp;"'!B2:B1000")=$B34) * (INDIRECT("'"&amp;M$1&amp;"'!C2:C1000")=$C34)
        ),
        5,
        FALSE()
    )=0,
    "",
    VLOOKUP(
        $A34,
        _xlfn._xlws.filter(
            INDIRECT("'"&amp;M$1&amp;"'!A2:E1000"), (INDIRECT("'"&amp;M$1&amp;"'!B2:B1000")=$B34) * (INDIRECT("'"&amp;M$1&amp;"'!C2:C1000")=$C34)
        ),
        5,
        FALSE()
    )
)</f>
        <v/>
      </c>
      <c r="N34" s="103">
        <f t="array" ref="N34:N34">IF(
    VLOOKUP(
        $A34,
        _xlfn._xlws.filter(
            INDIRECT("'"&amp;N$1&amp;"'!A2:E1000"), (INDIRECT("'"&amp;N$1&amp;"'!B2:B1000")=$B34) * (INDIRECT("'"&amp;N$1&amp;"'!C2:C1000")=$C34)
        ),
        5,
        FALSE()
    )=0,
    "",
    VLOOKUP(
        $A34,
        _xlfn._xlws.filter(
            INDIRECT("'"&amp;N$1&amp;"'!A2:E1000"), (INDIRECT("'"&amp;N$1&amp;"'!B2:B1000")=$B34) * (INDIRECT("'"&amp;N$1&amp;"'!C2:C1000")=$C34)
        ),
        5,
        FALSE()
    )
)</f>
        <v/>
      </c>
      <c r="O34" s="103">
        <f t="array" ref="O34:O34">IF(
    VLOOKUP(
        $A34,
        _xlfn._xlws.filter(
            INDIRECT("'"&amp;O$1&amp;"'!A2:E1000"), (INDIRECT("'"&amp;O$1&amp;"'!B2:B1000")=$B34) * (INDIRECT("'"&amp;O$1&amp;"'!C2:C1000")=$C34)
        ),
        5,
        FALSE()
    )=0,
    "",
    VLOOKUP(
        $A34,
        _xlfn._xlws.filter(
            INDIRECT("'"&amp;O$1&amp;"'!A2:E1000"), (INDIRECT("'"&amp;O$1&amp;"'!B2:B1000")=$B34) * (INDIRECT("'"&amp;O$1&amp;"'!C2:C1000")=$C34)
        ),
        5,
        FALSE()
    )
)</f>
        <v/>
      </c>
      <c r="P34" s="103">
        <f t="array" ref="P34:P34">IF(
    VLOOKUP(
        $A34,
        _xlfn._xlws.filter(
            INDIRECT("'"&amp;P$1&amp;"'!A2:E1000"), (INDIRECT("'"&amp;P$1&amp;"'!B2:B1000")=$B34) * (INDIRECT("'"&amp;P$1&amp;"'!C2:C1000")=$C34)
        ),
        5,
        FALSE()
    )=0,
    "",
    VLOOKUP(
        $A34,
        _xlfn._xlws.filter(
            INDIRECT("'"&amp;P$1&amp;"'!A2:E1000"), (INDIRECT("'"&amp;P$1&amp;"'!B2:B1000")=$B34) * (INDIRECT("'"&amp;P$1&amp;"'!C2:C1000")=$C34)
        ),
        5,
        FALSE()
    )
)</f>
        <v/>
      </c>
      <c r="Q34" s="10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107" t="inlineStr">
        <is>
          <t>Larissa</t>
        </is>
      </c>
      <c r="B35" s="108" t="inlineStr">
        <is>
          <t>Foz do Iguaçu</t>
        </is>
      </c>
      <c r="C35" s="108" t="n">
        <v>2</v>
      </c>
      <c r="D35" s="103">
        <f t="array" ref="D35:D35">IF(
    VLOOKUP(
        $A35,
        _xlfn._xlws.filter(
            INDIRECT("'"&amp;D$1&amp;"'!A2:E1000"), (INDIRECT("'"&amp;D$1&amp;"'!B2:B1000")=$B35) * (INDIRECT("'"&amp;D$1&amp;"'!C2:C1000")=$C35)
        ),
        5,
        FALSE()
    )=0,
    "",
    VLOOKUP(
        $A35,
        _xlfn._xlws.filter(
            INDIRECT("'"&amp;D$1&amp;"'!A2:E1000"), (INDIRECT("'"&amp;D$1&amp;"'!B2:B1000")=$B35) * (INDIRECT("'"&amp;D$1&amp;"'!C2:C1000")=$C35)
        ),
        5,
        FALSE()
    )
)</f>
        <v/>
      </c>
      <c r="E35" s="103">
        <f t="array" ref="E35:E35">IF(
    VLOOKUP(
        $A35,
        _xlfn._xlws.filter(
            INDIRECT("'"&amp;E$1&amp;"'!A2:E1000"), (INDIRECT("'"&amp;E$1&amp;"'!B2:B1000")=$B35) * (INDIRECT("'"&amp;E$1&amp;"'!C2:C1000")=$C35)
        ),
        5,
        FALSE()
    )=0,
    "",
    VLOOKUP(
        $A35,
        _xlfn._xlws.filter(
            INDIRECT("'"&amp;E$1&amp;"'!A2:E1000"), (INDIRECT("'"&amp;E$1&amp;"'!B2:B1000")=$B35) * (INDIRECT("'"&amp;E$1&amp;"'!C2:C1000")=$C35)
        ),
        5,
        FALSE()
    )
)</f>
        <v/>
      </c>
      <c r="F35" s="103">
        <f t="array" ref="F35:F35">IF(
    VLOOKUP(
        $A35,
        _xlfn._xlws.filter(
            INDIRECT("'"&amp;F$1&amp;"'!A2:E1000"), (INDIRECT("'"&amp;F$1&amp;"'!B2:B1000")=$B35) * (INDIRECT("'"&amp;F$1&amp;"'!C2:C1000")=$C35)
        ),
        5,
        FALSE()
    )=0,
    "",
    VLOOKUP(
        $A35,
        _xlfn._xlws.filter(
            INDIRECT("'"&amp;F$1&amp;"'!A2:E1000"), (INDIRECT("'"&amp;F$1&amp;"'!B2:B1000")=$B35) * (INDIRECT("'"&amp;F$1&amp;"'!C2:C1000")=$C35)
        ),
        5,
        FALSE()
    )
)</f>
        <v/>
      </c>
      <c r="G35" s="103">
        <f t="array" ref="G35:G35">IF(
    VLOOKUP(
        $A35,
        _xlfn._xlws.filter(
            INDIRECT("'"&amp;G$1&amp;"'!A2:E1000"), (INDIRECT("'"&amp;G$1&amp;"'!B2:B1000")=$B35) * (INDIRECT("'"&amp;G$1&amp;"'!C2:C1000")=$C35)
        ),
        5,
        FALSE()
    )=0,
    "",
    VLOOKUP(
        $A35,
        _xlfn._xlws.filter(
            INDIRECT("'"&amp;G$1&amp;"'!A2:E1000"), (INDIRECT("'"&amp;G$1&amp;"'!B2:B1000")=$B35) * (INDIRECT("'"&amp;G$1&amp;"'!C2:C1000")=$C35)
        ),
        5,
        FALSE()
    )
)</f>
        <v/>
      </c>
      <c r="H35" s="103">
        <f t="array" ref="H35:H35">IF(
    VLOOKUP(
        $A35,
        _xlfn._xlws.filter(
            INDIRECT("'"&amp;H$1&amp;"'!A2:E1000"), (INDIRECT("'"&amp;H$1&amp;"'!B2:B1000")=$B35) * (INDIRECT("'"&amp;H$1&amp;"'!C2:C1000")=$C35)
        ),
        5,
        FALSE()
    )=0,
    "",
    VLOOKUP(
        $A35,
        _xlfn._xlws.filter(
            INDIRECT("'"&amp;H$1&amp;"'!A2:E1000"), (INDIRECT("'"&amp;H$1&amp;"'!B2:B1000")=$B35) * (INDIRECT("'"&amp;H$1&amp;"'!C2:C1000")=$C35)
        ),
        5,
        FALSE()
    )
)</f>
        <v/>
      </c>
      <c r="I35" s="103">
        <f t="array" ref="I35:I35">IF(
    VLOOKUP(
        $A35,
        _xlfn._xlws.filter(
            INDIRECT("'"&amp;I$1&amp;"'!A2:E1000"), (INDIRECT("'"&amp;I$1&amp;"'!B2:B1000")=$B35) * (INDIRECT("'"&amp;I$1&amp;"'!C2:C1000")=$C35)
        ),
        5,
        FALSE()
    )=0,
    "",
    VLOOKUP(
        $A35,
        _xlfn._xlws.filter(
            INDIRECT("'"&amp;I$1&amp;"'!A2:E1000"), (INDIRECT("'"&amp;I$1&amp;"'!B2:B1000")=$B35) * (INDIRECT("'"&amp;I$1&amp;"'!C2:C1000")=$C35)
        ),
        5,
        FALSE()
    )
)</f>
        <v/>
      </c>
      <c r="J35" s="103">
        <f t="array" ref="J35:J35">IF(
    VLOOKUP(
        $A35,
        _xlfn._xlws.filter(
            INDIRECT("'"&amp;J$1&amp;"'!A2:E1000"), (INDIRECT("'"&amp;J$1&amp;"'!B2:B1000")=$B35) * (INDIRECT("'"&amp;J$1&amp;"'!C2:C1000")=$C35)
        ),
        5,
        FALSE()
    )=0,
    "",
    VLOOKUP(
        $A35,
        _xlfn._xlws.filter(
            INDIRECT("'"&amp;J$1&amp;"'!A2:E1000"), (INDIRECT("'"&amp;J$1&amp;"'!B2:B1000")=$B35) * (INDIRECT("'"&amp;J$1&amp;"'!C2:C1000")=$C35)
        ),
        5,
        FALSE()
    )
)</f>
        <v/>
      </c>
      <c r="K35" s="103">
        <f t="array" ref="K35:K35">IF(
    VLOOKUP(
        $A35,
        _xlfn._xlws.filter(
            INDIRECT("'"&amp;K$1&amp;"'!A2:E1000"), (INDIRECT("'"&amp;K$1&amp;"'!B2:B1000")=$B35) * (INDIRECT("'"&amp;K$1&amp;"'!C2:C1000")=$C35)
        ),
        5,
        FALSE()
    )=0,
    "",
    VLOOKUP(
        $A35,
        _xlfn._xlws.filter(
            INDIRECT("'"&amp;K$1&amp;"'!A2:E1000"), (INDIRECT("'"&amp;K$1&amp;"'!B2:B1000")=$B35) * (INDIRECT("'"&amp;K$1&amp;"'!C2:C1000")=$C35)
        ),
        5,
        FALSE()
    )
)</f>
        <v/>
      </c>
      <c r="L35" s="103">
        <f t="array" ref="L35:L35">IF(
    VLOOKUP(
        $A35,
        _xlfn._xlws.filter(
            INDIRECT("'"&amp;L$1&amp;"'!A2:E1000"), (INDIRECT("'"&amp;L$1&amp;"'!B2:B1000")=$B35) * (INDIRECT("'"&amp;L$1&amp;"'!C2:C1000")=$C35)
        ),
        5,
        FALSE()
    )=0,
    "",
    VLOOKUP(
        $A35,
        _xlfn._xlws.filter(
            INDIRECT("'"&amp;L$1&amp;"'!A2:E1000"), (INDIRECT("'"&amp;L$1&amp;"'!B2:B1000")=$B35) * (INDIRECT("'"&amp;L$1&amp;"'!C2:C1000")=$C35)
        ),
        5,
        FALSE()
    )
)</f>
        <v/>
      </c>
      <c r="M35" s="103">
        <f t="array" ref="M35:M35">IF(
    VLOOKUP(
        $A35,
        _xlfn._xlws.filter(
            INDIRECT("'"&amp;M$1&amp;"'!A2:E1000"), (INDIRECT("'"&amp;M$1&amp;"'!B2:B1000")=$B35) * (INDIRECT("'"&amp;M$1&amp;"'!C2:C1000")=$C35)
        ),
        5,
        FALSE()
    )=0,
    "",
    VLOOKUP(
        $A35,
        _xlfn._xlws.filter(
            INDIRECT("'"&amp;M$1&amp;"'!A2:E1000"), (INDIRECT("'"&amp;M$1&amp;"'!B2:B1000")=$B35) * (INDIRECT("'"&amp;M$1&amp;"'!C2:C1000")=$C35)
        ),
        5,
        FALSE()
    )
)</f>
        <v/>
      </c>
      <c r="N35" s="103">
        <f t="array" ref="N35:N35">IF(
    VLOOKUP(
        $A35,
        _xlfn._xlws.filter(
            INDIRECT("'"&amp;N$1&amp;"'!A2:E1000"), (INDIRECT("'"&amp;N$1&amp;"'!B2:B1000")=$B35) * (INDIRECT("'"&amp;N$1&amp;"'!C2:C1000")=$C35)
        ),
        5,
        FALSE()
    )=0,
    "",
    VLOOKUP(
        $A35,
        _xlfn._xlws.filter(
            INDIRECT("'"&amp;N$1&amp;"'!A2:E1000"), (INDIRECT("'"&amp;N$1&amp;"'!B2:B1000")=$B35) * (INDIRECT("'"&amp;N$1&amp;"'!C2:C1000")=$C35)
        ),
        5,
        FALSE()
    )
)</f>
        <v/>
      </c>
      <c r="O35" s="103">
        <f t="array" ref="O35:O35">IF(
    VLOOKUP(
        $A35,
        _xlfn._xlws.filter(
            INDIRECT("'"&amp;O$1&amp;"'!A2:E1000"), (INDIRECT("'"&amp;O$1&amp;"'!B2:B1000")=$B35) * (INDIRECT("'"&amp;O$1&amp;"'!C2:C1000")=$C35)
        ),
        5,
        FALSE()
    )=0,
    "",
    VLOOKUP(
        $A35,
        _xlfn._xlws.filter(
            INDIRECT("'"&amp;O$1&amp;"'!A2:E1000"), (INDIRECT("'"&amp;O$1&amp;"'!B2:B1000")=$B35) * (INDIRECT("'"&amp;O$1&amp;"'!C2:C1000")=$C35)
        ),
        5,
        FALSE()
    )
)</f>
        <v/>
      </c>
      <c r="P35" s="103">
        <f t="array" ref="P35:P35">IF(
    VLOOKUP(
        $A35,
        _xlfn._xlws.filter(
            INDIRECT("'"&amp;P$1&amp;"'!A2:E1000"), (INDIRECT("'"&amp;P$1&amp;"'!B2:B1000")=$B35) * (INDIRECT("'"&amp;P$1&amp;"'!C2:C1000")=$C35)
        ),
        5,
        FALSE()
    )=0,
    "",
    VLOOKUP(
        $A35,
        _xlfn._xlws.filter(
            INDIRECT("'"&amp;P$1&amp;"'!A2:E1000"), (INDIRECT("'"&amp;P$1&amp;"'!B2:B1000")=$B35) * (INDIRECT("'"&amp;P$1&amp;"'!C2:C1000")=$C35)
        ),
        5,
        FALSE()
    )
)</f>
        <v/>
      </c>
      <c r="Q35" s="10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107" t="inlineStr">
        <is>
          <t>Larissa</t>
        </is>
      </c>
      <c r="B36" s="108" t="inlineStr">
        <is>
          <t>Foz do Iguaçu</t>
        </is>
      </c>
      <c r="C36" s="108" t="n">
        <v>3</v>
      </c>
      <c r="D36" s="103">
        <f t="array" ref="D36:D36">IF(
    VLOOKUP(
        $A36,
        _xlfn._xlws.filter(
            INDIRECT("'"&amp;D$1&amp;"'!A2:E1000"), (INDIRECT("'"&amp;D$1&amp;"'!B2:B1000")=$B36) * (INDIRECT("'"&amp;D$1&amp;"'!C2:C1000")=$C36)
        ),
        5,
        FALSE()
    )=0,
    "",
    VLOOKUP(
        $A36,
        _xlfn._xlws.filter(
            INDIRECT("'"&amp;D$1&amp;"'!A2:E1000"), (INDIRECT("'"&amp;D$1&amp;"'!B2:B1000")=$B36) * (INDIRECT("'"&amp;D$1&amp;"'!C2:C1000")=$C36)
        ),
        5,
        FALSE()
    )
)</f>
        <v/>
      </c>
      <c r="E36" s="103">
        <f t="array" ref="E36:E36">IF(
    VLOOKUP(
        $A36,
        _xlfn._xlws.filter(
            INDIRECT("'"&amp;E$1&amp;"'!A2:E1000"), (INDIRECT("'"&amp;E$1&amp;"'!B2:B1000")=$B36) * (INDIRECT("'"&amp;E$1&amp;"'!C2:C1000")=$C36)
        ),
        5,
        FALSE()
    )=0,
    "",
    VLOOKUP(
        $A36,
        _xlfn._xlws.filter(
            INDIRECT("'"&amp;E$1&amp;"'!A2:E1000"), (INDIRECT("'"&amp;E$1&amp;"'!B2:B1000")=$B36) * (INDIRECT("'"&amp;E$1&amp;"'!C2:C1000")=$C36)
        ),
        5,
        FALSE()
    )
)</f>
        <v/>
      </c>
      <c r="F36" s="103">
        <f t="array" ref="F36:F36">IF(
    VLOOKUP(
        $A36,
        _xlfn._xlws.filter(
            INDIRECT("'"&amp;F$1&amp;"'!A2:E1000"), (INDIRECT("'"&amp;F$1&amp;"'!B2:B1000")=$B36) * (INDIRECT("'"&amp;F$1&amp;"'!C2:C1000")=$C36)
        ),
        5,
        FALSE()
    )=0,
    "",
    VLOOKUP(
        $A36,
        _xlfn._xlws.filter(
            INDIRECT("'"&amp;F$1&amp;"'!A2:E1000"), (INDIRECT("'"&amp;F$1&amp;"'!B2:B1000")=$B36) * (INDIRECT("'"&amp;F$1&amp;"'!C2:C1000")=$C36)
        ),
        5,
        FALSE()
    )
)</f>
        <v/>
      </c>
      <c r="G36" s="103">
        <f t="array" ref="G36:G36">IF(
    VLOOKUP(
        $A36,
        _xlfn._xlws.filter(
            INDIRECT("'"&amp;G$1&amp;"'!A2:E1000"), (INDIRECT("'"&amp;G$1&amp;"'!B2:B1000")=$B36) * (INDIRECT("'"&amp;G$1&amp;"'!C2:C1000")=$C36)
        ),
        5,
        FALSE()
    )=0,
    "",
    VLOOKUP(
        $A36,
        _xlfn._xlws.filter(
            INDIRECT("'"&amp;G$1&amp;"'!A2:E1000"), (INDIRECT("'"&amp;G$1&amp;"'!B2:B1000")=$B36) * (INDIRECT("'"&amp;G$1&amp;"'!C2:C1000")=$C36)
        ),
        5,
        FALSE()
    )
)</f>
        <v/>
      </c>
      <c r="H36" s="103">
        <f t="array" ref="H36:H36">IF(
    VLOOKUP(
        $A36,
        _xlfn._xlws.filter(
            INDIRECT("'"&amp;H$1&amp;"'!A2:E1000"), (INDIRECT("'"&amp;H$1&amp;"'!B2:B1000")=$B36) * (INDIRECT("'"&amp;H$1&amp;"'!C2:C1000")=$C36)
        ),
        5,
        FALSE()
    )=0,
    "",
    VLOOKUP(
        $A36,
        _xlfn._xlws.filter(
            INDIRECT("'"&amp;H$1&amp;"'!A2:E1000"), (INDIRECT("'"&amp;H$1&amp;"'!B2:B1000")=$B36) * (INDIRECT("'"&amp;H$1&amp;"'!C2:C1000")=$C36)
        ),
        5,
        FALSE()
    )
)</f>
        <v/>
      </c>
      <c r="I36" s="103">
        <f t="array" ref="I36:I36">IF(
    VLOOKUP(
        $A36,
        _xlfn._xlws.filter(
            INDIRECT("'"&amp;I$1&amp;"'!A2:E1000"), (INDIRECT("'"&amp;I$1&amp;"'!B2:B1000")=$B36) * (INDIRECT("'"&amp;I$1&amp;"'!C2:C1000")=$C36)
        ),
        5,
        FALSE()
    )=0,
    "",
    VLOOKUP(
        $A36,
        _xlfn._xlws.filter(
            INDIRECT("'"&amp;I$1&amp;"'!A2:E1000"), (INDIRECT("'"&amp;I$1&amp;"'!B2:B1000")=$B36) * (INDIRECT("'"&amp;I$1&amp;"'!C2:C1000")=$C36)
        ),
        5,
        FALSE()
    )
)</f>
        <v/>
      </c>
      <c r="J36" s="103">
        <f t="array" ref="J36:J36">IF(
    VLOOKUP(
        $A36,
        _xlfn._xlws.filter(
            INDIRECT("'"&amp;J$1&amp;"'!A2:E1000"), (INDIRECT("'"&amp;J$1&amp;"'!B2:B1000")=$B36) * (INDIRECT("'"&amp;J$1&amp;"'!C2:C1000")=$C36)
        ),
        5,
        FALSE()
    )=0,
    "",
    VLOOKUP(
        $A36,
        _xlfn._xlws.filter(
            INDIRECT("'"&amp;J$1&amp;"'!A2:E1000"), (INDIRECT("'"&amp;J$1&amp;"'!B2:B1000")=$B36) * (INDIRECT("'"&amp;J$1&amp;"'!C2:C1000")=$C36)
        ),
        5,
        FALSE()
    )
)</f>
        <v/>
      </c>
      <c r="K36" s="103">
        <f t="array" ref="K36:K36">IF(
    VLOOKUP(
        $A36,
        _xlfn._xlws.filter(
            INDIRECT("'"&amp;K$1&amp;"'!A2:E1000"), (INDIRECT("'"&amp;K$1&amp;"'!B2:B1000")=$B36) * (INDIRECT("'"&amp;K$1&amp;"'!C2:C1000")=$C36)
        ),
        5,
        FALSE()
    )=0,
    "",
    VLOOKUP(
        $A36,
        _xlfn._xlws.filter(
            INDIRECT("'"&amp;K$1&amp;"'!A2:E1000"), (INDIRECT("'"&amp;K$1&amp;"'!B2:B1000")=$B36) * (INDIRECT("'"&amp;K$1&amp;"'!C2:C1000")=$C36)
        ),
        5,
        FALSE()
    )
)</f>
        <v/>
      </c>
      <c r="L36" s="103">
        <f t="array" ref="L36:L36">IF(
    VLOOKUP(
        $A36,
        _xlfn._xlws.filter(
            INDIRECT("'"&amp;L$1&amp;"'!A2:E1000"), (INDIRECT("'"&amp;L$1&amp;"'!B2:B1000")=$B36) * (INDIRECT("'"&amp;L$1&amp;"'!C2:C1000")=$C36)
        ),
        5,
        FALSE()
    )=0,
    "",
    VLOOKUP(
        $A36,
        _xlfn._xlws.filter(
            INDIRECT("'"&amp;L$1&amp;"'!A2:E1000"), (INDIRECT("'"&amp;L$1&amp;"'!B2:B1000")=$B36) * (INDIRECT("'"&amp;L$1&amp;"'!C2:C1000")=$C36)
        ),
        5,
        FALSE()
    )
)</f>
        <v/>
      </c>
      <c r="M36" s="103">
        <f t="array" ref="M36:M36">IF(
    VLOOKUP(
        $A36,
        _xlfn._xlws.filter(
            INDIRECT("'"&amp;M$1&amp;"'!A2:E1000"), (INDIRECT("'"&amp;M$1&amp;"'!B2:B1000")=$B36) * (INDIRECT("'"&amp;M$1&amp;"'!C2:C1000")=$C36)
        ),
        5,
        FALSE()
    )=0,
    "",
    VLOOKUP(
        $A36,
        _xlfn._xlws.filter(
            INDIRECT("'"&amp;M$1&amp;"'!A2:E1000"), (INDIRECT("'"&amp;M$1&amp;"'!B2:B1000")=$B36) * (INDIRECT("'"&amp;M$1&amp;"'!C2:C1000")=$C36)
        ),
        5,
        FALSE()
    )
)</f>
        <v/>
      </c>
      <c r="N36" s="103">
        <f t="array" ref="N36:N36">IF(
    VLOOKUP(
        $A36,
        _xlfn._xlws.filter(
            INDIRECT("'"&amp;N$1&amp;"'!A2:E1000"), (INDIRECT("'"&amp;N$1&amp;"'!B2:B1000")=$B36) * (INDIRECT("'"&amp;N$1&amp;"'!C2:C1000")=$C36)
        ),
        5,
        FALSE()
    )=0,
    "",
    VLOOKUP(
        $A36,
        _xlfn._xlws.filter(
            INDIRECT("'"&amp;N$1&amp;"'!A2:E1000"), (INDIRECT("'"&amp;N$1&amp;"'!B2:B1000")=$B36) * (INDIRECT("'"&amp;N$1&amp;"'!C2:C1000")=$C36)
        ),
        5,
        FALSE()
    )
)</f>
        <v/>
      </c>
      <c r="O36" s="103">
        <f t="array" ref="O36:O36">IF(
    VLOOKUP(
        $A36,
        _xlfn._xlws.filter(
            INDIRECT("'"&amp;O$1&amp;"'!A2:E1000"), (INDIRECT("'"&amp;O$1&amp;"'!B2:B1000")=$B36) * (INDIRECT("'"&amp;O$1&amp;"'!C2:C1000")=$C36)
        ),
        5,
        FALSE()
    )=0,
    "",
    VLOOKUP(
        $A36,
        _xlfn._xlws.filter(
            INDIRECT("'"&amp;O$1&amp;"'!A2:E1000"), (INDIRECT("'"&amp;O$1&amp;"'!B2:B1000")=$B36) * (INDIRECT("'"&amp;O$1&amp;"'!C2:C1000")=$C36)
        ),
        5,
        FALSE()
    )
)</f>
        <v/>
      </c>
      <c r="P36" s="103">
        <f t="array" ref="P36:P36">IF(
    VLOOKUP(
        $A36,
        _xlfn._xlws.filter(
            INDIRECT("'"&amp;P$1&amp;"'!A2:E1000"), (INDIRECT("'"&amp;P$1&amp;"'!B2:B1000")=$B36) * (INDIRECT("'"&amp;P$1&amp;"'!C2:C1000")=$C36)
        ),
        5,
        FALSE()
    )=0,
    "",
    VLOOKUP(
        $A36,
        _xlfn._xlws.filter(
            INDIRECT("'"&amp;P$1&amp;"'!A2:E1000"), (INDIRECT("'"&amp;P$1&amp;"'!B2:B1000")=$B36) * (INDIRECT("'"&amp;P$1&amp;"'!C2:C1000")=$C36)
        ),
        5,
        FALSE()
    )
)</f>
        <v/>
      </c>
      <c r="Q36" s="10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107" t="inlineStr">
        <is>
          <t>Larissa</t>
        </is>
      </c>
      <c r="B37" s="108" t="inlineStr">
        <is>
          <t>Foz do Iguaçu</t>
        </is>
      </c>
      <c r="C37" s="108" t="n">
        <v>4</v>
      </c>
      <c r="D37" s="103">
        <f t="array" ref="D37:D37">IF(
    VLOOKUP(
        $A37,
        _xlfn._xlws.filter(
            INDIRECT("'"&amp;D$1&amp;"'!A2:E1000"), (INDIRECT("'"&amp;D$1&amp;"'!B2:B1000")=$B37) * (INDIRECT("'"&amp;D$1&amp;"'!C2:C1000")=$C37)
        ),
        5,
        FALSE()
    )=0,
    "",
    VLOOKUP(
        $A37,
        _xlfn._xlws.filter(
            INDIRECT("'"&amp;D$1&amp;"'!A2:E1000"), (INDIRECT("'"&amp;D$1&amp;"'!B2:B1000")=$B37) * (INDIRECT("'"&amp;D$1&amp;"'!C2:C1000")=$C37)
        ),
        5,
        FALSE()
    )
)</f>
        <v/>
      </c>
      <c r="E37" s="103">
        <f t="array" ref="E37:E37">IF(
    VLOOKUP(
        $A37,
        _xlfn._xlws.filter(
            INDIRECT("'"&amp;E$1&amp;"'!A2:E1000"), (INDIRECT("'"&amp;E$1&amp;"'!B2:B1000")=$B37) * (INDIRECT("'"&amp;E$1&amp;"'!C2:C1000")=$C37)
        ),
        5,
        FALSE()
    )=0,
    "",
    VLOOKUP(
        $A37,
        _xlfn._xlws.filter(
            INDIRECT("'"&amp;E$1&amp;"'!A2:E1000"), (INDIRECT("'"&amp;E$1&amp;"'!B2:B1000")=$B37) * (INDIRECT("'"&amp;E$1&amp;"'!C2:C1000")=$C37)
        ),
        5,
        FALSE()
    )
)</f>
        <v/>
      </c>
      <c r="F37" s="103">
        <f t="array" ref="F37:F37">IF(
    VLOOKUP(
        $A37,
        _xlfn._xlws.filter(
            INDIRECT("'"&amp;F$1&amp;"'!A2:E1000"), (INDIRECT("'"&amp;F$1&amp;"'!B2:B1000")=$B37) * (INDIRECT("'"&amp;F$1&amp;"'!C2:C1000")=$C37)
        ),
        5,
        FALSE()
    )=0,
    "",
    VLOOKUP(
        $A37,
        _xlfn._xlws.filter(
            INDIRECT("'"&amp;F$1&amp;"'!A2:E1000"), (INDIRECT("'"&amp;F$1&amp;"'!B2:B1000")=$B37) * (INDIRECT("'"&amp;F$1&amp;"'!C2:C1000")=$C37)
        ),
        5,
        FALSE()
    )
)</f>
        <v/>
      </c>
      <c r="G37" s="103">
        <f t="array" ref="G37:G37">IF(
    VLOOKUP(
        $A37,
        _xlfn._xlws.filter(
            INDIRECT("'"&amp;G$1&amp;"'!A2:E1000"), (INDIRECT("'"&amp;G$1&amp;"'!B2:B1000")=$B37) * (INDIRECT("'"&amp;G$1&amp;"'!C2:C1000")=$C37)
        ),
        5,
        FALSE()
    )=0,
    "",
    VLOOKUP(
        $A37,
        _xlfn._xlws.filter(
            INDIRECT("'"&amp;G$1&amp;"'!A2:E1000"), (INDIRECT("'"&amp;G$1&amp;"'!B2:B1000")=$B37) * (INDIRECT("'"&amp;G$1&amp;"'!C2:C1000")=$C37)
        ),
        5,
        FALSE()
    )
)</f>
        <v/>
      </c>
      <c r="H37" s="103">
        <f t="array" ref="H37:H37">IF(
    VLOOKUP(
        $A37,
        _xlfn._xlws.filter(
            INDIRECT("'"&amp;H$1&amp;"'!A2:E1000"), (INDIRECT("'"&amp;H$1&amp;"'!B2:B1000")=$B37) * (INDIRECT("'"&amp;H$1&amp;"'!C2:C1000")=$C37)
        ),
        5,
        FALSE()
    )=0,
    "",
    VLOOKUP(
        $A37,
        _xlfn._xlws.filter(
            INDIRECT("'"&amp;H$1&amp;"'!A2:E1000"), (INDIRECT("'"&amp;H$1&amp;"'!B2:B1000")=$B37) * (INDIRECT("'"&amp;H$1&amp;"'!C2:C1000")=$C37)
        ),
        5,
        FALSE()
    )
)</f>
        <v/>
      </c>
      <c r="I37" s="103">
        <f t="array" ref="I37:I37">IF(
    VLOOKUP(
        $A37,
        _xlfn._xlws.filter(
            INDIRECT("'"&amp;I$1&amp;"'!A2:E1000"), (INDIRECT("'"&amp;I$1&amp;"'!B2:B1000")=$B37) * (INDIRECT("'"&amp;I$1&amp;"'!C2:C1000")=$C37)
        ),
        5,
        FALSE()
    )=0,
    "",
    VLOOKUP(
        $A37,
        _xlfn._xlws.filter(
            INDIRECT("'"&amp;I$1&amp;"'!A2:E1000"), (INDIRECT("'"&amp;I$1&amp;"'!B2:B1000")=$B37) * (INDIRECT("'"&amp;I$1&amp;"'!C2:C1000")=$C37)
        ),
        5,
        FALSE()
    )
)</f>
        <v/>
      </c>
      <c r="J37" s="103">
        <f t="array" ref="J37:J37">IF(
    VLOOKUP(
        $A37,
        _xlfn._xlws.filter(
            INDIRECT("'"&amp;J$1&amp;"'!A2:E1000"), (INDIRECT("'"&amp;J$1&amp;"'!B2:B1000")=$B37) * (INDIRECT("'"&amp;J$1&amp;"'!C2:C1000")=$C37)
        ),
        5,
        FALSE()
    )=0,
    "",
    VLOOKUP(
        $A37,
        _xlfn._xlws.filter(
            INDIRECT("'"&amp;J$1&amp;"'!A2:E1000"), (INDIRECT("'"&amp;J$1&amp;"'!B2:B1000")=$B37) * (INDIRECT("'"&amp;J$1&amp;"'!C2:C1000")=$C37)
        ),
        5,
        FALSE()
    )
)</f>
        <v/>
      </c>
      <c r="K37" s="103">
        <f t="array" ref="K37:K37">IF(
    VLOOKUP(
        $A37,
        _xlfn._xlws.filter(
            INDIRECT("'"&amp;K$1&amp;"'!A2:E1000"), (INDIRECT("'"&amp;K$1&amp;"'!B2:B1000")=$B37) * (INDIRECT("'"&amp;K$1&amp;"'!C2:C1000")=$C37)
        ),
        5,
        FALSE()
    )=0,
    "",
    VLOOKUP(
        $A37,
        _xlfn._xlws.filter(
            INDIRECT("'"&amp;K$1&amp;"'!A2:E1000"), (INDIRECT("'"&amp;K$1&amp;"'!B2:B1000")=$B37) * (INDIRECT("'"&amp;K$1&amp;"'!C2:C1000")=$C37)
        ),
        5,
        FALSE()
    )
)</f>
        <v/>
      </c>
      <c r="L37" s="103">
        <f t="array" ref="L37:L37">IF(
    VLOOKUP(
        $A37,
        _xlfn._xlws.filter(
            INDIRECT("'"&amp;L$1&amp;"'!A2:E1000"), (INDIRECT("'"&amp;L$1&amp;"'!B2:B1000")=$B37) * (INDIRECT("'"&amp;L$1&amp;"'!C2:C1000")=$C37)
        ),
        5,
        FALSE()
    )=0,
    "",
    VLOOKUP(
        $A37,
        _xlfn._xlws.filter(
            INDIRECT("'"&amp;L$1&amp;"'!A2:E1000"), (INDIRECT("'"&amp;L$1&amp;"'!B2:B1000")=$B37) * (INDIRECT("'"&amp;L$1&amp;"'!C2:C1000")=$C37)
        ),
        5,
        FALSE()
    )
)</f>
        <v/>
      </c>
      <c r="M37" s="103">
        <f t="array" ref="M37:M37">IF(
    VLOOKUP(
        $A37,
        _xlfn._xlws.filter(
            INDIRECT("'"&amp;M$1&amp;"'!A2:E1000"), (INDIRECT("'"&amp;M$1&amp;"'!B2:B1000")=$B37) * (INDIRECT("'"&amp;M$1&amp;"'!C2:C1000")=$C37)
        ),
        5,
        FALSE()
    )=0,
    "",
    VLOOKUP(
        $A37,
        _xlfn._xlws.filter(
            INDIRECT("'"&amp;M$1&amp;"'!A2:E1000"), (INDIRECT("'"&amp;M$1&amp;"'!B2:B1000")=$B37) * (INDIRECT("'"&amp;M$1&amp;"'!C2:C1000")=$C37)
        ),
        5,
        FALSE()
    )
)</f>
        <v/>
      </c>
      <c r="N37" s="103">
        <f t="array" ref="N37:N37">IF(
    VLOOKUP(
        $A37,
        _xlfn._xlws.filter(
            INDIRECT("'"&amp;N$1&amp;"'!A2:E1000"), (INDIRECT("'"&amp;N$1&amp;"'!B2:B1000")=$B37) * (INDIRECT("'"&amp;N$1&amp;"'!C2:C1000")=$C37)
        ),
        5,
        FALSE()
    )=0,
    "",
    VLOOKUP(
        $A37,
        _xlfn._xlws.filter(
            INDIRECT("'"&amp;N$1&amp;"'!A2:E1000"), (INDIRECT("'"&amp;N$1&amp;"'!B2:B1000")=$B37) * (INDIRECT("'"&amp;N$1&amp;"'!C2:C1000")=$C37)
        ),
        5,
        FALSE()
    )
)</f>
        <v/>
      </c>
      <c r="O37" s="103">
        <f t="array" ref="O37:O37">IF(
    VLOOKUP(
        $A37,
        _xlfn._xlws.filter(
            INDIRECT("'"&amp;O$1&amp;"'!A2:E1000"), (INDIRECT("'"&amp;O$1&amp;"'!B2:B1000")=$B37) * (INDIRECT("'"&amp;O$1&amp;"'!C2:C1000")=$C37)
        ),
        5,
        FALSE()
    )=0,
    "",
    VLOOKUP(
        $A37,
        _xlfn._xlws.filter(
            INDIRECT("'"&amp;O$1&amp;"'!A2:E1000"), (INDIRECT("'"&amp;O$1&amp;"'!B2:B1000")=$B37) * (INDIRECT("'"&amp;O$1&amp;"'!C2:C1000")=$C37)
        ),
        5,
        FALSE()
    )
)</f>
        <v/>
      </c>
      <c r="P37" s="103">
        <f t="array" ref="P37:P37">IF(
    VLOOKUP(
        $A37,
        _xlfn._xlws.filter(
            INDIRECT("'"&amp;P$1&amp;"'!A2:E1000"), (INDIRECT("'"&amp;P$1&amp;"'!B2:B1000")=$B37) * (INDIRECT("'"&amp;P$1&amp;"'!C2:C1000")=$C37)
        ),
        5,
        FALSE()
    )=0,
    "",
    VLOOKUP(
        $A37,
        _xlfn._xlws.filter(
            INDIRECT("'"&amp;P$1&amp;"'!A2:E1000"), (INDIRECT("'"&amp;P$1&amp;"'!B2:B1000")=$B37) * (INDIRECT("'"&amp;P$1&amp;"'!C2:C1000")=$C37)
        ),
        5,
        FALSE()
    )
)</f>
        <v/>
      </c>
      <c r="Q37" s="10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107" t="inlineStr">
        <is>
          <t>Larissa</t>
        </is>
      </c>
      <c r="B38" s="108" t="inlineStr">
        <is>
          <t>Foz do Iguaçu</t>
        </is>
      </c>
      <c r="C38" s="108" t="n">
        <v>5</v>
      </c>
      <c r="D38" s="103">
        <f t="array" ref="D38:D38">IF(
    VLOOKUP(
        $A38,
        _xlfn._xlws.filter(
            INDIRECT("'"&amp;D$1&amp;"'!A2:E1000"), (INDIRECT("'"&amp;D$1&amp;"'!B2:B1000")=$B38) * (INDIRECT("'"&amp;D$1&amp;"'!C2:C1000")=$C38)
        ),
        5,
        FALSE()
    )=0,
    "",
    VLOOKUP(
        $A38,
        _xlfn._xlws.filter(
            INDIRECT("'"&amp;D$1&amp;"'!A2:E1000"), (INDIRECT("'"&amp;D$1&amp;"'!B2:B1000")=$B38) * (INDIRECT("'"&amp;D$1&amp;"'!C2:C1000")=$C38)
        ),
        5,
        FALSE()
    )
)</f>
        <v/>
      </c>
      <c r="E38" s="103">
        <f t="array" ref="E38:E38">IF(
    VLOOKUP(
        $A38,
        _xlfn._xlws.filter(
            INDIRECT("'"&amp;E$1&amp;"'!A2:E1000"), (INDIRECT("'"&amp;E$1&amp;"'!B2:B1000")=$B38) * (INDIRECT("'"&amp;E$1&amp;"'!C2:C1000")=$C38)
        ),
        5,
        FALSE()
    )=0,
    "",
    VLOOKUP(
        $A38,
        _xlfn._xlws.filter(
            INDIRECT("'"&amp;E$1&amp;"'!A2:E1000"), (INDIRECT("'"&amp;E$1&amp;"'!B2:B1000")=$B38) * (INDIRECT("'"&amp;E$1&amp;"'!C2:C1000")=$C38)
        ),
        5,
        FALSE()
    )
)</f>
        <v/>
      </c>
      <c r="F38" s="103">
        <f t="array" ref="F38:F38">IF(
    VLOOKUP(
        $A38,
        _xlfn._xlws.filter(
            INDIRECT("'"&amp;F$1&amp;"'!A2:E1000"), (INDIRECT("'"&amp;F$1&amp;"'!B2:B1000")=$B38) * (INDIRECT("'"&amp;F$1&amp;"'!C2:C1000")=$C38)
        ),
        5,
        FALSE()
    )=0,
    "",
    VLOOKUP(
        $A38,
        _xlfn._xlws.filter(
            INDIRECT("'"&amp;F$1&amp;"'!A2:E1000"), (INDIRECT("'"&amp;F$1&amp;"'!B2:B1000")=$B38) * (INDIRECT("'"&amp;F$1&amp;"'!C2:C1000")=$C38)
        ),
        5,
        FALSE()
    )
)</f>
        <v/>
      </c>
      <c r="G38" s="103">
        <f t="array" ref="G38:G38">IF(
    VLOOKUP(
        $A38,
        _xlfn._xlws.filter(
            INDIRECT("'"&amp;G$1&amp;"'!A2:E1000"), (INDIRECT("'"&amp;G$1&amp;"'!B2:B1000")=$B38) * (INDIRECT("'"&amp;G$1&amp;"'!C2:C1000")=$C38)
        ),
        5,
        FALSE()
    )=0,
    "",
    VLOOKUP(
        $A38,
        _xlfn._xlws.filter(
            INDIRECT("'"&amp;G$1&amp;"'!A2:E1000"), (INDIRECT("'"&amp;G$1&amp;"'!B2:B1000")=$B38) * (INDIRECT("'"&amp;G$1&amp;"'!C2:C1000")=$C38)
        ),
        5,
        FALSE()
    )
)</f>
        <v/>
      </c>
      <c r="H38" s="103">
        <f t="array" ref="H38:H38">IF(
    VLOOKUP(
        $A38,
        _xlfn._xlws.filter(
            INDIRECT("'"&amp;H$1&amp;"'!A2:E1000"), (INDIRECT("'"&amp;H$1&amp;"'!B2:B1000")=$B38) * (INDIRECT("'"&amp;H$1&amp;"'!C2:C1000")=$C38)
        ),
        5,
        FALSE()
    )=0,
    "",
    VLOOKUP(
        $A38,
        _xlfn._xlws.filter(
            INDIRECT("'"&amp;H$1&amp;"'!A2:E1000"), (INDIRECT("'"&amp;H$1&amp;"'!B2:B1000")=$B38) * (INDIRECT("'"&amp;H$1&amp;"'!C2:C1000")=$C38)
        ),
        5,
        FALSE()
    )
)</f>
        <v/>
      </c>
      <c r="I38" s="103">
        <f t="array" ref="I38:I38">IF(
    VLOOKUP(
        $A38,
        _xlfn._xlws.filter(
            INDIRECT("'"&amp;I$1&amp;"'!A2:E1000"), (INDIRECT("'"&amp;I$1&amp;"'!B2:B1000")=$B38) * (INDIRECT("'"&amp;I$1&amp;"'!C2:C1000")=$C38)
        ),
        5,
        FALSE()
    )=0,
    "",
    VLOOKUP(
        $A38,
        _xlfn._xlws.filter(
            INDIRECT("'"&amp;I$1&amp;"'!A2:E1000"), (INDIRECT("'"&amp;I$1&amp;"'!B2:B1000")=$B38) * (INDIRECT("'"&amp;I$1&amp;"'!C2:C1000")=$C38)
        ),
        5,
        FALSE()
    )
)</f>
        <v/>
      </c>
      <c r="J38" s="103">
        <f t="array" ref="J38:J38">IF(
    VLOOKUP(
        $A38,
        _xlfn._xlws.filter(
            INDIRECT("'"&amp;J$1&amp;"'!A2:E1000"), (INDIRECT("'"&amp;J$1&amp;"'!B2:B1000")=$B38) * (INDIRECT("'"&amp;J$1&amp;"'!C2:C1000")=$C38)
        ),
        5,
        FALSE()
    )=0,
    "",
    VLOOKUP(
        $A38,
        _xlfn._xlws.filter(
            INDIRECT("'"&amp;J$1&amp;"'!A2:E1000"), (INDIRECT("'"&amp;J$1&amp;"'!B2:B1000")=$B38) * (INDIRECT("'"&amp;J$1&amp;"'!C2:C1000")=$C38)
        ),
        5,
        FALSE()
    )
)</f>
        <v/>
      </c>
      <c r="K38" s="103">
        <f t="array" ref="K38:K38">IF(
    VLOOKUP(
        $A38,
        _xlfn._xlws.filter(
            INDIRECT("'"&amp;K$1&amp;"'!A2:E1000"), (INDIRECT("'"&amp;K$1&amp;"'!B2:B1000")=$B38) * (INDIRECT("'"&amp;K$1&amp;"'!C2:C1000")=$C38)
        ),
        5,
        FALSE()
    )=0,
    "",
    VLOOKUP(
        $A38,
        _xlfn._xlws.filter(
            INDIRECT("'"&amp;K$1&amp;"'!A2:E1000"), (INDIRECT("'"&amp;K$1&amp;"'!B2:B1000")=$B38) * (INDIRECT("'"&amp;K$1&amp;"'!C2:C1000")=$C38)
        ),
        5,
        FALSE()
    )
)</f>
        <v/>
      </c>
      <c r="L38" s="103">
        <f t="array" ref="L38:L38">IF(
    VLOOKUP(
        $A38,
        _xlfn._xlws.filter(
            INDIRECT("'"&amp;L$1&amp;"'!A2:E1000"), (INDIRECT("'"&amp;L$1&amp;"'!B2:B1000")=$B38) * (INDIRECT("'"&amp;L$1&amp;"'!C2:C1000")=$C38)
        ),
        5,
        FALSE()
    )=0,
    "",
    VLOOKUP(
        $A38,
        _xlfn._xlws.filter(
            INDIRECT("'"&amp;L$1&amp;"'!A2:E1000"), (INDIRECT("'"&amp;L$1&amp;"'!B2:B1000")=$B38) * (INDIRECT("'"&amp;L$1&amp;"'!C2:C1000")=$C38)
        ),
        5,
        FALSE()
    )
)</f>
        <v/>
      </c>
      <c r="M38" s="103">
        <f t="array" ref="M38:M38">IF(
    VLOOKUP(
        $A38,
        _xlfn._xlws.filter(
            INDIRECT("'"&amp;M$1&amp;"'!A2:E1000"), (INDIRECT("'"&amp;M$1&amp;"'!B2:B1000")=$B38) * (INDIRECT("'"&amp;M$1&amp;"'!C2:C1000")=$C38)
        ),
        5,
        FALSE()
    )=0,
    "",
    VLOOKUP(
        $A38,
        _xlfn._xlws.filter(
            INDIRECT("'"&amp;M$1&amp;"'!A2:E1000"), (INDIRECT("'"&amp;M$1&amp;"'!B2:B1000")=$B38) * (INDIRECT("'"&amp;M$1&amp;"'!C2:C1000")=$C38)
        ),
        5,
        FALSE()
    )
)</f>
        <v/>
      </c>
      <c r="N38" s="103">
        <f t="array" ref="N38:N38">IF(
    VLOOKUP(
        $A38,
        _xlfn._xlws.filter(
            INDIRECT("'"&amp;N$1&amp;"'!A2:E1000"), (INDIRECT("'"&amp;N$1&amp;"'!B2:B1000")=$B38) * (INDIRECT("'"&amp;N$1&amp;"'!C2:C1000")=$C38)
        ),
        5,
        FALSE()
    )=0,
    "",
    VLOOKUP(
        $A38,
        _xlfn._xlws.filter(
            INDIRECT("'"&amp;N$1&amp;"'!A2:E1000"), (INDIRECT("'"&amp;N$1&amp;"'!B2:B1000")=$B38) * (INDIRECT("'"&amp;N$1&amp;"'!C2:C1000")=$C38)
        ),
        5,
        FALSE()
    )
)</f>
        <v/>
      </c>
      <c r="O38" s="103">
        <f t="array" ref="O38:O38">IF(
    VLOOKUP(
        $A38,
        _xlfn._xlws.filter(
            INDIRECT("'"&amp;O$1&amp;"'!A2:E1000"), (INDIRECT("'"&amp;O$1&amp;"'!B2:B1000")=$B38) * (INDIRECT("'"&amp;O$1&amp;"'!C2:C1000")=$C38)
        ),
        5,
        FALSE()
    )=0,
    "",
    VLOOKUP(
        $A38,
        _xlfn._xlws.filter(
            INDIRECT("'"&amp;O$1&amp;"'!A2:E1000"), (INDIRECT("'"&amp;O$1&amp;"'!B2:B1000")=$B38) * (INDIRECT("'"&amp;O$1&amp;"'!C2:C1000")=$C38)
        ),
        5,
        FALSE()
    )
)</f>
        <v/>
      </c>
      <c r="P38" s="103">
        <f t="array" ref="P38:P38">IF(
    VLOOKUP(
        $A38,
        _xlfn._xlws.filter(
            INDIRECT("'"&amp;P$1&amp;"'!A2:E1000"), (INDIRECT("'"&amp;P$1&amp;"'!B2:B1000")=$B38) * (INDIRECT("'"&amp;P$1&amp;"'!C2:C1000")=$C38)
        ),
        5,
        FALSE()
    )=0,
    "",
    VLOOKUP(
        $A38,
        _xlfn._xlws.filter(
            INDIRECT("'"&amp;P$1&amp;"'!A2:E1000"), (INDIRECT("'"&amp;P$1&amp;"'!B2:B1000")=$B38) * (INDIRECT("'"&amp;P$1&amp;"'!C2:C1000")=$C38)
        ),
        5,
        FALSE()
    )
)</f>
        <v/>
      </c>
      <c r="Q38" s="10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107" t="inlineStr">
        <is>
          <t>Larissa</t>
        </is>
      </c>
      <c r="B39" s="108" t="inlineStr">
        <is>
          <t>Foz do Iguaçu</t>
        </is>
      </c>
      <c r="C39" s="108" t="n">
        <v>6</v>
      </c>
      <c r="D39" s="103">
        <f t="array" ref="D39:D39">IF(
    VLOOKUP(
        $A39,
        _xlfn._xlws.filter(
            INDIRECT("'"&amp;D$1&amp;"'!A2:E1000"), (INDIRECT("'"&amp;D$1&amp;"'!B2:B1000")=$B39) * (INDIRECT("'"&amp;D$1&amp;"'!C2:C1000")=$C39)
        ),
        5,
        FALSE()
    )=0,
    "",
    VLOOKUP(
        $A39,
        _xlfn._xlws.filter(
            INDIRECT("'"&amp;D$1&amp;"'!A2:E1000"), (INDIRECT("'"&amp;D$1&amp;"'!B2:B1000")=$B39) * (INDIRECT("'"&amp;D$1&amp;"'!C2:C1000")=$C39)
        ),
        5,
        FALSE()
    )
)</f>
        <v/>
      </c>
      <c r="E39" s="103">
        <f t="array" ref="E39:E39">IF(
    VLOOKUP(
        $A39,
        _xlfn._xlws.filter(
            INDIRECT("'"&amp;E$1&amp;"'!A2:E1000"), (INDIRECT("'"&amp;E$1&amp;"'!B2:B1000")=$B39) * (INDIRECT("'"&amp;E$1&amp;"'!C2:C1000")=$C39)
        ),
        5,
        FALSE()
    )=0,
    "",
    VLOOKUP(
        $A39,
        _xlfn._xlws.filter(
            INDIRECT("'"&amp;E$1&amp;"'!A2:E1000"), (INDIRECT("'"&amp;E$1&amp;"'!B2:B1000")=$B39) * (INDIRECT("'"&amp;E$1&amp;"'!C2:C1000")=$C39)
        ),
        5,
        FALSE()
    )
)</f>
        <v/>
      </c>
      <c r="F39" s="103">
        <f t="array" ref="F39:F39">IF(
    VLOOKUP(
        $A39,
        _xlfn._xlws.filter(
            INDIRECT("'"&amp;F$1&amp;"'!A2:E1000"), (INDIRECT("'"&amp;F$1&amp;"'!B2:B1000")=$B39) * (INDIRECT("'"&amp;F$1&amp;"'!C2:C1000")=$C39)
        ),
        5,
        FALSE()
    )=0,
    "",
    VLOOKUP(
        $A39,
        _xlfn._xlws.filter(
            INDIRECT("'"&amp;F$1&amp;"'!A2:E1000"), (INDIRECT("'"&amp;F$1&amp;"'!B2:B1000")=$B39) * (INDIRECT("'"&amp;F$1&amp;"'!C2:C1000")=$C39)
        ),
        5,
        FALSE()
    )
)</f>
        <v/>
      </c>
      <c r="G39" s="103">
        <f t="array" ref="G39:G39">IF(
    VLOOKUP(
        $A39,
        _xlfn._xlws.filter(
            INDIRECT("'"&amp;G$1&amp;"'!A2:E1000"), (INDIRECT("'"&amp;G$1&amp;"'!B2:B1000")=$B39) * (INDIRECT("'"&amp;G$1&amp;"'!C2:C1000")=$C39)
        ),
        5,
        FALSE()
    )=0,
    "",
    VLOOKUP(
        $A39,
        _xlfn._xlws.filter(
            INDIRECT("'"&amp;G$1&amp;"'!A2:E1000"), (INDIRECT("'"&amp;G$1&amp;"'!B2:B1000")=$B39) * (INDIRECT("'"&amp;G$1&amp;"'!C2:C1000")=$C39)
        ),
        5,
        FALSE()
    )
)</f>
        <v/>
      </c>
      <c r="H39" s="103">
        <f t="array" ref="H39:H39">IF(
    VLOOKUP(
        $A39,
        _xlfn._xlws.filter(
            INDIRECT("'"&amp;H$1&amp;"'!A2:E1000"), (INDIRECT("'"&amp;H$1&amp;"'!B2:B1000")=$B39) * (INDIRECT("'"&amp;H$1&amp;"'!C2:C1000")=$C39)
        ),
        5,
        FALSE()
    )=0,
    "",
    VLOOKUP(
        $A39,
        _xlfn._xlws.filter(
            INDIRECT("'"&amp;H$1&amp;"'!A2:E1000"), (INDIRECT("'"&amp;H$1&amp;"'!B2:B1000")=$B39) * (INDIRECT("'"&amp;H$1&amp;"'!C2:C1000")=$C39)
        ),
        5,
        FALSE()
    )
)</f>
        <v/>
      </c>
      <c r="I39" s="103">
        <f t="array" ref="I39:I39">IF(
    VLOOKUP(
        $A39,
        _xlfn._xlws.filter(
            INDIRECT("'"&amp;I$1&amp;"'!A2:E1000"), (INDIRECT("'"&amp;I$1&amp;"'!B2:B1000")=$B39) * (INDIRECT("'"&amp;I$1&amp;"'!C2:C1000")=$C39)
        ),
        5,
        FALSE()
    )=0,
    "",
    VLOOKUP(
        $A39,
        _xlfn._xlws.filter(
            INDIRECT("'"&amp;I$1&amp;"'!A2:E1000"), (INDIRECT("'"&amp;I$1&amp;"'!B2:B1000")=$B39) * (INDIRECT("'"&amp;I$1&amp;"'!C2:C1000")=$C39)
        ),
        5,
        FALSE()
    )
)</f>
        <v/>
      </c>
      <c r="J39" s="103">
        <f t="array" ref="J39:J39">IF(
    VLOOKUP(
        $A39,
        _xlfn._xlws.filter(
            INDIRECT("'"&amp;J$1&amp;"'!A2:E1000"), (INDIRECT("'"&amp;J$1&amp;"'!B2:B1000")=$B39) * (INDIRECT("'"&amp;J$1&amp;"'!C2:C1000")=$C39)
        ),
        5,
        FALSE()
    )=0,
    "",
    VLOOKUP(
        $A39,
        _xlfn._xlws.filter(
            INDIRECT("'"&amp;J$1&amp;"'!A2:E1000"), (INDIRECT("'"&amp;J$1&amp;"'!B2:B1000")=$B39) * (INDIRECT("'"&amp;J$1&amp;"'!C2:C1000")=$C39)
        ),
        5,
        FALSE()
    )
)</f>
        <v/>
      </c>
      <c r="K39" s="103">
        <f t="array" ref="K39:K39">IF(
    VLOOKUP(
        $A39,
        _xlfn._xlws.filter(
            INDIRECT("'"&amp;K$1&amp;"'!A2:E1000"), (INDIRECT("'"&amp;K$1&amp;"'!B2:B1000")=$B39) * (INDIRECT("'"&amp;K$1&amp;"'!C2:C1000")=$C39)
        ),
        5,
        FALSE()
    )=0,
    "",
    VLOOKUP(
        $A39,
        _xlfn._xlws.filter(
            INDIRECT("'"&amp;K$1&amp;"'!A2:E1000"), (INDIRECT("'"&amp;K$1&amp;"'!B2:B1000")=$B39) * (INDIRECT("'"&amp;K$1&amp;"'!C2:C1000")=$C39)
        ),
        5,
        FALSE()
    )
)</f>
        <v/>
      </c>
      <c r="L39" s="103">
        <f t="array" ref="L39:L39">IF(
    VLOOKUP(
        $A39,
        _xlfn._xlws.filter(
            INDIRECT("'"&amp;L$1&amp;"'!A2:E1000"), (INDIRECT("'"&amp;L$1&amp;"'!B2:B1000")=$B39) * (INDIRECT("'"&amp;L$1&amp;"'!C2:C1000")=$C39)
        ),
        5,
        FALSE()
    )=0,
    "",
    VLOOKUP(
        $A39,
        _xlfn._xlws.filter(
            INDIRECT("'"&amp;L$1&amp;"'!A2:E1000"), (INDIRECT("'"&amp;L$1&amp;"'!B2:B1000")=$B39) * (INDIRECT("'"&amp;L$1&amp;"'!C2:C1000")=$C39)
        ),
        5,
        FALSE()
    )
)</f>
        <v/>
      </c>
      <c r="M39" s="103">
        <f t="array" ref="M39:M39">IF(
    VLOOKUP(
        $A39,
        _xlfn._xlws.filter(
            INDIRECT("'"&amp;M$1&amp;"'!A2:E1000"), (INDIRECT("'"&amp;M$1&amp;"'!B2:B1000")=$B39) * (INDIRECT("'"&amp;M$1&amp;"'!C2:C1000")=$C39)
        ),
        5,
        FALSE()
    )=0,
    "",
    VLOOKUP(
        $A39,
        _xlfn._xlws.filter(
            INDIRECT("'"&amp;M$1&amp;"'!A2:E1000"), (INDIRECT("'"&amp;M$1&amp;"'!B2:B1000")=$B39) * (INDIRECT("'"&amp;M$1&amp;"'!C2:C1000")=$C39)
        ),
        5,
        FALSE()
    )
)</f>
        <v/>
      </c>
      <c r="N39" s="103">
        <f t="array" ref="N39:N39">IF(
    VLOOKUP(
        $A39,
        _xlfn._xlws.filter(
            INDIRECT("'"&amp;N$1&amp;"'!A2:E1000"), (INDIRECT("'"&amp;N$1&amp;"'!B2:B1000")=$B39) * (INDIRECT("'"&amp;N$1&amp;"'!C2:C1000")=$C39)
        ),
        5,
        FALSE()
    )=0,
    "",
    VLOOKUP(
        $A39,
        _xlfn._xlws.filter(
            INDIRECT("'"&amp;N$1&amp;"'!A2:E1000"), (INDIRECT("'"&amp;N$1&amp;"'!B2:B1000")=$B39) * (INDIRECT("'"&amp;N$1&amp;"'!C2:C1000")=$C39)
        ),
        5,
        FALSE()
    )
)</f>
        <v/>
      </c>
      <c r="O39" s="103">
        <f t="array" ref="O39:O39">IF(
    VLOOKUP(
        $A39,
        _xlfn._xlws.filter(
            INDIRECT("'"&amp;O$1&amp;"'!A2:E1000"), (INDIRECT("'"&amp;O$1&amp;"'!B2:B1000")=$B39) * (INDIRECT("'"&amp;O$1&amp;"'!C2:C1000")=$C39)
        ),
        5,
        FALSE()
    )=0,
    "",
    VLOOKUP(
        $A39,
        _xlfn._xlws.filter(
            INDIRECT("'"&amp;O$1&amp;"'!A2:E1000"), (INDIRECT("'"&amp;O$1&amp;"'!B2:B1000")=$B39) * (INDIRECT("'"&amp;O$1&amp;"'!C2:C1000")=$C39)
        ),
        5,
        FALSE()
    )
)</f>
        <v/>
      </c>
      <c r="P39" s="103">
        <f t="array" ref="P39:P39">IF(
    VLOOKUP(
        $A39,
        _xlfn._xlws.filter(
            INDIRECT("'"&amp;P$1&amp;"'!A2:E1000"), (INDIRECT("'"&amp;P$1&amp;"'!B2:B1000")=$B39) * (INDIRECT("'"&amp;P$1&amp;"'!C2:C1000")=$C39)
        ),
        5,
        FALSE()
    )=0,
    "",
    VLOOKUP(
        $A39,
        _xlfn._xlws.filter(
            INDIRECT("'"&amp;P$1&amp;"'!A2:E1000"), (INDIRECT("'"&amp;P$1&amp;"'!B2:B1000")=$B39) * (INDIRECT("'"&amp;P$1&amp;"'!C2:C1000")=$C39)
        ),
        5,
        FALSE()
    )
)</f>
        <v/>
      </c>
      <c r="Q39" s="10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107" t="inlineStr">
        <is>
          <t>Larissa</t>
        </is>
      </c>
      <c r="B40" s="108" t="inlineStr">
        <is>
          <t>Foz do Iguaçu</t>
        </is>
      </c>
      <c r="C40" s="108" t="n">
        <v>7</v>
      </c>
      <c r="D40" s="103">
        <f t="array" ref="D40:D40">IF(
    VLOOKUP(
        $A40,
        _xlfn._xlws.filter(
            INDIRECT("'"&amp;D$1&amp;"'!A2:E1000"), (INDIRECT("'"&amp;D$1&amp;"'!B2:B1000")=$B40) * (INDIRECT("'"&amp;D$1&amp;"'!C2:C1000")=$C40)
        ),
        5,
        FALSE()
    )=0,
    "",
    VLOOKUP(
        $A40,
        _xlfn._xlws.filter(
            INDIRECT("'"&amp;D$1&amp;"'!A2:E1000"), (INDIRECT("'"&amp;D$1&amp;"'!B2:B1000")=$B40) * (INDIRECT("'"&amp;D$1&amp;"'!C2:C1000")=$C40)
        ),
        5,
        FALSE()
    )
)</f>
        <v/>
      </c>
      <c r="E40" s="103">
        <f t="array" ref="E40:E40">IF(
    VLOOKUP(
        $A40,
        _xlfn._xlws.filter(
            INDIRECT("'"&amp;E$1&amp;"'!A2:E1000"), (INDIRECT("'"&amp;E$1&amp;"'!B2:B1000")=$B40) * (INDIRECT("'"&amp;E$1&amp;"'!C2:C1000")=$C40)
        ),
        5,
        FALSE()
    )=0,
    "",
    VLOOKUP(
        $A40,
        _xlfn._xlws.filter(
            INDIRECT("'"&amp;E$1&amp;"'!A2:E1000"), (INDIRECT("'"&amp;E$1&amp;"'!B2:B1000")=$B40) * (INDIRECT("'"&amp;E$1&amp;"'!C2:C1000")=$C40)
        ),
        5,
        FALSE()
    )
)</f>
        <v/>
      </c>
      <c r="F40" s="103">
        <f t="array" ref="F40:F40">IF(
    VLOOKUP(
        $A40,
        _xlfn._xlws.filter(
            INDIRECT("'"&amp;F$1&amp;"'!A2:E1000"), (INDIRECT("'"&amp;F$1&amp;"'!B2:B1000")=$B40) * (INDIRECT("'"&amp;F$1&amp;"'!C2:C1000")=$C40)
        ),
        5,
        FALSE()
    )=0,
    "",
    VLOOKUP(
        $A40,
        _xlfn._xlws.filter(
            INDIRECT("'"&amp;F$1&amp;"'!A2:E1000"), (INDIRECT("'"&amp;F$1&amp;"'!B2:B1000")=$B40) * (INDIRECT("'"&amp;F$1&amp;"'!C2:C1000")=$C40)
        ),
        5,
        FALSE()
    )
)</f>
        <v/>
      </c>
      <c r="G40" s="103">
        <f t="array" ref="G40:G40">IF(
    VLOOKUP(
        $A40,
        _xlfn._xlws.filter(
            INDIRECT("'"&amp;G$1&amp;"'!A2:E1000"), (INDIRECT("'"&amp;G$1&amp;"'!B2:B1000")=$B40) * (INDIRECT("'"&amp;G$1&amp;"'!C2:C1000")=$C40)
        ),
        5,
        FALSE()
    )=0,
    "",
    VLOOKUP(
        $A40,
        _xlfn._xlws.filter(
            INDIRECT("'"&amp;G$1&amp;"'!A2:E1000"), (INDIRECT("'"&amp;G$1&amp;"'!B2:B1000")=$B40) * (INDIRECT("'"&amp;G$1&amp;"'!C2:C1000")=$C40)
        ),
        5,
        FALSE()
    )
)</f>
        <v/>
      </c>
      <c r="H40" s="103">
        <f t="array" ref="H40:H40">IF(
    VLOOKUP(
        $A40,
        _xlfn._xlws.filter(
            INDIRECT("'"&amp;H$1&amp;"'!A2:E1000"), (INDIRECT("'"&amp;H$1&amp;"'!B2:B1000")=$B40) * (INDIRECT("'"&amp;H$1&amp;"'!C2:C1000")=$C40)
        ),
        5,
        FALSE()
    )=0,
    "",
    VLOOKUP(
        $A40,
        _xlfn._xlws.filter(
            INDIRECT("'"&amp;H$1&amp;"'!A2:E1000"), (INDIRECT("'"&amp;H$1&amp;"'!B2:B1000")=$B40) * (INDIRECT("'"&amp;H$1&amp;"'!C2:C1000")=$C40)
        ),
        5,
        FALSE()
    )
)</f>
        <v/>
      </c>
      <c r="I40" s="103">
        <f t="array" ref="I40:I40">IF(
    VLOOKUP(
        $A40,
        _xlfn._xlws.filter(
            INDIRECT("'"&amp;I$1&amp;"'!A2:E1000"), (INDIRECT("'"&amp;I$1&amp;"'!B2:B1000")=$B40) * (INDIRECT("'"&amp;I$1&amp;"'!C2:C1000")=$C40)
        ),
        5,
        FALSE()
    )=0,
    "",
    VLOOKUP(
        $A40,
        _xlfn._xlws.filter(
            INDIRECT("'"&amp;I$1&amp;"'!A2:E1000"), (INDIRECT("'"&amp;I$1&amp;"'!B2:B1000")=$B40) * (INDIRECT("'"&amp;I$1&amp;"'!C2:C1000")=$C40)
        ),
        5,
        FALSE()
    )
)</f>
        <v/>
      </c>
      <c r="J40" s="103">
        <f t="array" ref="J40:J40">IF(
    VLOOKUP(
        $A40,
        _xlfn._xlws.filter(
            INDIRECT("'"&amp;J$1&amp;"'!A2:E1000"), (INDIRECT("'"&amp;J$1&amp;"'!B2:B1000")=$B40) * (INDIRECT("'"&amp;J$1&amp;"'!C2:C1000")=$C40)
        ),
        5,
        FALSE()
    )=0,
    "",
    VLOOKUP(
        $A40,
        _xlfn._xlws.filter(
            INDIRECT("'"&amp;J$1&amp;"'!A2:E1000"), (INDIRECT("'"&amp;J$1&amp;"'!B2:B1000")=$B40) * (INDIRECT("'"&amp;J$1&amp;"'!C2:C1000")=$C40)
        ),
        5,
        FALSE()
    )
)</f>
        <v/>
      </c>
      <c r="K40" s="103">
        <f t="array" ref="K40:K40">IF(
    VLOOKUP(
        $A40,
        _xlfn._xlws.filter(
            INDIRECT("'"&amp;K$1&amp;"'!A2:E1000"), (INDIRECT("'"&amp;K$1&amp;"'!B2:B1000")=$B40) * (INDIRECT("'"&amp;K$1&amp;"'!C2:C1000")=$C40)
        ),
        5,
        FALSE()
    )=0,
    "",
    VLOOKUP(
        $A40,
        _xlfn._xlws.filter(
            INDIRECT("'"&amp;K$1&amp;"'!A2:E1000"), (INDIRECT("'"&amp;K$1&amp;"'!B2:B1000")=$B40) * (INDIRECT("'"&amp;K$1&amp;"'!C2:C1000")=$C40)
        ),
        5,
        FALSE()
    )
)</f>
        <v/>
      </c>
      <c r="L40" s="103">
        <f t="array" ref="L40:L40">IF(
    VLOOKUP(
        $A40,
        _xlfn._xlws.filter(
            INDIRECT("'"&amp;L$1&amp;"'!A2:E1000"), (INDIRECT("'"&amp;L$1&amp;"'!B2:B1000")=$B40) * (INDIRECT("'"&amp;L$1&amp;"'!C2:C1000")=$C40)
        ),
        5,
        FALSE()
    )=0,
    "",
    VLOOKUP(
        $A40,
        _xlfn._xlws.filter(
            INDIRECT("'"&amp;L$1&amp;"'!A2:E1000"), (INDIRECT("'"&amp;L$1&amp;"'!B2:B1000")=$B40) * (INDIRECT("'"&amp;L$1&amp;"'!C2:C1000")=$C40)
        ),
        5,
        FALSE()
    )
)</f>
        <v/>
      </c>
      <c r="M40" s="103">
        <f t="array" ref="M40:M40">IF(
    VLOOKUP(
        $A40,
        _xlfn._xlws.filter(
            INDIRECT("'"&amp;M$1&amp;"'!A2:E1000"), (INDIRECT("'"&amp;M$1&amp;"'!B2:B1000")=$B40) * (INDIRECT("'"&amp;M$1&amp;"'!C2:C1000")=$C40)
        ),
        5,
        FALSE()
    )=0,
    "",
    VLOOKUP(
        $A40,
        _xlfn._xlws.filter(
            INDIRECT("'"&amp;M$1&amp;"'!A2:E1000"), (INDIRECT("'"&amp;M$1&amp;"'!B2:B1000")=$B40) * (INDIRECT("'"&amp;M$1&amp;"'!C2:C1000")=$C40)
        ),
        5,
        FALSE()
    )
)</f>
        <v/>
      </c>
      <c r="N40" s="103">
        <f t="array" ref="N40:N40">IF(
    VLOOKUP(
        $A40,
        _xlfn._xlws.filter(
            INDIRECT("'"&amp;N$1&amp;"'!A2:E1000"), (INDIRECT("'"&amp;N$1&amp;"'!B2:B1000")=$B40) * (INDIRECT("'"&amp;N$1&amp;"'!C2:C1000")=$C40)
        ),
        5,
        FALSE()
    )=0,
    "",
    VLOOKUP(
        $A40,
        _xlfn._xlws.filter(
            INDIRECT("'"&amp;N$1&amp;"'!A2:E1000"), (INDIRECT("'"&amp;N$1&amp;"'!B2:B1000")=$B40) * (INDIRECT("'"&amp;N$1&amp;"'!C2:C1000")=$C40)
        ),
        5,
        FALSE()
    )
)</f>
        <v/>
      </c>
      <c r="O40" s="103">
        <f t="array" ref="O40:O40">IF(
    VLOOKUP(
        $A40,
        _xlfn._xlws.filter(
            INDIRECT("'"&amp;O$1&amp;"'!A2:E1000"), (INDIRECT("'"&amp;O$1&amp;"'!B2:B1000")=$B40) * (INDIRECT("'"&amp;O$1&amp;"'!C2:C1000")=$C40)
        ),
        5,
        FALSE()
    )=0,
    "",
    VLOOKUP(
        $A40,
        _xlfn._xlws.filter(
            INDIRECT("'"&amp;O$1&amp;"'!A2:E1000"), (INDIRECT("'"&amp;O$1&amp;"'!B2:B1000")=$B40) * (INDIRECT("'"&amp;O$1&amp;"'!C2:C1000")=$C40)
        ),
        5,
        FALSE()
    )
)</f>
        <v/>
      </c>
      <c r="P40" s="103">
        <f t="array" ref="P40:P40">IF(
    VLOOKUP(
        $A40,
        _xlfn._xlws.filter(
            INDIRECT("'"&amp;P$1&amp;"'!A2:E1000"), (INDIRECT("'"&amp;P$1&amp;"'!B2:B1000")=$B40) * (INDIRECT("'"&amp;P$1&amp;"'!C2:C1000")=$C40)
        ),
        5,
        FALSE()
    )=0,
    "",
    VLOOKUP(
        $A40,
        _xlfn._xlws.filter(
            INDIRECT("'"&amp;P$1&amp;"'!A2:E1000"), (INDIRECT("'"&amp;P$1&amp;"'!B2:B1000")=$B40) * (INDIRECT("'"&amp;P$1&amp;"'!C2:C1000")=$C40)
        ),
        5,
        FALSE()
    )
)</f>
        <v/>
      </c>
      <c r="Q40" s="10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107" t="inlineStr">
        <is>
          <t>Larissa</t>
        </is>
      </c>
      <c r="B41" s="108" t="inlineStr">
        <is>
          <t>Foz do Iguaçu</t>
        </is>
      </c>
      <c r="C41" s="108" t="n">
        <v>8</v>
      </c>
      <c r="D41" s="103">
        <f t="array" ref="D41:D41">IF(
    VLOOKUP(
        $A41,
        _xlfn._xlws.filter(
            INDIRECT("'"&amp;D$1&amp;"'!A2:E1000"), (INDIRECT("'"&amp;D$1&amp;"'!B2:B1000")=$B41) * (INDIRECT("'"&amp;D$1&amp;"'!C2:C1000")=$C41)
        ),
        5,
        FALSE()
    )=0,
    "",
    VLOOKUP(
        $A41,
        _xlfn._xlws.filter(
            INDIRECT("'"&amp;D$1&amp;"'!A2:E1000"), (INDIRECT("'"&amp;D$1&amp;"'!B2:B1000")=$B41) * (INDIRECT("'"&amp;D$1&amp;"'!C2:C1000")=$C41)
        ),
        5,
        FALSE()
    )
)</f>
        <v/>
      </c>
      <c r="E41" s="103">
        <f t="array" ref="E41:E41">IF(
    VLOOKUP(
        $A41,
        _xlfn._xlws.filter(
            INDIRECT("'"&amp;E$1&amp;"'!A2:E1000"), (INDIRECT("'"&amp;E$1&amp;"'!B2:B1000")=$B41) * (INDIRECT("'"&amp;E$1&amp;"'!C2:C1000")=$C41)
        ),
        5,
        FALSE()
    )=0,
    "",
    VLOOKUP(
        $A41,
        _xlfn._xlws.filter(
            INDIRECT("'"&amp;E$1&amp;"'!A2:E1000"), (INDIRECT("'"&amp;E$1&amp;"'!B2:B1000")=$B41) * (INDIRECT("'"&amp;E$1&amp;"'!C2:C1000")=$C41)
        ),
        5,
        FALSE()
    )
)</f>
        <v/>
      </c>
      <c r="F41" s="103">
        <f t="array" ref="F41:F41">IF(
    VLOOKUP(
        $A41,
        _xlfn._xlws.filter(
            INDIRECT("'"&amp;F$1&amp;"'!A2:E1000"), (INDIRECT("'"&amp;F$1&amp;"'!B2:B1000")=$B41) * (INDIRECT("'"&amp;F$1&amp;"'!C2:C1000")=$C41)
        ),
        5,
        FALSE()
    )=0,
    "",
    VLOOKUP(
        $A41,
        _xlfn._xlws.filter(
            INDIRECT("'"&amp;F$1&amp;"'!A2:E1000"), (INDIRECT("'"&amp;F$1&amp;"'!B2:B1000")=$B41) * (INDIRECT("'"&amp;F$1&amp;"'!C2:C1000")=$C41)
        ),
        5,
        FALSE()
    )
)</f>
        <v/>
      </c>
      <c r="G41" s="103">
        <f t="array" ref="G41:G41">IF(
    VLOOKUP(
        $A41,
        _xlfn._xlws.filter(
            INDIRECT("'"&amp;G$1&amp;"'!A2:E1000"), (INDIRECT("'"&amp;G$1&amp;"'!B2:B1000")=$B41) * (INDIRECT("'"&amp;G$1&amp;"'!C2:C1000")=$C41)
        ),
        5,
        FALSE()
    )=0,
    "",
    VLOOKUP(
        $A41,
        _xlfn._xlws.filter(
            INDIRECT("'"&amp;G$1&amp;"'!A2:E1000"), (INDIRECT("'"&amp;G$1&amp;"'!B2:B1000")=$B41) * (INDIRECT("'"&amp;G$1&amp;"'!C2:C1000")=$C41)
        ),
        5,
        FALSE()
    )
)</f>
        <v/>
      </c>
      <c r="H41" s="103">
        <f t="array" ref="H41:H41">IF(
    VLOOKUP(
        $A41,
        _xlfn._xlws.filter(
            INDIRECT("'"&amp;H$1&amp;"'!A2:E1000"), (INDIRECT("'"&amp;H$1&amp;"'!B2:B1000")=$B41) * (INDIRECT("'"&amp;H$1&amp;"'!C2:C1000")=$C41)
        ),
        5,
        FALSE()
    )=0,
    "",
    VLOOKUP(
        $A41,
        _xlfn._xlws.filter(
            INDIRECT("'"&amp;H$1&amp;"'!A2:E1000"), (INDIRECT("'"&amp;H$1&amp;"'!B2:B1000")=$B41) * (INDIRECT("'"&amp;H$1&amp;"'!C2:C1000")=$C41)
        ),
        5,
        FALSE()
    )
)</f>
        <v/>
      </c>
      <c r="I41" s="103">
        <f t="array" ref="I41:I41">IF(
    VLOOKUP(
        $A41,
        _xlfn._xlws.filter(
            INDIRECT("'"&amp;I$1&amp;"'!A2:E1000"), (INDIRECT("'"&amp;I$1&amp;"'!B2:B1000")=$B41) * (INDIRECT("'"&amp;I$1&amp;"'!C2:C1000")=$C41)
        ),
        5,
        FALSE()
    )=0,
    "",
    VLOOKUP(
        $A41,
        _xlfn._xlws.filter(
            INDIRECT("'"&amp;I$1&amp;"'!A2:E1000"), (INDIRECT("'"&amp;I$1&amp;"'!B2:B1000")=$B41) * (INDIRECT("'"&amp;I$1&amp;"'!C2:C1000")=$C41)
        ),
        5,
        FALSE()
    )
)</f>
        <v/>
      </c>
      <c r="J41" s="103">
        <f t="array" ref="J41:J41">IF(
    VLOOKUP(
        $A41,
        _xlfn._xlws.filter(
            INDIRECT("'"&amp;J$1&amp;"'!A2:E1000"), (INDIRECT("'"&amp;J$1&amp;"'!B2:B1000")=$B41) * (INDIRECT("'"&amp;J$1&amp;"'!C2:C1000")=$C41)
        ),
        5,
        FALSE()
    )=0,
    "",
    VLOOKUP(
        $A41,
        _xlfn._xlws.filter(
            INDIRECT("'"&amp;J$1&amp;"'!A2:E1000"), (INDIRECT("'"&amp;J$1&amp;"'!B2:B1000")=$B41) * (INDIRECT("'"&amp;J$1&amp;"'!C2:C1000")=$C41)
        ),
        5,
        FALSE()
    )
)</f>
        <v/>
      </c>
      <c r="K41" s="103">
        <f t="array" ref="K41:K41">IF(
    VLOOKUP(
        $A41,
        _xlfn._xlws.filter(
            INDIRECT("'"&amp;K$1&amp;"'!A2:E1000"), (INDIRECT("'"&amp;K$1&amp;"'!B2:B1000")=$B41) * (INDIRECT("'"&amp;K$1&amp;"'!C2:C1000")=$C41)
        ),
        5,
        FALSE()
    )=0,
    "",
    VLOOKUP(
        $A41,
        _xlfn._xlws.filter(
            INDIRECT("'"&amp;K$1&amp;"'!A2:E1000"), (INDIRECT("'"&amp;K$1&amp;"'!B2:B1000")=$B41) * (INDIRECT("'"&amp;K$1&amp;"'!C2:C1000")=$C41)
        ),
        5,
        FALSE()
    )
)</f>
        <v/>
      </c>
      <c r="L41" s="103">
        <f t="array" ref="L41:L41">IF(
    VLOOKUP(
        $A41,
        _xlfn._xlws.filter(
            INDIRECT("'"&amp;L$1&amp;"'!A2:E1000"), (INDIRECT("'"&amp;L$1&amp;"'!B2:B1000")=$B41) * (INDIRECT("'"&amp;L$1&amp;"'!C2:C1000")=$C41)
        ),
        5,
        FALSE()
    )=0,
    "",
    VLOOKUP(
        $A41,
        _xlfn._xlws.filter(
            INDIRECT("'"&amp;L$1&amp;"'!A2:E1000"), (INDIRECT("'"&amp;L$1&amp;"'!B2:B1000")=$B41) * (INDIRECT("'"&amp;L$1&amp;"'!C2:C1000")=$C41)
        ),
        5,
        FALSE()
    )
)</f>
        <v/>
      </c>
      <c r="M41" s="103">
        <f t="array" ref="M41:M41">IF(
    VLOOKUP(
        $A41,
        _xlfn._xlws.filter(
            INDIRECT("'"&amp;M$1&amp;"'!A2:E1000"), (INDIRECT("'"&amp;M$1&amp;"'!B2:B1000")=$B41) * (INDIRECT("'"&amp;M$1&amp;"'!C2:C1000")=$C41)
        ),
        5,
        FALSE()
    )=0,
    "",
    VLOOKUP(
        $A41,
        _xlfn._xlws.filter(
            INDIRECT("'"&amp;M$1&amp;"'!A2:E1000"), (INDIRECT("'"&amp;M$1&amp;"'!B2:B1000")=$B41) * (INDIRECT("'"&amp;M$1&amp;"'!C2:C1000")=$C41)
        ),
        5,
        FALSE()
    )
)</f>
        <v/>
      </c>
      <c r="N41" s="103">
        <f t="array" ref="N41:N41">IF(
    VLOOKUP(
        $A41,
        _xlfn._xlws.filter(
            INDIRECT("'"&amp;N$1&amp;"'!A2:E1000"), (INDIRECT("'"&amp;N$1&amp;"'!B2:B1000")=$B41) * (INDIRECT("'"&amp;N$1&amp;"'!C2:C1000")=$C41)
        ),
        5,
        FALSE()
    )=0,
    "",
    VLOOKUP(
        $A41,
        _xlfn._xlws.filter(
            INDIRECT("'"&amp;N$1&amp;"'!A2:E1000"), (INDIRECT("'"&amp;N$1&amp;"'!B2:B1000")=$B41) * (INDIRECT("'"&amp;N$1&amp;"'!C2:C1000")=$C41)
        ),
        5,
        FALSE()
    )
)</f>
        <v/>
      </c>
      <c r="O41" s="103">
        <f t="array" ref="O41:O41">IF(
    VLOOKUP(
        $A41,
        _xlfn._xlws.filter(
            INDIRECT("'"&amp;O$1&amp;"'!A2:E1000"), (INDIRECT("'"&amp;O$1&amp;"'!B2:B1000")=$B41) * (INDIRECT("'"&amp;O$1&amp;"'!C2:C1000")=$C41)
        ),
        5,
        FALSE()
    )=0,
    "",
    VLOOKUP(
        $A41,
        _xlfn._xlws.filter(
            INDIRECT("'"&amp;O$1&amp;"'!A2:E1000"), (INDIRECT("'"&amp;O$1&amp;"'!B2:B1000")=$B41) * (INDIRECT("'"&amp;O$1&amp;"'!C2:C1000")=$C41)
        ),
        5,
        FALSE()
    )
)</f>
        <v/>
      </c>
      <c r="P41" s="103">
        <f t="array" ref="P41:P41">IF(
    VLOOKUP(
        $A41,
        _xlfn._xlws.filter(
            INDIRECT("'"&amp;P$1&amp;"'!A2:E1000"), (INDIRECT("'"&amp;P$1&amp;"'!B2:B1000")=$B41) * (INDIRECT("'"&amp;P$1&amp;"'!C2:C1000")=$C41)
        ),
        5,
        FALSE()
    )=0,
    "",
    VLOOKUP(
        $A41,
        _xlfn._xlws.filter(
            INDIRECT("'"&amp;P$1&amp;"'!A2:E1000"), (INDIRECT("'"&amp;P$1&amp;"'!B2:B1000")=$B41) * (INDIRECT("'"&amp;P$1&amp;"'!C2:C1000")=$C41)
        ),
        5,
        FALSE()
    )
)</f>
        <v/>
      </c>
      <c r="Q41" s="10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107" t="inlineStr">
        <is>
          <t>Larissa</t>
        </is>
      </c>
      <c r="B42" s="108" t="inlineStr">
        <is>
          <t>Foz do Iguaçu</t>
        </is>
      </c>
      <c r="C42" s="108" t="n">
        <v>9</v>
      </c>
      <c r="D42" s="103">
        <f t="array" ref="D42:D42">IF(
    VLOOKUP(
        $A42,
        _xlfn._xlws.filter(
            INDIRECT("'"&amp;D$1&amp;"'!A2:E1000"), (INDIRECT("'"&amp;D$1&amp;"'!B2:B1000")=$B42) * (INDIRECT("'"&amp;D$1&amp;"'!C2:C1000")=$C42)
        ),
        5,
        FALSE()
    )=0,
    "",
    VLOOKUP(
        $A42,
        _xlfn._xlws.filter(
            INDIRECT("'"&amp;D$1&amp;"'!A2:E1000"), (INDIRECT("'"&amp;D$1&amp;"'!B2:B1000")=$B42) * (INDIRECT("'"&amp;D$1&amp;"'!C2:C1000")=$C42)
        ),
        5,
        FALSE()
    )
)</f>
        <v/>
      </c>
      <c r="E42" s="103">
        <f t="array" ref="E42:E42">IF(
    VLOOKUP(
        $A42,
        _xlfn._xlws.filter(
            INDIRECT("'"&amp;E$1&amp;"'!A2:E1000"), (INDIRECT("'"&amp;E$1&amp;"'!B2:B1000")=$B42) * (INDIRECT("'"&amp;E$1&amp;"'!C2:C1000")=$C42)
        ),
        5,
        FALSE()
    )=0,
    "",
    VLOOKUP(
        $A42,
        _xlfn._xlws.filter(
            INDIRECT("'"&amp;E$1&amp;"'!A2:E1000"), (INDIRECT("'"&amp;E$1&amp;"'!B2:B1000")=$B42) * (INDIRECT("'"&amp;E$1&amp;"'!C2:C1000")=$C42)
        ),
        5,
        FALSE()
    )
)</f>
        <v/>
      </c>
      <c r="F42" s="103">
        <f t="array" ref="F42:F42">IF(
    VLOOKUP(
        $A42,
        _xlfn._xlws.filter(
            INDIRECT("'"&amp;F$1&amp;"'!A2:E1000"), (INDIRECT("'"&amp;F$1&amp;"'!B2:B1000")=$B42) * (INDIRECT("'"&amp;F$1&amp;"'!C2:C1000")=$C42)
        ),
        5,
        FALSE()
    )=0,
    "",
    VLOOKUP(
        $A42,
        _xlfn._xlws.filter(
            INDIRECT("'"&amp;F$1&amp;"'!A2:E1000"), (INDIRECT("'"&amp;F$1&amp;"'!B2:B1000")=$B42) * (INDIRECT("'"&amp;F$1&amp;"'!C2:C1000")=$C42)
        ),
        5,
        FALSE()
    )
)</f>
        <v/>
      </c>
      <c r="G42" s="103">
        <f t="array" ref="G42:G42">IF(
    VLOOKUP(
        $A42,
        _xlfn._xlws.filter(
            INDIRECT("'"&amp;G$1&amp;"'!A2:E1000"), (INDIRECT("'"&amp;G$1&amp;"'!B2:B1000")=$B42) * (INDIRECT("'"&amp;G$1&amp;"'!C2:C1000")=$C42)
        ),
        5,
        FALSE()
    )=0,
    "",
    VLOOKUP(
        $A42,
        _xlfn._xlws.filter(
            INDIRECT("'"&amp;G$1&amp;"'!A2:E1000"), (INDIRECT("'"&amp;G$1&amp;"'!B2:B1000")=$B42) * (INDIRECT("'"&amp;G$1&amp;"'!C2:C1000")=$C42)
        ),
        5,
        FALSE()
    )
)</f>
        <v/>
      </c>
      <c r="H42" s="103">
        <f t="array" ref="H42:H42">IF(
    VLOOKUP(
        $A42,
        _xlfn._xlws.filter(
            INDIRECT("'"&amp;H$1&amp;"'!A2:E1000"), (INDIRECT("'"&amp;H$1&amp;"'!B2:B1000")=$B42) * (INDIRECT("'"&amp;H$1&amp;"'!C2:C1000")=$C42)
        ),
        5,
        FALSE()
    )=0,
    "",
    VLOOKUP(
        $A42,
        _xlfn._xlws.filter(
            INDIRECT("'"&amp;H$1&amp;"'!A2:E1000"), (INDIRECT("'"&amp;H$1&amp;"'!B2:B1000")=$B42) * (INDIRECT("'"&amp;H$1&amp;"'!C2:C1000")=$C42)
        ),
        5,
        FALSE()
    )
)</f>
        <v/>
      </c>
      <c r="I42" s="103">
        <f t="array" ref="I42:I42">IF(
    VLOOKUP(
        $A42,
        _xlfn._xlws.filter(
            INDIRECT("'"&amp;I$1&amp;"'!A2:E1000"), (INDIRECT("'"&amp;I$1&amp;"'!B2:B1000")=$B42) * (INDIRECT("'"&amp;I$1&amp;"'!C2:C1000")=$C42)
        ),
        5,
        FALSE()
    )=0,
    "",
    VLOOKUP(
        $A42,
        _xlfn._xlws.filter(
            INDIRECT("'"&amp;I$1&amp;"'!A2:E1000"), (INDIRECT("'"&amp;I$1&amp;"'!B2:B1000")=$B42) * (INDIRECT("'"&amp;I$1&amp;"'!C2:C1000")=$C42)
        ),
        5,
        FALSE()
    )
)</f>
        <v/>
      </c>
      <c r="J42" s="103">
        <f t="array" ref="J42:J42">IF(
    VLOOKUP(
        $A42,
        _xlfn._xlws.filter(
            INDIRECT("'"&amp;J$1&amp;"'!A2:E1000"), (INDIRECT("'"&amp;J$1&amp;"'!B2:B1000")=$B42) * (INDIRECT("'"&amp;J$1&amp;"'!C2:C1000")=$C42)
        ),
        5,
        FALSE()
    )=0,
    "",
    VLOOKUP(
        $A42,
        _xlfn._xlws.filter(
            INDIRECT("'"&amp;J$1&amp;"'!A2:E1000"), (INDIRECT("'"&amp;J$1&amp;"'!B2:B1000")=$B42) * (INDIRECT("'"&amp;J$1&amp;"'!C2:C1000")=$C42)
        ),
        5,
        FALSE()
    )
)</f>
        <v/>
      </c>
      <c r="K42" s="103">
        <f t="array" ref="K42:K42">IF(
    VLOOKUP(
        $A42,
        _xlfn._xlws.filter(
            INDIRECT("'"&amp;K$1&amp;"'!A2:E1000"), (INDIRECT("'"&amp;K$1&amp;"'!B2:B1000")=$B42) * (INDIRECT("'"&amp;K$1&amp;"'!C2:C1000")=$C42)
        ),
        5,
        FALSE()
    )=0,
    "",
    VLOOKUP(
        $A42,
        _xlfn._xlws.filter(
            INDIRECT("'"&amp;K$1&amp;"'!A2:E1000"), (INDIRECT("'"&amp;K$1&amp;"'!B2:B1000")=$B42) * (INDIRECT("'"&amp;K$1&amp;"'!C2:C1000")=$C42)
        ),
        5,
        FALSE()
    )
)</f>
        <v/>
      </c>
      <c r="L42" s="103">
        <f t="array" ref="L42:L42">IF(
    VLOOKUP(
        $A42,
        _xlfn._xlws.filter(
            INDIRECT("'"&amp;L$1&amp;"'!A2:E1000"), (INDIRECT("'"&amp;L$1&amp;"'!B2:B1000")=$B42) * (INDIRECT("'"&amp;L$1&amp;"'!C2:C1000")=$C42)
        ),
        5,
        FALSE()
    )=0,
    "",
    VLOOKUP(
        $A42,
        _xlfn._xlws.filter(
            INDIRECT("'"&amp;L$1&amp;"'!A2:E1000"), (INDIRECT("'"&amp;L$1&amp;"'!B2:B1000")=$B42) * (INDIRECT("'"&amp;L$1&amp;"'!C2:C1000")=$C42)
        ),
        5,
        FALSE()
    )
)</f>
        <v/>
      </c>
      <c r="M42" s="103">
        <f t="array" ref="M42:M42">IF(
    VLOOKUP(
        $A42,
        _xlfn._xlws.filter(
            INDIRECT("'"&amp;M$1&amp;"'!A2:E1000"), (INDIRECT("'"&amp;M$1&amp;"'!B2:B1000")=$B42) * (INDIRECT("'"&amp;M$1&amp;"'!C2:C1000")=$C42)
        ),
        5,
        FALSE()
    )=0,
    "",
    VLOOKUP(
        $A42,
        _xlfn._xlws.filter(
            INDIRECT("'"&amp;M$1&amp;"'!A2:E1000"), (INDIRECT("'"&amp;M$1&amp;"'!B2:B1000")=$B42) * (INDIRECT("'"&amp;M$1&amp;"'!C2:C1000")=$C42)
        ),
        5,
        FALSE()
    )
)</f>
        <v/>
      </c>
      <c r="N42" s="103">
        <f t="array" ref="N42:N42">IF(
    VLOOKUP(
        $A42,
        _xlfn._xlws.filter(
            INDIRECT("'"&amp;N$1&amp;"'!A2:E1000"), (INDIRECT("'"&amp;N$1&amp;"'!B2:B1000")=$B42) * (INDIRECT("'"&amp;N$1&amp;"'!C2:C1000")=$C42)
        ),
        5,
        FALSE()
    )=0,
    "",
    VLOOKUP(
        $A42,
        _xlfn._xlws.filter(
            INDIRECT("'"&amp;N$1&amp;"'!A2:E1000"), (INDIRECT("'"&amp;N$1&amp;"'!B2:B1000")=$B42) * (INDIRECT("'"&amp;N$1&amp;"'!C2:C1000")=$C42)
        ),
        5,
        FALSE()
    )
)</f>
        <v/>
      </c>
      <c r="O42" s="103">
        <f t="array" ref="O42:O42">IF(
    VLOOKUP(
        $A42,
        _xlfn._xlws.filter(
            INDIRECT("'"&amp;O$1&amp;"'!A2:E1000"), (INDIRECT("'"&amp;O$1&amp;"'!B2:B1000")=$B42) * (INDIRECT("'"&amp;O$1&amp;"'!C2:C1000")=$C42)
        ),
        5,
        FALSE()
    )=0,
    "",
    VLOOKUP(
        $A42,
        _xlfn._xlws.filter(
            INDIRECT("'"&amp;O$1&amp;"'!A2:E1000"), (INDIRECT("'"&amp;O$1&amp;"'!B2:B1000")=$B42) * (INDIRECT("'"&amp;O$1&amp;"'!C2:C1000")=$C42)
        ),
        5,
        FALSE()
    )
)</f>
        <v/>
      </c>
      <c r="P42" s="103">
        <f t="array" ref="P42:P42">IF(
    VLOOKUP(
        $A42,
        _xlfn._xlws.filter(
            INDIRECT("'"&amp;P$1&amp;"'!A2:E1000"), (INDIRECT("'"&amp;P$1&amp;"'!B2:B1000")=$B42) * (INDIRECT("'"&amp;P$1&amp;"'!C2:C1000")=$C42)
        ),
        5,
        FALSE()
    )=0,
    "",
    VLOOKUP(
        $A42,
        _xlfn._xlws.filter(
            INDIRECT("'"&amp;P$1&amp;"'!A2:E1000"), (INDIRECT("'"&amp;P$1&amp;"'!B2:B1000")=$B42) * (INDIRECT("'"&amp;P$1&amp;"'!C2:C1000")=$C42)
        ),
        5,
        FALSE()
    )
)</f>
        <v/>
      </c>
      <c r="Q42" s="10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107" t="inlineStr">
        <is>
          <t>Larissa</t>
        </is>
      </c>
      <c r="B43" s="108" t="inlineStr">
        <is>
          <t>Matelândia</t>
        </is>
      </c>
      <c r="C43" s="108" t="n">
        <v>1</v>
      </c>
      <c r="D43" s="103">
        <f t="array" ref="D43:D43">IF(
    VLOOKUP(
        $A43,
        _xlfn._xlws.filter(
            INDIRECT("'"&amp;D$1&amp;"'!A2:E1000"), (INDIRECT("'"&amp;D$1&amp;"'!B2:B1000")=$B43) * (INDIRECT("'"&amp;D$1&amp;"'!C2:C1000")=$C43)
        ),
        5,
        FALSE()
    )=0,
    "",
    VLOOKUP(
        $A43,
        _xlfn._xlws.filter(
            INDIRECT("'"&amp;D$1&amp;"'!A2:E1000"), (INDIRECT("'"&amp;D$1&amp;"'!B2:B1000")=$B43) * (INDIRECT("'"&amp;D$1&amp;"'!C2:C1000")=$C43)
        ),
        5,
        FALSE()
    )
)</f>
        <v/>
      </c>
      <c r="E43" s="103">
        <f t="array" ref="E43:E43">IF(
    VLOOKUP(
        $A43,
        _xlfn._xlws.filter(
            INDIRECT("'"&amp;E$1&amp;"'!A2:E1000"), (INDIRECT("'"&amp;E$1&amp;"'!B2:B1000")=$B43) * (INDIRECT("'"&amp;E$1&amp;"'!C2:C1000")=$C43)
        ),
        5,
        FALSE()
    )=0,
    "",
    VLOOKUP(
        $A43,
        _xlfn._xlws.filter(
            INDIRECT("'"&amp;E$1&amp;"'!A2:E1000"), (INDIRECT("'"&amp;E$1&amp;"'!B2:B1000")=$B43) * (INDIRECT("'"&amp;E$1&amp;"'!C2:C1000")=$C43)
        ),
        5,
        FALSE()
    )
)</f>
        <v/>
      </c>
      <c r="F43" s="103">
        <f t="array" ref="F43:F43">IF(
    VLOOKUP(
        $A43,
        _xlfn._xlws.filter(
            INDIRECT("'"&amp;F$1&amp;"'!A2:E1000"), (INDIRECT("'"&amp;F$1&amp;"'!B2:B1000")=$B43) * (INDIRECT("'"&amp;F$1&amp;"'!C2:C1000")=$C43)
        ),
        5,
        FALSE()
    )=0,
    "",
    VLOOKUP(
        $A43,
        _xlfn._xlws.filter(
            INDIRECT("'"&amp;F$1&amp;"'!A2:E1000"), (INDIRECT("'"&amp;F$1&amp;"'!B2:B1000")=$B43) * (INDIRECT("'"&amp;F$1&amp;"'!C2:C1000")=$C43)
        ),
        5,
        FALSE()
    )
)</f>
        <v/>
      </c>
      <c r="G43" s="103">
        <f t="array" ref="G43:G43">IF(
    VLOOKUP(
        $A43,
        _xlfn._xlws.filter(
            INDIRECT("'"&amp;G$1&amp;"'!A2:E1000"), (INDIRECT("'"&amp;G$1&amp;"'!B2:B1000")=$B43) * (INDIRECT("'"&amp;G$1&amp;"'!C2:C1000")=$C43)
        ),
        5,
        FALSE()
    )=0,
    "",
    VLOOKUP(
        $A43,
        _xlfn._xlws.filter(
            INDIRECT("'"&amp;G$1&amp;"'!A2:E1000"), (INDIRECT("'"&amp;G$1&amp;"'!B2:B1000")=$B43) * (INDIRECT("'"&amp;G$1&amp;"'!C2:C1000")=$C43)
        ),
        5,
        FALSE()
    )
)</f>
        <v/>
      </c>
      <c r="H43" s="103">
        <f t="array" ref="H43:H43">IF(
    VLOOKUP(
        $A43,
        _xlfn._xlws.filter(
            INDIRECT("'"&amp;H$1&amp;"'!A2:E1000"), (INDIRECT("'"&amp;H$1&amp;"'!B2:B1000")=$B43) * (INDIRECT("'"&amp;H$1&amp;"'!C2:C1000")=$C43)
        ),
        5,
        FALSE()
    )=0,
    "",
    VLOOKUP(
        $A43,
        _xlfn._xlws.filter(
            INDIRECT("'"&amp;H$1&amp;"'!A2:E1000"), (INDIRECT("'"&amp;H$1&amp;"'!B2:B1000")=$B43) * (INDIRECT("'"&amp;H$1&amp;"'!C2:C1000")=$C43)
        ),
        5,
        FALSE()
    )
)</f>
        <v/>
      </c>
      <c r="I43" s="103">
        <f t="array" ref="I43:I43">IF(
    VLOOKUP(
        $A43,
        _xlfn._xlws.filter(
            INDIRECT("'"&amp;I$1&amp;"'!A2:E1000"), (INDIRECT("'"&amp;I$1&amp;"'!B2:B1000")=$B43) * (INDIRECT("'"&amp;I$1&amp;"'!C2:C1000")=$C43)
        ),
        5,
        FALSE()
    )=0,
    "",
    VLOOKUP(
        $A43,
        _xlfn._xlws.filter(
            INDIRECT("'"&amp;I$1&amp;"'!A2:E1000"), (INDIRECT("'"&amp;I$1&amp;"'!B2:B1000")=$B43) * (INDIRECT("'"&amp;I$1&amp;"'!C2:C1000")=$C43)
        ),
        5,
        FALSE()
    )
)</f>
        <v/>
      </c>
      <c r="J43" s="103">
        <f t="array" ref="J43:J43">IF(
    VLOOKUP(
        $A43,
        _xlfn._xlws.filter(
            INDIRECT("'"&amp;J$1&amp;"'!A2:E1000"), (INDIRECT("'"&amp;J$1&amp;"'!B2:B1000")=$B43) * (INDIRECT("'"&amp;J$1&amp;"'!C2:C1000")=$C43)
        ),
        5,
        FALSE()
    )=0,
    "",
    VLOOKUP(
        $A43,
        _xlfn._xlws.filter(
            INDIRECT("'"&amp;J$1&amp;"'!A2:E1000"), (INDIRECT("'"&amp;J$1&amp;"'!B2:B1000")=$B43) * (INDIRECT("'"&amp;J$1&amp;"'!C2:C1000")=$C43)
        ),
        5,
        FALSE()
    )
)</f>
        <v/>
      </c>
      <c r="K43" s="103">
        <f t="array" ref="K43:K43">IF(
    VLOOKUP(
        $A43,
        _xlfn._xlws.filter(
            INDIRECT("'"&amp;K$1&amp;"'!A2:E1000"), (INDIRECT("'"&amp;K$1&amp;"'!B2:B1000")=$B43) * (INDIRECT("'"&amp;K$1&amp;"'!C2:C1000")=$C43)
        ),
        5,
        FALSE()
    )=0,
    "",
    VLOOKUP(
        $A43,
        _xlfn._xlws.filter(
            INDIRECT("'"&amp;K$1&amp;"'!A2:E1000"), (INDIRECT("'"&amp;K$1&amp;"'!B2:B1000")=$B43) * (INDIRECT("'"&amp;K$1&amp;"'!C2:C1000")=$C43)
        ),
        5,
        FALSE()
    )
)</f>
        <v/>
      </c>
      <c r="L43" s="103">
        <f t="array" ref="L43:L43">IF(
    VLOOKUP(
        $A43,
        _xlfn._xlws.filter(
            INDIRECT("'"&amp;L$1&amp;"'!A2:E1000"), (INDIRECT("'"&amp;L$1&amp;"'!B2:B1000")=$B43) * (INDIRECT("'"&amp;L$1&amp;"'!C2:C1000")=$C43)
        ),
        5,
        FALSE()
    )=0,
    "",
    VLOOKUP(
        $A43,
        _xlfn._xlws.filter(
            INDIRECT("'"&amp;L$1&amp;"'!A2:E1000"), (INDIRECT("'"&amp;L$1&amp;"'!B2:B1000")=$B43) * (INDIRECT("'"&amp;L$1&amp;"'!C2:C1000")=$C43)
        ),
        5,
        FALSE()
    )
)</f>
        <v/>
      </c>
      <c r="M43" s="103">
        <f t="array" ref="M43:M43">IF(
    VLOOKUP(
        $A43,
        _xlfn._xlws.filter(
            INDIRECT("'"&amp;M$1&amp;"'!A2:E1000"), (INDIRECT("'"&amp;M$1&amp;"'!B2:B1000")=$B43) * (INDIRECT("'"&amp;M$1&amp;"'!C2:C1000")=$C43)
        ),
        5,
        FALSE()
    )=0,
    "",
    VLOOKUP(
        $A43,
        _xlfn._xlws.filter(
            INDIRECT("'"&amp;M$1&amp;"'!A2:E1000"), (INDIRECT("'"&amp;M$1&amp;"'!B2:B1000")=$B43) * (INDIRECT("'"&amp;M$1&amp;"'!C2:C1000")=$C43)
        ),
        5,
        FALSE()
    )
)</f>
        <v/>
      </c>
      <c r="N43" s="103">
        <f t="array" ref="N43:N43">IF(
    VLOOKUP(
        $A43,
        _xlfn._xlws.filter(
            INDIRECT("'"&amp;N$1&amp;"'!A2:E1000"), (INDIRECT("'"&amp;N$1&amp;"'!B2:B1000")=$B43) * (INDIRECT("'"&amp;N$1&amp;"'!C2:C1000")=$C43)
        ),
        5,
        FALSE()
    )=0,
    "",
    VLOOKUP(
        $A43,
        _xlfn._xlws.filter(
            INDIRECT("'"&amp;N$1&amp;"'!A2:E1000"), (INDIRECT("'"&amp;N$1&amp;"'!B2:B1000")=$B43) * (INDIRECT("'"&amp;N$1&amp;"'!C2:C1000")=$C43)
        ),
        5,
        FALSE()
    )
)</f>
        <v/>
      </c>
      <c r="O43" s="103">
        <f t="array" ref="O43:O43">IF(
    VLOOKUP(
        $A43,
        _xlfn._xlws.filter(
            INDIRECT("'"&amp;O$1&amp;"'!A2:E1000"), (INDIRECT("'"&amp;O$1&amp;"'!B2:B1000")=$B43) * (INDIRECT("'"&amp;O$1&amp;"'!C2:C1000")=$C43)
        ),
        5,
        FALSE()
    )=0,
    "",
    VLOOKUP(
        $A43,
        _xlfn._xlws.filter(
            INDIRECT("'"&amp;O$1&amp;"'!A2:E1000"), (INDIRECT("'"&amp;O$1&amp;"'!B2:B1000")=$B43) * (INDIRECT("'"&amp;O$1&amp;"'!C2:C1000")=$C43)
        ),
        5,
        FALSE()
    )
)</f>
        <v/>
      </c>
      <c r="P43" s="103">
        <f t="array" ref="P43:P43">IF(
    VLOOKUP(
        $A43,
        _xlfn._xlws.filter(
            INDIRECT("'"&amp;P$1&amp;"'!A2:E1000"), (INDIRECT("'"&amp;P$1&amp;"'!B2:B1000")=$B43) * (INDIRECT("'"&amp;P$1&amp;"'!C2:C1000")=$C43)
        ),
        5,
        FALSE()
    )=0,
    "",
    VLOOKUP(
        $A43,
        _xlfn._xlws.filter(
            INDIRECT("'"&amp;P$1&amp;"'!A2:E1000"), (INDIRECT("'"&amp;P$1&amp;"'!B2:B1000")=$B43) * (INDIRECT("'"&amp;P$1&amp;"'!C2:C1000")=$C43)
        ),
        5,
        FALSE()
    )
)</f>
        <v/>
      </c>
      <c r="Q43" s="10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107" t="inlineStr">
        <is>
          <t>Larissa</t>
        </is>
      </c>
      <c r="B44" s="108" t="inlineStr">
        <is>
          <t>Medianeira</t>
        </is>
      </c>
      <c r="C44" s="108" t="n">
        <v>1</v>
      </c>
      <c r="D44" s="103">
        <f t="array" ref="D44:D44">IF(
    VLOOKUP(
        $A44,
        _xlfn._xlws.filter(
            INDIRECT("'"&amp;D$1&amp;"'!A2:E1000"), (INDIRECT("'"&amp;D$1&amp;"'!B2:B1000")=$B44) * (INDIRECT("'"&amp;D$1&amp;"'!C2:C1000")=$C44)
        ),
        5,
        FALSE()
    )=0,
    "",
    VLOOKUP(
        $A44,
        _xlfn._xlws.filter(
            INDIRECT("'"&amp;D$1&amp;"'!A2:E1000"), (INDIRECT("'"&amp;D$1&amp;"'!B2:B1000")=$B44) * (INDIRECT("'"&amp;D$1&amp;"'!C2:C1000")=$C44)
        ),
        5,
        FALSE()
    )
)</f>
        <v/>
      </c>
      <c r="E44" s="103">
        <f t="array" ref="E44:E44">IF(
    VLOOKUP(
        $A44,
        _xlfn._xlws.filter(
            INDIRECT("'"&amp;E$1&amp;"'!A2:E1000"), (INDIRECT("'"&amp;E$1&amp;"'!B2:B1000")=$B44) * (INDIRECT("'"&amp;E$1&amp;"'!C2:C1000")=$C44)
        ),
        5,
        FALSE()
    )=0,
    "",
    VLOOKUP(
        $A44,
        _xlfn._xlws.filter(
            INDIRECT("'"&amp;E$1&amp;"'!A2:E1000"), (INDIRECT("'"&amp;E$1&amp;"'!B2:B1000")=$B44) * (INDIRECT("'"&amp;E$1&amp;"'!C2:C1000")=$C44)
        ),
        5,
        FALSE()
    )
)</f>
        <v/>
      </c>
      <c r="F44" s="103">
        <f t="array" ref="F44:F44">IF(
    VLOOKUP(
        $A44,
        _xlfn._xlws.filter(
            INDIRECT("'"&amp;F$1&amp;"'!A2:E1000"), (INDIRECT("'"&amp;F$1&amp;"'!B2:B1000")=$B44) * (INDIRECT("'"&amp;F$1&amp;"'!C2:C1000")=$C44)
        ),
        5,
        FALSE()
    )=0,
    "",
    VLOOKUP(
        $A44,
        _xlfn._xlws.filter(
            INDIRECT("'"&amp;F$1&amp;"'!A2:E1000"), (INDIRECT("'"&amp;F$1&amp;"'!B2:B1000")=$B44) * (INDIRECT("'"&amp;F$1&amp;"'!C2:C1000")=$C44)
        ),
        5,
        FALSE()
    )
)</f>
        <v/>
      </c>
      <c r="G44" s="103">
        <f t="array" ref="G44:G44">IF(
    VLOOKUP(
        $A44,
        _xlfn._xlws.filter(
            INDIRECT("'"&amp;G$1&amp;"'!A2:E1000"), (INDIRECT("'"&amp;G$1&amp;"'!B2:B1000")=$B44) * (INDIRECT("'"&amp;G$1&amp;"'!C2:C1000")=$C44)
        ),
        5,
        FALSE()
    )=0,
    "",
    VLOOKUP(
        $A44,
        _xlfn._xlws.filter(
            INDIRECT("'"&amp;G$1&amp;"'!A2:E1000"), (INDIRECT("'"&amp;G$1&amp;"'!B2:B1000")=$B44) * (INDIRECT("'"&amp;G$1&amp;"'!C2:C1000")=$C44)
        ),
        5,
        FALSE()
    )
)</f>
        <v/>
      </c>
      <c r="H44" s="103">
        <f t="array" ref="H44:H44">IF(
    VLOOKUP(
        $A44,
        _xlfn._xlws.filter(
            INDIRECT("'"&amp;H$1&amp;"'!A2:E1000"), (INDIRECT("'"&amp;H$1&amp;"'!B2:B1000")=$B44) * (INDIRECT("'"&amp;H$1&amp;"'!C2:C1000")=$C44)
        ),
        5,
        FALSE()
    )=0,
    "",
    VLOOKUP(
        $A44,
        _xlfn._xlws.filter(
            INDIRECT("'"&amp;H$1&amp;"'!A2:E1000"), (INDIRECT("'"&amp;H$1&amp;"'!B2:B1000")=$B44) * (INDIRECT("'"&amp;H$1&amp;"'!C2:C1000")=$C44)
        ),
        5,
        FALSE()
    )
)</f>
        <v/>
      </c>
      <c r="I44" s="103">
        <f t="array" ref="I44:I44">IF(
    VLOOKUP(
        $A44,
        _xlfn._xlws.filter(
            INDIRECT("'"&amp;I$1&amp;"'!A2:E1000"), (INDIRECT("'"&amp;I$1&amp;"'!B2:B1000")=$B44) * (INDIRECT("'"&amp;I$1&amp;"'!C2:C1000")=$C44)
        ),
        5,
        FALSE()
    )=0,
    "",
    VLOOKUP(
        $A44,
        _xlfn._xlws.filter(
            INDIRECT("'"&amp;I$1&amp;"'!A2:E1000"), (INDIRECT("'"&amp;I$1&amp;"'!B2:B1000")=$B44) * (INDIRECT("'"&amp;I$1&amp;"'!C2:C1000")=$C44)
        ),
        5,
        FALSE()
    )
)</f>
        <v/>
      </c>
      <c r="J44" s="103">
        <f t="array" ref="J44:J44">IF(
    VLOOKUP(
        $A44,
        _xlfn._xlws.filter(
            INDIRECT("'"&amp;J$1&amp;"'!A2:E1000"), (INDIRECT("'"&amp;J$1&amp;"'!B2:B1000")=$B44) * (INDIRECT("'"&amp;J$1&amp;"'!C2:C1000")=$C44)
        ),
        5,
        FALSE()
    )=0,
    "",
    VLOOKUP(
        $A44,
        _xlfn._xlws.filter(
            INDIRECT("'"&amp;J$1&amp;"'!A2:E1000"), (INDIRECT("'"&amp;J$1&amp;"'!B2:B1000")=$B44) * (INDIRECT("'"&amp;J$1&amp;"'!C2:C1000")=$C44)
        ),
        5,
        FALSE()
    )
)</f>
        <v/>
      </c>
      <c r="K44" s="103">
        <f t="array" ref="K44:K44">IF(
    VLOOKUP(
        $A44,
        _xlfn._xlws.filter(
            INDIRECT("'"&amp;K$1&amp;"'!A2:E1000"), (INDIRECT("'"&amp;K$1&amp;"'!B2:B1000")=$B44) * (INDIRECT("'"&amp;K$1&amp;"'!C2:C1000")=$C44)
        ),
        5,
        FALSE()
    )=0,
    "",
    VLOOKUP(
        $A44,
        _xlfn._xlws.filter(
            INDIRECT("'"&amp;K$1&amp;"'!A2:E1000"), (INDIRECT("'"&amp;K$1&amp;"'!B2:B1000")=$B44) * (INDIRECT("'"&amp;K$1&amp;"'!C2:C1000")=$C44)
        ),
        5,
        FALSE()
    )
)</f>
        <v/>
      </c>
      <c r="L44" s="103">
        <f t="array" ref="L44:L44">IF(
    VLOOKUP(
        $A44,
        _xlfn._xlws.filter(
            INDIRECT("'"&amp;L$1&amp;"'!A2:E1000"), (INDIRECT("'"&amp;L$1&amp;"'!B2:B1000")=$B44) * (INDIRECT("'"&amp;L$1&amp;"'!C2:C1000")=$C44)
        ),
        5,
        FALSE()
    )=0,
    "",
    VLOOKUP(
        $A44,
        _xlfn._xlws.filter(
            INDIRECT("'"&amp;L$1&amp;"'!A2:E1000"), (INDIRECT("'"&amp;L$1&amp;"'!B2:B1000")=$B44) * (INDIRECT("'"&amp;L$1&amp;"'!C2:C1000")=$C44)
        ),
        5,
        FALSE()
    )
)</f>
        <v/>
      </c>
      <c r="M44" s="103">
        <f t="array" ref="M44:M44">IF(
    VLOOKUP(
        $A44,
        _xlfn._xlws.filter(
            INDIRECT("'"&amp;M$1&amp;"'!A2:E1000"), (INDIRECT("'"&amp;M$1&amp;"'!B2:B1000")=$B44) * (INDIRECT("'"&amp;M$1&amp;"'!C2:C1000")=$C44)
        ),
        5,
        FALSE()
    )=0,
    "",
    VLOOKUP(
        $A44,
        _xlfn._xlws.filter(
            INDIRECT("'"&amp;M$1&amp;"'!A2:E1000"), (INDIRECT("'"&amp;M$1&amp;"'!B2:B1000")=$B44) * (INDIRECT("'"&amp;M$1&amp;"'!C2:C1000")=$C44)
        ),
        5,
        FALSE()
    )
)</f>
        <v/>
      </c>
      <c r="N44" s="103">
        <f t="array" ref="N44:N44">IF(
    VLOOKUP(
        $A44,
        _xlfn._xlws.filter(
            INDIRECT("'"&amp;N$1&amp;"'!A2:E1000"), (INDIRECT("'"&amp;N$1&amp;"'!B2:B1000")=$B44) * (INDIRECT("'"&amp;N$1&amp;"'!C2:C1000")=$C44)
        ),
        5,
        FALSE()
    )=0,
    "",
    VLOOKUP(
        $A44,
        _xlfn._xlws.filter(
            INDIRECT("'"&amp;N$1&amp;"'!A2:E1000"), (INDIRECT("'"&amp;N$1&amp;"'!B2:B1000")=$B44) * (INDIRECT("'"&amp;N$1&amp;"'!C2:C1000")=$C44)
        ),
        5,
        FALSE()
    )
)</f>
        <v/>
      </c>
      <c r="O44" s="103">
        <f t="array" ref="O44:O44">IF(
    VLOOKUP(
        $A44,
        _xlfn._xlws.filter(
            INDIRECT("'"&amp;O$1&amp;"'!A2:E1000"), (INDIRECT("'"&amp;O$1&amp;"'!B2:B1000")=$B44) * (INDIRECT("'"&amp;O$1&amp;"'!C2:C1000")=$C44)
        ),
        5,
        FALSE()
    )=0,
    "",
    VLOOKUP(
        $A44,
        _xlfn._xlws.filter(
            INDIRECT("'"&amp;O$1&amp;"'!A2:E1000"), (INDIRECT("'"&amp;O$1&amp;"'!B2:B1000")=$B44) * (INDIRECT("'"&amp;O$1&amp;"'!C2:C1000")=$C44)
        ),
        5,
        FALSE()
    )
)</f>
        <v/>
      </c>
      <c r="P44" s="103">
        <f t="array" ref="P44:P44">IF(
    VLOOKUP(
        $A44,
        _xlfn._xlws.filter(
            INDIRECT("'"&amp;P$1&amp;"'!A2:E1000"), (INDIRECT("'"&amp;P$1&amp;"'!B2:B1000")=$B44) * (INDIRECT("'"&amp;P$1&amp;"'!C2:C1000")=$C44)
        ),
        5,
        FALSE()
    )=0,
    "",
    VLOOKUP(
        $A44,
        _xlfn._xlws.filter(
            INDIRECT("'"&amp;P$1&amp;"'!A2:E1000"), (INDIRECT("'"&amp;P$1&amp;"'!B2:B1000")=$B44) * (INDIRECT("'"&amp;P$1&amp;"'!C2:C1000")=$C44)
        ),
        5,
        FALSE()
    )
)</f>
        <v/>
      </c>
      <c r="Q44" s="10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107" t="inlineStr">
        <is>
          <t>Larissa</t>
        </is>
      </c>
      <c r="B45" s="108" t="inlineStr">
        <is>
          <t>Santa Terezinha de Itaipu</t>
        </is>
      </c>
      <c r="C45" s="108" t="n">
        <v>1</v>
      </c>
      <c r="D45" s="103">
        <f t="array" ref="D45:D45">IF(
    VLOOKUP(
        $A45,
        _xlfn._xlws.filter(
            INDIRECT("'"&amp;D$1&amp;"'!A2:E1000"), (INDIRECT("'"&amp;D$1&amp;"'!B2:B1000")=$B45) * (INDIRECT("'"&amp;D$1&amp;"'!C2:C1000")=$C45)
        ),
        5,
        FALSE()
    )=0,
    "",
    VLOOKUP(
        $A45,
        _xlfn._xlws.filter(
            INDIRECT("'"&amp;D$1&amp;"'!A2:E1000"), (INDIRECT("'"&amp;D$1&amp;"'!B2:B1000")=$B45) * (INDIRECT("'"&amp;D$1&amp;"'!C2:C1000")=$C45)
        ),
        5,
        FALSE()
    )
)</f>
        <v/>
      </c>
      <c r="E45" s="103">
        <f t="array" ref="E45:E45">IF(
    VLOOKUP(
        $A45,
        _xlfn._xlws.filter(
            INDIRECT("'"&amp;E$1&amp;"'!A2:E1000"), (INDIRECT("'"&amp;E$1&amp;"'!B2:B1000")=$B45) * (INDIRECT("'"&amp;E$1&amp;"'!C2:C1000")=$C45)
        ),
        5,
        FALSE()
    )=0,
    "",
    VLOOKUP(
        $A45,
        _xlfn._xlws.filter(
            INDIRECT("'"&amp;E$1&amp;"'!A2:E1000"), (INDIRECT("'"&amp;E$1&amp;"'!B2:B1000")=$B45) * (INDIRECT("'"&amp;E$1&amp;"'!C2:C1000")=$C45)
        ),
        5,
        FALSE()
    )
)</f>
        <v/>
      </c>
      <c r="F45" s="103">
        <f t="array" ref="F45:F45">IF(
    VLOOKUP(
        $A45,
        _xlfn._xlws.filter(
            INDIRECT("'"&amp;F$1&amp;"'!A2:E1000"), (INDIRECT("'"&amp;F$1&amp;"'!B2:B1000")=$B45) * (INDIRECT("'"&amp;F$1&amp;"'!C2:C1000")=$C45)
        ),
        5,
        FALSE()
    )=0,
    "",
    VLOOKUP(
        $A45,
        _xlfn._xlws.filter(
            INDIRECT("'"&amp;F$1&amp;"'!A2:E1000"), (INDIRECT("'"&amp;F$1&amp;"'!B2:B1000")=$B45) * (INDIRECT("'"&amp;F$1&amp;"'!C2:C1000")=$C45)
        ),
        5,
        FALSE()
    )
)</f>
        <v/>
      </c>
      <c r="G45" s="103">
        <f t="array" ref="G45:G45">IF(
    VLOOKUP(
        $A45,
        _xlfn._xlws.filter(
            INDIRECT("'"&amp;G$1&amp;"'!A2:E1000"), (INDIRECT("'"&amp;G$1&amp;"'!B2:B1000")=$B45) * (INDIRECT("'"&amp;G$1&amp;"'!C2:C1000")=$C45)
        ),
        5,
        FALSE()
    )=0,
    "",
    VLOOKUP(
        $A45,
        _xlfn._xlws.filter(
            INDIRECT("'"&amp;G$1&amp;"'!A2:E1000"), (INDIRECT("'"&amp;G$1&amp;"'!B2:B1000")=$B45) * (INDIRECT("'"&amp;G$1&amp;"'!C2:C1000")=$C45)
        ),
        5,
        FALSE()
    )
)</f>
        <v/>
      </c>
      <c r="H45" s="103">
        <f t="array" ref="H45:H45">IF(
    VLOOKUP(
        $A45,
        _xlfn._xlws.filter(
            INDIRECT("'"&amp;H$1&amp;"'!A2:E1000"), (INDIRECT("'"&amp;H$1&amp;"'!B2:B1000")=$B45) * (INDIRECT("'"&amp;H$1&amp;"'!C2:C1000")=$C45)
        ),
        5,
        FALSE()
    )=0,
    "",
    VLOOKUP(
        $A45,
        _xlfn._xlws.filter(
            INDIRECT("'"&amp;H$1&amp;"'!A2:E1000"), (INDIRECT("'"&amp;H$1&amp;"'!B2:B1000")=$B45) * (INDIRECT("'"&amp;H$1&amp;"'!C2:C1000")=$C45)
        ),
        5,
        FALSE()
    )
)</f>
        <v/>
      </c>
      <c r="I45" s="103">
        <f t="array" ref="I45:I45">IF(
    VLOOKUP(
        $A45,
        _xlfn._xlws.filter(
            INDIRECT("'"&amp;I$1&amp;"'!A2:E1000"), (INDIRECT("'"&amp;I$1&amp;"'!B2:B1000")=$B45) * (INDIRECT("'"&amp;I$1&amp;"'!C2:C1000")=$C45)
        ),
        5,
        FALSE()
    )=0,
    "",
    VLOOKUP(
        $A45,
        _xlfn._xlws.filter(
            INDIRECT("'"&amp;I$1&amp;"'!A2:E1000"), (INDIRECT("'"&amp;I$1&amp;"'!B2:B1000")=$B45) * (INDIRECT("'"&amp;I$1&amp;"'!C2:C1000")=$C45)
        ),
        5,
        FALSE()
    )
)</f>
        <v/>
      </c>
      <c r="J45" s="103">
        <f t="array" ref="J45:J45">IF(
    VLOOKUP(
        $A45,
        _xlfn._xlws.filter(
            INDIRECT("'"&amp;J$1&amp;"'!A2:E1000"), (INDIRECT("'"&amp;J$1&amp;"'!B2:B1000")=$B45) * (INDIRECT("'"&amp;J$1&amp;"'!C2:C1000")=$C45)
        ),
        5,
        FALSE()
    )=0,
    "",
    VLOOKUP(
        $A45,
        _xlfn._xlws.filter(
            INDIRECT("'"&amp;J$1&amp;"'!A2:E1000"), (INDIRECT("'"&amp;J$1&amp;"'!B2:B1000")=$B45) * (INDIRECT("'"&amp;J$1&amp;"'!C2:C1000")=$C45)
        ),
        5,
        FALSE()
    )
)</f>
        <v/>
      </c>
      <c r="K45" s="103">
        <f t="array" ref="K45:K45">IF(
    VLOOKUP(
        $A45,
        _xlfn._xlws.filter(
            INDIRECT("'"&amp;K$1&amp;"'!A2:E1000"), (INDIRECT("'"&amp;K$1&amp;"'!B2:B1000")=$B45) * (INDIRECT("'"&amp;K$1&amp;"'!C2:C1000")=$C45)
        ),
        5,
        FALSE()
    )=0,
    "",
    VLOOKUP(
        $A45,
        _xlfn._xlws.filter(
            INDIRECT("'"&amp;K$1&amp;"'!A2:E1000"), (INDIRECT("'"&amp;K$1&amp;"'!B2:B1000")=$B45) * (INDIRECT("'"&amp;K$1&amp;"'!C2:C1000")=$C45)
        ),
        5,
        FALSE()
    )
)</f>
        <v/>
      </c>
      <c r="L45" s="103">
        <f t="array" ref="L45:L45">IF(
    VLOOKUP(
        $A45,
        _xlfn._xlws.filter(
            INDIRECT("'"&amp;L$1&amp;"'!A2:E1000"), (INDIRECT("'"&amp;L$1&amp;"'!B2:B1000")=$B45) * (INDIRECT("'"&amp;L$1&amp;"'!C2:C1000")=$C45)
        ),
        5,
        FALSE()
    )=0,
    "",
    VLOOKUP(
        $A45,
        _xlfn._xlws.filter(
            INDIRECT("'"&amp;L$1&amp;"'!A2:E1000"), (INDIRECT("'"&amp;L$1&amp;"'!B2:B1000")=$B45) * (INDIRECT("'"&amp;L$1&amp;"'!C2:C1000")=$C45)
        ),
        5,
        FALSE()
    )
)</f>
        <v/>
      </c>
      <c r="M45" s="103">
        <f t="array" ref="M45:M45">IF(
    VLOOKUP(
        $A45,
        _xlfn._xlws.filter(
            INDIRECT("'"&amp;M$1&amp;"'!A2:E1000"), (INDIRECT("'"&amp;M$1&amp;"'!B2:B1000")=$B45) * (INDIRECT("'"&amp;M$1&amp;"'!C2:C1000")=$C45)
        ),
        5,
        FALSE()
    )=0,
    "",
    VLOOKUP(
        $A45,
        _xlfn._xlws.filter(
            INDIRECT("'"&amp;M$1&amp;"'!A2:E1000"), (INDIRECT("'"&amp;M$1&amp;"'!B2:B1000")=$B45) * (INDIRECT("'"&amp;M$1&amp;"'!C2:C1000")=$C45)
        ),
        5,
        FALSE()
    )
)</f>
        <v/>
      </c>
      <c r="N45" s="103">
        <f t="array" ref="N45:N45">IF(
    VLOOKUP(
        $A45,
        _xlfn._xlws.filter(
            INDIRECT("'"&amp;N$1&amp;"'!A2:E1000"), (INDIRECT("'"&amp;N$1&amp;"'!B2:B1000")=$B45) * (INDIRECT("'"&amp;N$1&amp;"'!C2:C1000")=$C45)
        ),
        5,
        FALSE()
    )=0,
    "",
    VLOOKUP(
        $A45,
        _xlfn._xlws.filter(
            INDIRECT("'"&amp;N$1&amp;"'!A2:E1000"), (INDIRECT("'"&amp;N$1&amp;"'!B2:B1000")=$B45) * (INDIRECT("'"&amp;N$1&amp;"'!C2:C1000")=$C45)
        ),
        5,
        FALSE()
    )
)</f>
        <v/>
      </c>
      <c r="O45" s="103">
        <f t="array" ref="O45:O45">IF(
    VLOOKUP(
        $A45,
        _xlfn._xlws.filter(
            INDIRECT("'"&amp;O$1&amp;"'!A2:E1000"), (INDIRECT("'"&amp;O$1&amp;"'!B2:B1000")=$B45) * (INDIRECT("'"&amp;O$1&amp;"'!C2:C1000")=$C45)
        ),
        5,
        FALSE()
    )=0,
    "",
    VLOOKUP(
        $A45,
        _xlfn._xlws.filter(
            INDIRECT("'"&amp;O$1&amp;"'!A2:E1000"), (INDIRECT("'"&amp;O$1&amp;"'!B2:B1000")=$B45) * (INDIRECT("'"&amp;O$1&amp;"'!C2:C1000")=$C45)
        ),
        5,
        FALSE()
    )
)</f>
        <v/>
      </c>
      <c r="P45" s="103">
        <f t="array" ref="P45:P45">IF(
    VLOOKUP(
        $A45,
        _xlfn._xlws.filter(
            INDIRECT("'"&amp;P$1&amp;"'!A2:E1000"), (INDIRECT("'"&amp;P$1&amp;"'!B2:B1000")=$B45) * (INDIRECT("'"&amp;P$1&amp;"'!C2:C1000")=$C45)
        ),
        5,
        FALSE()
    )=0,
    "",
    VLOOKUP(
        $A45,
        _xlfn._xlws.filter(
            INDIRECT("'"&amp;P$1&amp;"'!A2:E1000"), (INDIRECT("'"&amp;P$1&amp;"'!B2:B1000")=$B45) * (INDIRECT("'"&amp;P$1&amp;"'!C2:C1000")=$C45)
        ),
        5,
        FALSE()
    )
)</f>
        <v/>
      </c>
      <c r="Q45" s="10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107" t="inlineStr">
        <is>
          <t>Larissa</t>
        </is>
      </c>
      <c r="B46" s="108" t="inlineStr">
        <is>
          <t>São Miguel do Iguaçu</t>
        </is>
      </c>
      <c r="C46" s="108" t="n">
        <v>1</v>
      </c>
      <c r="D46" s="103">
        <f t="array" ref="D46:D46">IF(
    VLOOKUP(
        $A46,
        _xlfn._xlws.filter(
            INDIRECT("'"&amp;D$1&amp;"'!A2:E1000"), (INDIRECT("'"&amp;D$1&amp;"'!B2:B1000")=$B46) * (INDIRECT("'"&amp;D$1&amp;"'!C2:C1000")=$C46)
        ),
        5,
        FALSE()
    )=0,
    "",
    VLOOKUP(
        $A46,
        _xlfn._xlws.filter(
            INDIRECT("'"&amp;D$1&amp;"'!A2:E1000"), (INDIRECT("'"&amp;D$1&amp;"'!B2:B1000")=$B46) * (INDIRECT("'"&amp;D$1&amp;"'!C2:C1000")=$C46)
        ),
        5,
        FALSE()
    )
)</f>
        <v/>
      </c>
      <c r="E46" s="103">
        <f t="array" ref="E46:E46">IF(
    VLOOKUP(
        $A46,
        _xlfn._xlws.filter(
            INDIRECT("'"&amp;E$1&amp;"'!A2:E1000"), (INDIRECT("'"&amp;E$1&amp;"'!B2:B1000")=$B46) * (INDIRECT("'"&amp;E$1&amp;"'!C2:C1000")=$C46)
        ),
        5,
        FALSE()
    )=0,
    "",
    VLOOKUP(
        $A46,
        _xlfn._xlws.filter(
            INDIRECT("'"&amp;E$1&amp;"'!A2:E1000"), (INDIRECT("'"&amp;E$1&amp;"'!B2:B1000")=$B46) * (INDIRECT("'"&amp;E$1&amp;"'!C2:C1000")=$C46)
        ),
        5,
        FALSE()
    )
)</f>
        <v/>
      </c>
      <c r="F46" s="103">
        <f t="array" ref="F46:F46">IF(
    VLOOKUP(
        $A46,
        _xlfn._xlws.filter(
            INDIRECT("'"&amp;F$1&amp;"'!A2:E1000"), (INDIRECT("'"&amp;F$1&amp;"'!B2:B1000")=$B46) * (INDIRECT("'"&amp;F$1&amp;"'!C2:C1000")=$C46)
        ),
        5,
        FALSE()
    )=0,
    "",
    VLOOKUP(
        $A46,
        _xlfn._xlws.filter(
            INDIRECT("'"&amp;F$1&amp;"'!A2:E1000"), (INDIRECT("'"&amp;F$1&amp;"'!B2:B1000")=$B46) * (INDIRECT("'"&amp;F$1&amp;"'!C2:C1000")=$C46)
        ),
        5,
        FALSE()
    )
)</f>
        <v/>
      </c>
      <c r="G46" s="103">
        <f t="array" ref="G46:G46">IF(
    VLOOKUP(
        $A46,
        _xlfn._xlws.filter(
            INDIRECT("'"&amp;G$1&amp;"'!A2:E1000"), (INDIRECT("'"&amp;G$1&amp;"'!B2:B1000")=$B46) * (INDIRECT("'"&amp;G$1&amp;"'!C2:C1000")=$C46)
        ),
        5,
        FALSE()
    )=0,
    "",
    VLOOKUP(
        $A46,
        _xlfn._xlws.filter(
            INDIRECT("'"&amp;G$1&amp;"'!A2:E1000"), (INDIRECT("'"&amp;G$1&amp;"'!B2:B1000")=$B46) * (INDIRECT("'"&amp;G$1&amp;"'!C2:C1000")=$C46)
        ),
        5,
        FALSE()
    )
)</f>
        <v/>
      </c>
      <c r="H46" s="103">
        <f t="array" ref="H46:H46">IF(
    VLOOKUP(
        $A46,
        _xlfn._xlws.filter(
            INDIRECT("'"&amp;H$1&amp;"'!A2:E1000"), (INDIRECT("'"&amp;H$1&amp;"'!B2:B1000")=$B46) * (INDIRECT("'"&amp;H$1&amp;"'!C2:C1000")=$C46)
        ),
        5,
        FALSE()
    )=0,
    "",
    VLOOKUP(
        $A46,
        _xlfn._xlws.filter(
            INDIRECT("'"&amp;H$1&amp;"'!A2:E1000"), (INDIRECT("'"&amp;H$1&amp;"'!B2:B1000")=$B46) * (INDIRECT("'"&amp;H$1&amp;"'!C2:C1000")=$C46)
        ),
        5,
        FALSE()
    )
)</f>
        <v/>
      </c>
      <c r="I46" s="103">
        <f t="array" ref="I46:I46">IF(
    VLOOKUP(
        $A46,
        _xlfn._xlws.filter(
            INDIRECT("'"&amp;I$1&amp;"'!A2:E1000"), (INDIRECT("'"&amp;I$1&amp;"'!B2:B1000")=$B46) * (INDIRECT("'"&amp;I$1&amp;"'!C2:C1000")=$C46)
        ),
        5,
        FALSE()
    )=0,
    "",
    VLOOKUP(
        $A46,
        _xlfn._xlws.filter(
            INDIRECT("'"&amp;I$1&amp;"'!A2:E1000"), (INDIRECT("'"&amp;I$1&amp;"'!B2:B1000")=$B46) * (INDIRECT("'"&amp;I$1&amp;"'!C2:C1000")=$C46)
        ),
        5,
        FALSE()
    )
)</f>
        <v/>
      </c>
      <c r="J46" s="103">
        <f t="array" ref="J46:J46">IF(
    VLOOKUP(
        $A46,
        _xlfn._xlws.filter(
            INDIRECT("'"&amp;J$1&amp;"'!A2:E1000"), (INDIRECT("'"&amp;J$1&amp;"'!B2:B1000")=$B46) * (INDIRECT("'"&amp;J$1&amp;"'!C2:C1000")=$C46)
        ),
        5,
        FALSE()
    )=0,
    "",
    VLOOKUP(
        $A46,
        _xlfn._xlws.filter(
            INDIRECT("'"&amp;J$1&amp;"'!A2:E1000"), (INDIRECT("'"&amp;J$1&amp;"'!B2:B1000")=$B46) * (INDIRECT("'"&amp;J$1&amp;"'!C2:C1000")=$C46)
        ),
        5,
        FALSE()
    )
)</f>
        <v/>
      </c>
      <c r="K46" s="103">
        <f t="array" ref="K46:K46">IF(
    VLOOKUP(
        $A46,
        _xlfn._xlws.filter(
            INDIRECT("'"&amp;K$1&amp;"'!A2:E1000"), (INDIRECT("'"&amp;K$1&amp;"'!B2:B1000")=$B46) * (INDIRECT("'"&amp;K$1&amp;"'!C2:C1000")=$C46)
        ),
        5,
        FALSE()
    )=0,
    "",
    VLOOKUP(
        $A46,
        _xlfn._xlws.filter(
            INDIRECT("'"&amp;K$1&amp;"'!A2:E1000"), (INDIRECT("'"&amp;K$1&amp;"'!B2:B1000")=$B46) * (INDIRECT("'"&amp;K$1&amp;"'!C2:C1000")=$C46)
        ),
        5,
        FALSE()
    )
)</f>
        <v/>
      </c>
      <c r="L46" s="103">
        <f t="array" ref="L46:L46">IF(
    VLOOKUP(
        $A46,
        _xlfn._xlws.filter(
            INDIRECT("'"&amp;L$1&amp;"'!A2:E1000"), (INDIRECT("'"&amp;L$1&amp;"'!B2:B1000")=$B46) * (INDIRECT("'"&amp;L$1&amp;"'!C2:C1000")=$C46)
        ),
        5,
        FALSE()
    )=0,
    "",
    VLOOKUP(
        $A46,
        _xlfn._xlws.filter(
            INDIRECT("'"&amp;L$1&amp;"'!A2:E1000"), (INDIRECT("'"&amp;L$1&amp;"'!B2:B1000")=$B46) * (INDIRECT("'"&amp;L$1&amp;"'!C2:C1000")=$C46)
        ),
        5,
        FALSE()
    )
)</f>
        <v/>
      </c>
      <c r="M46" s="103">
        <f t="array" ref="M46:M46">IF(
    VLOOKUP(
        $A46,
        _xlfn._xlws.filter(
            INDIRECT("'"&amp;M$1&amp;"'!A2:E1000"), (INDIRECT("'"&amp;M$1&amp;"'!B2:B1000")=$B46) * (INDIRECT("'"&amp;M$1&amp;"'!C2:C1000")=$C46)
        ),
        5,
        FALSE()
    )=0,
    "",
    VLOOKUP(
        $A46,
        _xlfn._xlws.filter(
            INDIRECT("'"&amp;M$1&amp;"'!A2:E1000"), (INDIRECT("'"&amp;M$1&amp;"'!B2:B1000")=$B46) * (INDIRECT("'"&amp;M$1&amp;"'!C2:C1000")=$C46)
        ),
        5,
        FALSE()
    )
)</f>
        <v/>
      </c>
      <c r="N46" s="103">
        <f t="array" ref="N46:N46">IF(
    VLOOKUP(
        $A46,
        _xlfn._xlws.filter(
            INDIRECT("'"&amp;N$1&amp;"'!A2:E1000"), (INDIRECT("'"&amp;N$1&amp;"'!B2:B1000")=$B46) * (INDIRECT("'"&amp;N$1&amp;"'!C2:C1000")=$C46)
        ),
        5,
        FALSE()
    )=0,
    "",
    VLOOKUP(
        $A46,
        _xlfn._xlws.filter(
            INDIRECT("'"&amp;N$1&amp;"'!A2:E1000"), (INDIRECT("'"&amp;N$1&amp;"'!B2:B1000")=$B46) * (INDIRECT("'"&amp;N$1&amp;"'!C2:C1000")=$C46)
        ),
        5,
        FALSE()
    )
)</f>
        <v/>
      </c>
      <c r="O46" s="103">
        <f t="array" ref="O46:O46">IF(
    VLOOKUP(
        $A46,
        _xlfn._xlws.filter(
            INDIRECT("'"&amp;O$1&amp;"'!A2:E1000"), (INDIRECT("'"&amp;O$1&amp;"'!B2:B1000")=$B46) * (INDIRECT("'"&amp;O$1&amp;"'!C2:C1000")=$C46)
        ),
        5,
        FALSE()
    )=0,
    "",
    VLOOKUP(
        $A46,
        _xlfn._xlws.filter(
            INDIRECT("'"&amp;O$1&amp;"'!A2:E1000"), (INDIRECT("'"&amp;O$1&amp;"'!B2:B1000")=$B46) * (INDIRECT("'"&amp;O$1&amp;"'!C2:C1000")=$C46)
        ),
        5,
        FALSE()
    )
)</f>
        <v/>
      </c>
      <c r="P46" s="103">
        <f t="array" ref="P46:P46">IF(
    VLOOKUP(
        $A46,
        _xlfn._xlws.filter(
            INDIRECT("'"&amp;P$1&amp;"'!A2:E1000"), (INDIRECT("'"&amp;P$1&amp;"'!B2:B1000")=$B46) * (INDIRECT("'"&amp;P$1&amp;"'!C2:C1000")=$C46)
        ),
        5,
        FALSE()
    )=0,
    "",
    VLOOKUP(
        $A46,
        _xlfn._xlws.filter(
            INDIRECT("'"&amp;P$1&amp;"'!A2:E1000"), (INDIRECT("'"&amp;P$1&amp;"'!B2:B1000")=$B46) * (INDIRECT("'"&amp;P$1&amp;"'!C2:C1000")=$C46)
        ),
        5,
        FALSE()
    )
)</f>
        <v/>
      </c>
      <c r="Q46" s="103">
        <f t="array" ref="Q46:Q46">IF(
    VLOOKUP(
        $A46,
        _xlfn._xlws.filter(
            INDIRECT("'"&amp;Q$1&amp;"'!A2:E1000"), (INDIRECT("'"&amp;Q$1&amp;"'!B2:B1000")=$B46) * (INDIRECT("'"&amp;Q$1&amp;"'!C2:C1000")=$C46)
        ),
        5,
        FALSE()
    )=0,
    "",
    VLOOKUP(
        $A46,
        _xlfn._xlws.filter(
            INDIRECT("'"&amp;Q$1&amp;"'!A2:E1000"), (INDIRECT("'"&amp;Q$1&amp;"'!B2:B1000")=$B46) * (INDIRECT("'"&amp;Q$1&amp;"'!C2:C1000")=$C46)
        ),
        5,
        FALSE()
    )
)</f>
        <v/>
      </c>
    </row>
    <row r="47" ht="15" customHeight="1">
      <c r="A47" s="107" t="inlineStr">
        <is>
          <t>Larissa</t>
        </is>
      </c>
      <c r="B47" s="108" t="inlineStr">
        <is>
          <t>Serranopolis do Iguaçu</t>
        </is>
      </c>
      <c r="C47" s="108" t="n">
        <v>1</v>
      </c>
      <c r="D47" s="103">
        <f t="array" ref="D47:D47">IF(
    VLOOKUP(
        $A47,
        _xlfn._xlws.filter(
            INDIRECT("'"&amp;D$1&amp;"'!A2:E1000"), (INDIRECT("'"&amp;D$1&amp;"'!B2:B1000")=$B47) * (INDIRECT("'"&amp;D$1&amp;"'!C2:C1000")=$C47)
        ),
        5,
        FALSE()
    )=0,
    "",
    VLOOKUP(
        $A47,
        _xlfn._xlws.filter(
            INDIRECT("'"&amp;D$1&amp;"'!A2:E1000"), (INDIRECT("'"&amp;D$1&amp;"'!B2:B1000")=$B47) * (INDIRECT("'"&amp;D$1&amp;"'!C2:C1000")=$C47)
        ),
        5,
        FALSE()
    )
)</f>
        <v/>
      </c>
      <c r="E47" s="103">
        <f t="array" ref="E47:E47">IF(
    VLOOKUP(
        $A47,
        _xlfn._xlws.filter(
            INDIRECT("'"&amp;E$1&amp;"'!A2:E1000"), (INDIRECT("'"&amp;E$1&amp;"'!B2:B1000")=$B47) * (INDIRECT("'"&amp;E$1&amp;"'!C2:C1000")=$C47)
        ),
        5,
        FALSE()
    )=0,
    "",
    VLOOKUP(
        $A47,
        _xlfn._xlws.filter(
            INDIRECT("'"&amp;E$1&amp;"'!A2:E1000"), (INDIRECT("'"&amp;E$1&amp;"'!B2:B1000")=$B47) * (INDIRECT("'"&amp;E$1&amp;"'!C2:C1000")=$C47)
        ),
        5,
        FALSE()
    )
)</f>
        <v/>
      </c>
      <c r="F47" s="103">
        <f t="array" ref="F47:F47">IF(
    VLOOKUP(
        $A47,
        _xlfn._xlws.filter(
            INDIRECT("'"&amp;F$1&amp;"'!A2:E1000"), (INDIRECT("'"&amp;F$1&amp;"'!B2:B1000")=$B47) * (INDIRECT("'"&amp;F$1&amp;"'!C2:C1000")=$C47)
        ),
        5,
        FALSE()
    )=0,
    "",
    VLOOKUP(
        $A47,
        _xlfn._xlws.filter(
            INDIRECT("'"&amp;F$1&amp;"'!A2:E1000"), (INDIRECT("'"&amp;F$1&amp;"'!B2:B1000")=$B47) * (INDIRECT("'"&amp;F$1&amp;"'!C2:C1000")=$C47)
        ),
        5,
        FALSE()
    )
)</f>
        <v/>
      </c>
      <c r="G47" s="103">
        <f t="array" ref="G47:G47">IF(
    VLOOKUP(
        $A47,
        _xlfn._xlws.filter(
            INDIRECT("'"&amp;G$1&amp;"'!A2:E1000"), (INDIRECT("'"&amp;G$1&amp;"'!B2:B1000")=$B47) * (INDIRECT("'"&amp;G$1&amp;"'!C2:C1000")=$C47)
        ),
        5,
        FALSE()
    )=0,
    "",
    VLOOKUP(
        $A47,
        _xlfn._xlws.filter(
            INDIRECT("'"&amp;G$1&amp;"'!A2:E1000"), (INDIRECT("'"&amp;G$1&amp;"'!B2:B1000")=$B47) * (INDIRECT("'"&amp;G$1&amp;"'!C2:C1000")=$C47)
        ),
        5,
        FALSE()
    )
)</f>
        <v/>
      </c>
      <c r="H47" s="103">
        <f t="array" ref="H47:H47">IF(
    VLOOKUP(
        $A47,
        _xlfn._xlws.filter(
            INDIRECT("'"&amp;H$1&amp;"'!A2:E1000"), (INDIRECT("'"&amp;H$1&amp;"'!B2:B1000")=$B47) * (INDIRECT("'"&amp;H$1&amp;"'!C2:C1000")=$C47)
        ),
        5,
        FALSE()
    )=0,
    "",
    VLOOKUP(
        $A47,
        _xlfn._xlws.filter(
            INDIRECT("'"&amp;H$1&amp;"'!A2:E1000"), (INDIRECT("'"&amp;H$1&amp;"'!B2:B1000")=$B47) * (INDIRECT("'"&amp;H$1&amp;"'!C2:C1000")=$C47)
        ),
        5,
        FALSE()
    )
)</f>
        <v/>
      </c>
      <c r="I47" s="103">
        <f t="array" ref="I47:I47">IF(
    VLOOKUP(
        $A47,
        _xlfn._xlws.filter(
            INDIRECT("'"&amp;I$1&amp;"'!A2:E1000"), (INDIRECT("'"&amp;I$1&amp;"'!B2:B1000")=$B47) * (INDIRECT("'"&amp;I$1&amp;"'!C2:C1000")=$C47)
        ),
        5,
        FALSE()
    )=0,
    "",
    VLOOKUP(
        $A47,
        _xlfn._xlws.filter(
            INDIRECT("'"&amp;I$1&amp;"'!A2:E1000"), (INDIRECT("'"&amp;I$1&amp;"'!B2:B1000")=$B47) * (INDIRECT("'"&amp;I$1&amp;"'!C2:C1000")=$C47)
        ),
        5,
        FALSE()
    )
)</f>
        <v/>
      </c>
      <c r="J47" s="103">
        <f t="array" ref="J47:J47">IF(
    VLOOKUP(
        $A47,
        _xlfn._xlws.filter(
            INDIRECT("'"&amp;J$1&amp;"'!A2:E1000"), (INDIRECT("'"&amp;J$1&amp;"'!B2:B1000")=$B47) * (INDIRECT("'"&amp;J$1&amp;"'!C2:C1000")=$C47)
        ),
        5,
        FALSE()
    )=0,
    "",
    VLOOKUP(
        $A47,
        _xlfn._xlws.filter(
            INDIRECT("'"&amp;J$1&amp;"'!A2:E1000"), (INDIRECT("'"&amp;J$1&amp;"'!B2:B1000")=$B47) * (INDIRECT("'"&amp;J$1&amp;"'!C2:C1000")=$C47)
        ),
        5,
        FALSE()
    )
)</f>
        <v/>
      </c>
      <c r="K47" s="103">
        <f t="array" ref="K47:K47">IF(
    VLOOKUP(
        $A47,
        _xlfn._xlws.filter(
            INDIRECT("'"&amp;K$1&amp;"'!A2:E1000"), (INDIRECT("'"&amp;K$1&amp;"'!B2:B1000")=$B47) * (INDIRECT("'"&amp;K$1&amp;"'!C2:C1000")=$C47)
        ),
        5,
        FALSE()
    )=0,
    "",
    VLOOKUP(
        $A47,
        _xlfn._xlws.filter(
            INDIRECT("'"&amp;K$1&amp;"'!A2:E1000"), (INDIRECT("'"&amp;K$1&amp;"'!B2:B1000")=$B47) * (INDIRECT("'"&amp;K$1&amp;"'!C2:C1000")=$C47)
        ),
        5,
        FALSE()
    )
)</f>
        <v/>
      </c>
      <c r="L47" s="103">
        <f t="array" ref="L47:L47">IF(
    VLOOKUP(
        $A47,
        _xlfn._xlws.filter(
            INDIRECT("'"&amp;L$1&amp;"'!A2:E1000"), (INDIRECT("'"&amp;L$1&amp;"'!B2:B1000")=$B47) * (INDIRECT("'"&amp;L$1&amp;"'!C2:C1000")=$C47)
        ),
        5,
        FALSE()
    )=0,
    "",
    VLOOKUP(
        $A47,
        _xlfn._xlws.filter(
            INDIRECT("'"&amp;L$1&amp;"'!A2:E1000"), (INDIRECT("'"&amp;L$1&amp;"'!B2:B1000")=$B47) * (INDIRECT("'"&amp;L$1&amp;"'!C2:C1000")=$C47)
        ),
        5,
        FALSE()
    )
)</f>
        <v/>
      </c>
      <c r="M47" s="103">
        <f t="array" ref="M47:M47">IF(
    VLOOKUP(
        $A47,
        _xlfn._xlws.filter(
            INDIRECT("'"&amp;M$1&amp;"'!A2:E1000"), (INDIRECT("'"&amp;M$1&amp;"'!B2:B1000")=$B47) * (INDIRECT("'"&amp;M$1&amp;"'!C2:C1000")=$C47)
        ),
        5,
        FALSE()
    )=0,
    "",
    VLOOKUP(
        $A47,
        _xlfn._xlws.filter(
            INDIRECT("'"&amp;M$1&amp;"'!A2:E1000"), (INDIRECT("'"&amp;M$1&amp;"'!B2:B1000")=$B47) * (INDIRECT("'"&amp;M$1&amp;"'!C2:C1000")=$C47)
        ),
        5,
        FALSE()
    )
)</f>
        <v/>
      </c>
      <c r="N47" s="103">
        <f t="array" ref="N47:N47">IF(
    VLOOKUP(
        $A47,
        _xlfn._xlws.filter(
            INDIRECT("'"&amp;N$1&amp;"'!A2:E1000"), (INDIRECT("'"&amp;N$1&amp;"'!B2:B1000")=$B47) * (INDIRECT("'"&amp;N$1&amp;"'!C2:C1000")=$C47)
        ),
        5,
        FALSE()
    )=0,
    "",
    VLOOKUP(
        $A47,
        _xlfn._xlws.filter(
            INDIRECT("'"&amp;N$1&amp;"'!A2:E1000"), (INDIRECT("'"&amp;N$1&amp;"'!B2:B1000")=$B47) * (INDIRECT("'"&amp;N$1&amp;"'!C2:C1000")=$C47)
        ),
        5,
        FALSE()
    )
)</f>
        <v/>
      </c>
      <c r="O47" s="103">
        <f t="array" ref="O47:O47">IF(
    VLOOKUP(
        $A47,
        _xlfn._xlws.filter(
            INDIRECT("'"&amp;O$1&amp;"'!A2:E1000"), (INDIRECT("'"&amp;O$1&amp;"'!B2:B1000")=$B47) * (INDIRECT("'"&amp;O$1&amp;"'!C2:C1000")=$C47)
        ),
        5,
        FALSE()
    )=0,
    "",
    VLOOKUP(
        $A47,
        _xlfn._xlws.filter(
            INDIRECT("'"&amp;O$1&amp;"'!A2:E1000"), (INDIRECT("'"&amp;O$1&amp;"'!B2:B1000")=$B47) * (INDIRECT("'"&amp;O$1&amp;"'!C2:C1000")=$C47)
        ),
        5,
        FALSE()
    )
)</f>
        <v/>
      </c>
      <c r="P47" s="103">
        <f t="array" ref="P47:P47">IF(
    VLOOKUP(
        $A47,
        _xlfn._xlws.filter(
            INDIRECT("'"&amp;P$1&amp;"'!A2:E1000"), (INDIRECT("'"&amp;P$1&amp;"'!B2:B1000")=$B47) * (INDIRECT("'"&amp;P$1&amp;"'!C2:C1000")=$C47)
        ),
        5,
        FALSE()
    )=0,
    "",
    VLOOKUP(
        $A47,
        _xlfn._xlws.filter(
            INDIRECT("'"&amp;P$1&amp;"'!A2:E1000"), (INDIRECT("'"&amp;P$1&amp;"'!B2:B1000")=$B47) * (INDIRECT("'"&amp;P$1&amp;"'!C2:C1000")=$C47)
        ),
        5,
        FALSE()
    )
)</f>
        <v/>
      </c>
      <c r="Q47" s="103">
        <f t="array" ref="Q47:Q47">IF(
    VLOOKUP(
        $A47,
        _xlfn._xlws.filter(
            INDIRECT("'"&amp;Q$1&amp;"'!A2:E1000"), (INDIRECT("'"&amp;Q$1&amp;"'!B2:B1000")=$B47) * (INDIRECT("'"&amp;Q$1&amp;"'!C2:C1000")=$C47)
        ),
        5,
        FALSE()
    )=0,
    "",
    VLOOKUP(
        $A47,
        _xlfn._xlws.filter(
            INDIRECT("'"&amp;Q$1&amp;"'!A2:E1000"), (INDIRECT("'"&amp;Q$1&amp;"'!B2:B1000")=$B47) * (INDIRECT("'"&amp;Q$1&amp;"'!C2:C1000")=$C47)
        ),
        5,
        FALSE()
    )
)</f>
        <v/>
      </c>
    </row>
    <row r="48"/>
    <row r="49" ht="15.75" customHeight="1">
      <c r="A49" s="109" t="inlineStr">
        <is>
          <t>Regional</t>
        </is>
      </c>
      <c r="B49" s="98" t="inlineStr">
        <is>
          <t>Municípios</t>
        </is>
      </c>
      <c r="C49" s="98" t="inlineStr">
        <is>
          <t>UVR</t>
        </is>
      </c>
      <c r="D49" s="99" t="inlineStr">
        <is>
          <t>11.24</t>
        </is>
      </c>
      <c r="E49" s="98" t="inlineStr">
        <is>
          <t>12.24</t>
        </is>
      </c>
      <c r="F49" s="100" t="inlineStr">
        <is>
          <t>01.25</t>
        </is>
      </c>
      <c r="G49" s="100" t="inlineStr">
        <is>
          <t>02.25</t>
        </is>
      </c>
      <c r="H49" s="100" t="inlineStr">
        <is>
          <t>03.25</t>
        </is>
      </c>
      <c r="I49" s="100" t="inlineStr">
        <is>
          <t>04.25</t>
        </is>
      </c>
      <c r="J49" s="100" t="inlineStr">
        <is>
          <t>05.25</t>
        </is>
      </c>
      <c r="K49" s="100" t="inlineStr">
        <is>
          <t>06.25</t>
        </is>
      </c>
      <c r="L49" s="101" t="inlineStr">
        <is>
          <t>07.25</t>
        </is>
      </c>
      <c r="M49" s="101" t="inlineStr">
        <is>
          <t>08.25</t>
        </is>
      </c>
      <c r="N49" s="101" t="inlineStr">
        <is>
          <t>09.25</t>
        </is>
      </c>
      <c r="O49" s="101" t="inlineStr">
        <is>
          <t>10.25</t>
        </is>
      </c>
      <c r="P49" s="101" t="inlineStr">
        <is>
          <t>11.25</t>
        </is>
      </c>
      <c r="Q49" s="101" t="inlineStr">
        <is>
          <t>12.25</t>
        </is>
      </c>
    </row>
    <row r="50" ht="15" customHeight="1">
      <c r="A50" s="110" t="inlineStr">
        <is>
          <t>Luana</t>
        </is>
      </c>
      <c r="B50" s="108" t="inlineStr">
        <is>
          <t>Céu Azul</t>
        </is>
      </c>
      <c r="C50" s="108" t="n">
        <v>1</v>
      </c>
      <c r="D50" s="103">
        <f t="array" ref="D50:D50">IF(
    VLOOKUP(
        $A50,
        _xlfn._xlws.filter(
            INDIRECT("'"&amp;D$1&amp;"'!A2:E1000"), (INDIRECT("'"&amp;D$1&amp;"'!B2:B1000")=$B50) * (INDIRECT("'"&amp;D$1&amp;"'!C2:C1000")=$C50)
        ),
        5,
        FALSE()
    )=0,
    "",
    VLOOKUP(
        $A50,
        _xlfn._xlws.filter(
            INDIRECT("'"&amp;D$1&amp;"'!A2:E1000"), (INDIRECT("'"&amp;D$1&amp;"'!B2:B1000")=$B50) * (INDIRECT("'"&amp;D$1&amp;"'!C2:C1000")=$C50)
        ),
        5,
        FALSE()
    )
)</f>
        <v/>
      </c>
      <c r="E50" s="103">
        <f t="array" ref="E50:E50">IF(
    VLOOKUP(
        $A50,
        _xlfn._xlws.filter(
            INDIRECT("'"&amp;E$1&amp;"'!A2:E1000"), (INDIRECT("'"&amp;E$1&amp;"'!B2:B1000")=$B50) * (INDIRECT("'"&amp;E$1&amp;"'!C2:C1000")=$C50)
        ),
        5,
        FALSE()
    )=0,
    "",
    VLOOKUP(
        $A50,
        _xlfn._xlws.filter(
            INDIRECT("'"&amp;E$1&amp;"'!A2:E1000"), (INDIRECT("'"&amp;E$1&amp;"'!B2:B1000")=$B50) * (INDIRECT("'"&amp;E$1&amp;"'!C2:C1000")=$C50)
        ),
        5,
        FALSE()
    )
)</f>
        <v/>
      </c>
      <c r="F50" s="103">
        <f t="array" ref="F50:F50">IF(
    VLOOKUP(
        $A50,
        _xlfn._xlws.filter(
            INDIRECT("'"&amp;F$1&amp;"'!A2:E1000"), (INDIRECT("'"&amp;F$1&amp;"'!B2:B1000")=$B50) * (INDIRECT("'"&amp;F$1&amp;"'!C2:C1000")=$C50)
        ),
        5,
        FALSE()
    )=0,
    "",
    VLOOKUP(
        $A50,
        _xlfn._xlws.filter(
            INDIRECT("'"&amp;F$1&amp;"'!A2:E1000"), (INDIRECT("'"&amp;F$1&amp;"'!B2:B1000")=$B50) * (INDIRECT("'"&amp;F$1&amp;"'!C2:C1000")=$C50)
        ),
        5,
        FALSE()
    )
)</f>
        <v/>
      </c>
      <c r="G50" s="103">
        <f t="array" ref="G50:G50">IF(
    VLOOKUP(
        $A50,
        _xlfn._xlws.filter(
            INDIRECT("'"&amp;G$1&amp;"'!A2:E1000"), (INDIRECT("'"&amp;G$1&amp;"'!B2:B1000")=$B50) * (INDIRECT("'"&amp;G$1&amp;"'!C2:C1000")=$C50)
        ),
        5,
        FALSE()
    )=0,
    "",
    VLOOKUP(
        $A50,
        _xlfn._xlws.filter(
            INDIRECT("'"&amp;G$1&amp;"'!A2:E1000"), (INDIRECT("'"&amp;G$1&amp;"'!B2:B1000")=$B50) * (INDIRECT("'"&amp;G$1&amp;"'!C2:C1000")=$C50)
        ),
        5,
        FALSE()
    )
)</f>
        <v/>
      </c>
      <c r="H50" s="103">
        <f t="array" ref="H50:H50">IF(
    VLOOKUP(
        $A50,
        _xlfn._xlws.filter(
            INDIRECT("'"&amp;H$1&amp;"'!A2:E1000"), (INDIRECT("'"&amp;H$1&amp;"'!B2:B1000")=$B50) * (INDIRECT("'"&amp;H$1&amp;"'!C2:C1000")=$C50)
        ),
        5,
        FALSE()
    )=0,
    "",
    VLOOKUP(
        $A50,
        _xlfn._xlws.filter(
            INDIRECT("'"&amp;H$1&amp;"'!A2:E1000"), (INDIRECT("'"&amp;H$1&amp;"'!B2:B1000")=$B50) * (INDIRECT("'"&amp;H$1&amp;"'!C2:C1000")=$C50)
        ),
        5,
        FALSE()
    )
)</f>
        <v/>
      </c>
      <c r="I50" s="103">
        <f t="array" ref="I50:I50">IF(
    VLOOKUP(
        $A50,
        _xlfn._xlws.filter(
            INDIRECT("'"&amp;I$1&amp;"'!A2:E1000"), (INDIRECT("'"&amp;I$1&amp;"'!B2:B1000")=$B50) * (INDIRECT("'"&amp;I$1&amp;"'!C2:C1000")=$C50)
        ),
        5,
        FALSE()
    )=0,
    "",
    VLOOKUP(
        $A50,
        _xlfn._xlws.filter(
            INDIRECT("'"&amp;I$1&amp;"'!A2:E1000"), (INDIRECT("'"&amp;I$1&amp;"'!B2:B1000")=$B50) * (INDIRECT("'"&amp;I$1&amp;"'!C2:C1000")=$C50)
        ),
        5,
        FALSE()
    )
)</f>
        <v/>
      </c>
      <c r="J50" s="103">
        <f t="array" ref="J50:J50">IF(
    VLOOKUP(
        $A50,
        _xlfn._xlws.filter(
            INDIRECT("'"&amp;J$1&amp;"'!A2:E1000"), (INDIRECT("'"&amp;J$1&amp;"'!B2:B1000")=$B50) * (INDIRECT("'"&amp;J$1&amp;"'!C2:C1000")=$C50)
        ),
        5,
        FALSE()
    )=0,
    "",
    VLOOKUP(
        $A50,
        _xlfn._xlws.filter(
            INDIRECT("'"&amp;J$1&amp;"'!A2:E1000"), (INDIRECT("'"&amp;J$1&amp;"'!B2:B1000")=$B50) * (INDIRECT("'"&amp;J$1&amp;"'!C2:C1000")=$C50)
        ),
        5,
        FALSE()
    )
)</f>
        <v/>
      </c>
      <c r="K50" s="103">
        <f t="array" ref="K50:K50">IF(
    VLOOKUP(
        $A50,
        _xlfn._xlws.filter(
            INDIRECT("'"&amp;K$1&amp;"'!A2:E1000"), (INDIRECT("'"&amp;K$1&amp;"'!B2:B1000")=$B50) * (INDIRECT("'"&amp;K$1&amp;"'!C2:C1000")=$C50)
        ),
        5,
        FALSE()
    )=0,
    "",
    VLOOKUP(
        $A50,
        _xlfn._xlws.filter(
            INDIRECT("'"&amp;K$1&amp;"'!A2:E1000"), (INDIRECT("'"&amp;K$1&amp;"'!B2:B1000")=$B50) * (INDIRECT("'"&amp;K$1&amp;"'!C2:C1000")=$C50)
        ),
        5,
        FALSE()
    )
)</f>
        <v/>
      </c>
      <c r="L50" s="103">
        <f t="array" ref="L50:L50">IF(
    VLOOKUP(
        $A50,
        _xlfn._xlws.filter(
            INDIRECT("'"&amp;L$1&amp;"'!A2:E1000"), (INDIRECT("'"&amp;L$1&amp;"'!B2:B1000")=$B50) * (INDIRECT("'"&amp;L$1&amp;"'!C2:C1000")=$C50)
        ),
        5,
        FALSE()
    )=0,
    "",
    VLOOKUP(
        $A50,
        _xlfn._xlws.filter(
            INDIRECT("'"&amp;L$1&amp;"'!A2:E1000"), (INDIRECT("'"&amp;L$1&amp;"'!B2:B1000")=$B50) * (INDIRECT("'"&amp;L$1&amp;"'!C2:C1000")=$C50)
        ),
        5,
        FALSE()
    )
)</f>
        <v/>
      </c>
      <c r="M50" s="103">
        <f t="array" ref="M50:M50">IF(
    VLOOKUP(
        $A50,
        _xlfn._xlws.filter(
            INDIRECT("'"&amp;M$1&amp;"'!A2:E1000"), (INDIRECT("'"&amp;M$1&amp;"'!B2:B1000")=$B50) * (INDIRECT("'"&amp;M$1&amp;"'!C2:C1000")=$C50)
        ),
        5,
        FALSE()
    )=0,
    "",
    VLOOKUP(
        $A50,
        _xlfn._xlws.filter(
            INDIRECT("'"&amp;M$1&amp;"'!A2:E1000"), (INDIRECT("'"&amp;M$1&amp;"'!B2:B1000")=$B50) * (INDIRECT("'"&amp;M$1&amp;"'!C2:C1000")=$C50)
        ),
        5,
        FALSE()
    )
)</f>
        <v/>
      </c>
      <c r="N50" s="103">
        <f t="array" ref="N50:N50">IF(
    VLOOKUP(
        $A50,
        _xlfn._xlws.filter(
            INDIRECT("'"&amp;N$1&amp;"'!A2:E1000"), (INDIRECT("'"&amp;N$1&amp;"'!B2:B1000")=$B50) * (INDIRECT("'"&amp;N$1&amp;"'!C2:C1000")=$C50)
        ),
        5,
        FALSE()
    )=0,
    "",
    VLOOKUP(
        $A50,
        _xlfn._xlws.filter(
            INDIRECT("'"&amp;N$1&amp;"'!A2:E1000"), (INDIRECT("'"&amp;N$1&amp;"'!B2:B1000")=$B50) * (INDIRECT("'"&amp;N$1&amp;"'!C2:C1000")=$C50)
        ),
        5,
        FALSE()
    )
)</f>
        <v/>
      </c>
      <c r="O50" s="103">
        <f t="array" ref="O50:O50">IF(
    VLOOKUP(
        $A50,
        _xlfn._xlws.filter(
            INDIRECT("'"&amp;O$1&amp;"'!A2:E1000"), (INDIRECT("'"&amp;O$1&amp;"'!B2:B1000")=$B50) * (INDIRECT("'"&amp;O$1&amp;"'!C2:C1000")=$C50)
        ),
        5,
        FALSE()
    )=0,
    "",
    VLOOKUP(
        $A50,
        _xlfn._xlws.filter(
            INDIRECT("'"&amp;O$1&amp;"'!A2:E1000"), (INDIRECT("'"&amp;O$1&amp;"'!B2:B1000")=$B50) * (INDIRECT("'"&amp;O$1&amp;"'!C2:C1000")=$C50)
        ),
        5,
        FALSE()
    )
)</f>
        <v/>
      </c>
      <c r="P50" s="103">
        <f t="array" ref="P50:P50">IF(
    VLOOKUP(
        $A50,
        _xlfn._xlws.filter(
            INDIRECT("'"&amp;P$1&amp;"'!A2:E1000"), (INDIRECT("'"&amp;P$1&amp;"'!B2:B1000")=$B50) * (INDIRECT("'"&amp;P$1&amp;"'!C2:C1000")=$C50)
        ),
        5,
        FALSE()
    )=0,
    "",
    VLOOKUP(
        $A50,
        _xlfn._xlws.filter(
            INDIRECT("'"&amp;P$1&amp;"'!A2:E1000"), (INDIRECT("'"&amp;P$1&amp;"'!B2:B1000")=$B50) * (INDIRECT("'"&amp;P$1&amp;"'!C2:C1000")=$C50)
        ),
        5,
        FALSE()
    )
)</f>
        <v/>
      </c>
      <c r="Q50" s="10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10" t="inlineStr">
        <is>
          <t>Luana</t>
        </is>
      </c>
      <c r="B51" s="108" t="inlineStr">
        <is>
          <t>Diamante d'Oeste</t>
        </is>
      </c>
      <c r="C51" s="108" t="n">
        <v>1</v>
      </c>
      <c r="D51" s="103">
        <f t="array" ref="D51:D51">IF(
    VLOOKUP(
        $A51,
        _xlfn._xlws.filter(
            INDIRECT("'"&amp;D$1&amp;"'!A2:E1000"), (INDIRECT("'"&amp;D$1&amp;"'!B2:B1000")=$B51) * (INDIRECT("'"&amp;D$1&amp;"'!C2:C1000")=$C51)
        ),
        5,
        FALSE()
    )=0,
    "",
    VLOOKUP(
        $A51,
        _xlfn._xlws.filter(
            INDIRECT("'"&amp;D$1&amp;"'!A2:E1000"), (INDIRECT("'"&amp;D$1&amp;"'!B2:B1000")=$B51) * (INDIRECT("'"&amp;D$1&amp;"'!C2:C1000")=$C51)
        ),
        5,
        FALSE()
    )
)</f>
        <v/>
      </c>
      <c r="E51" s="103">
        <f t="array" ref="E51:E51">IF(
    VLOOKUP(
        $A51,
        _xlfn._xlws.filter(
            INDIRECT("'"&amp;E$1&amp;"'!A2:E1000"), (INDIRECT("'"&amp;E$1&amp;"'!B2:B1000")=$B51) * (INDIRECT("'"&amp;E$1&amp;"'!C2:C1000")=$C51)
        ),
        5,
        FALSE()
    )=0,
    "",
    VLOOKUP(
        $A51,
        _xlfn._xlws.filter(
            INDIRECT("'"&amp;E$1&amp;"'!A2:E1000"), (INDIRECT("'"&amp;E$1&amp;"'!B2:B1000")=$B51) * (INDIRECT("'"&amp;E$1&amp;"'!C2:C1000")=$C51)
        ),
        5,
        FALSE()
    )
)</f>
        <v/>
      </c>
      <c r="F51" s="103">
        <f t="array" ref="F51:F51">IF(
    VLOOKUP(
        $A51,
        _xlfn._xlws.filter(
            INDIRECT("'"&amp;F$1&amp;"'!A2:E1000"), (INDIRECT("'"&amp;F$1&amp;"'!B2:B1000")=$B51) * (INDIRECT("'"&amp;F$1&amp;"'!C2:C1000")=$C51)
        ),
        5,
        FALSE()
    )=0,
    "",
    VLOOKUP(
        $A51,
        _xlfn._xlws.filter(
            INDIRECT("'"&amp;F$1&amp;"'!A2:E1000"), (INDIRECT("'"&amp;F$1&amp;"'!B2:B1000")=$B51) * (INDIRECT("'"&amp;F$1&amp;"'!C2:C1000")=$C51)
        ),
        5,
        FALSE()
    )
)</f>
        <v/>
      </c>
      <c r="G51" s="103">
        <f t="array" ref="G51:G51">IF(
    VLOOKUP(
        $A51,
        _xlfn._xlws.filter(
            INDIRECT("'"&amp;G$1&amp;"'!A2:E1000"), (INDIRECT("'"&amp;G$1&amp;"'!B2:B1000")=$B51) * (INDIRECT("'"&amp;G$1&amp;"'!C2:C1000")=$C51)
        ),
        5,
        FALSE()
    )=0,
    "",
    VLOOKUP(
        $A51,
        _xlfn._xlws.filter(
            INDIRECT("'"&amp;G$1&amp;"'!A2:E1000"), (INDIRECT("'"&amp;G$1&amp;"'!B2:B1000")=$B51) * (INDIRECT("'"&amp;G$1&amp;"'!C2:C1000")=$C51)
        ),
        5,
        FALSE()
    )
)</f>
        <v/>
      </c>
      <c r="H51" s="103">
        <f t="array" ref="H51:H51">IF(
    VLOOKUP(
        $A51,
        _xlfn._xlws.filter(
            INDIRECT("'"&amp;H$1&amp;"'!A2:E1000"), (INDIRECT("'"&amp;H$1&amp;"'!B2:B1000")=$B51) * (INDIRECT("'"&amp;H$1&amp;"'!C2:C1000")=$C51)
        ),
        5,
        FALSE()
    )=0,
    "",
    VLOOKUP(
        $A51,
        _xlfn._xlws.filter(
            INDIRECT("'"&amp;H$1&amp;"'!A2:E1000"), (INDIRECT("'"&amp;H$1&amp;"'!B2:B1000")=$B51) * (INDIRECT("'"&amp;H$1&amp;"'!C2:C1000")=$C51)
        ),
        5,
        FALSE()
    )
)</f>
        <v/>
      </c>
      <c r="I51" s="103">
        <f t="array" ref="I51:I51">IF(
    VLOOKUP(
        $A51,
        _xlfn._xlws.filter(
            INDIRECT("'"&amp;I$1&amp;"'!A2:E1000"), (INDIRECT("'"&amp;I$1&amp;"'!B2:B1000")=$B51) * (INDIRECT("'"&amp;I$1&amp;"'!C2:C1000")=$C51)
        ),
        5,
        FALSE()
    )=0,
    "",
    VLOOKUP(
        $A51,
        _xlfn._xlws.filter(
            INDIRECT("'"&amp;I$1&amp;"'!A2:E1000"), (INDIRECT("'"&amp;I$1&amp;"'!B2:B1000")=$B51) * (INDIRECT("'"&amp;I$1&amp;"'!C2:C1000")=$C51)
        ),
        5,
        FALSE()
    )
)</f>
        <v/>
      </c>
      <c r="J51" s="103">
        <f t="array" ref="J51:J51">IF(
    VLOOKUP(
        $A51,
        _xlfn._xlws.filter(
            INDIRECT("'"&amp;J$1&amp;"'!A2:E1000"), (INDIRECT("'"&amp;J$1&amp;"'!B2:B1000")=$B51) * (INDIRECT("'"&amp;J$1&amp;"'!C2:C1000")=$C51)
        ),
        5,
        FALSE()
    )=0,
    "",
    VLOOKUP(
        $A51,
        _xlfn._xlws.filter(
            INDIRECT("'"&amp;J$1&amp;"'!A2:E1000"), (INDIRECT("'"&amp;J$1&amp;"'!B2:B1000")=$B51) * (INDIRECT("'"&amp;J$1&amp;"'!C2:C1000")=$C51)
        ),
        5,
        FALSE()
    )
)</f>
        <v/>
      </c>
      <c r="K51" s="103">
        <f t="array" ref="K51:K51">IF(
    VLOOKUP(
        $A51,
        _xlfn._xlws.filter(
            INDIRECT("'"&amp;K$1&amp;"'!A2:E1000"), (INDIRECT("'"&amp;K$1&amp;"'!B2:B1000")=$B51) * (INDIRECT("'"&amp;K$1&amp;"'!C2:C1000")=$C51)
        ),
        5,
        FALSE()
    )=0,
    "",
    VLOOKUP(
        $A51,
        _xlfn._xlws.filter(
            INDIRECT("'"&amp;K$1&amp;"'!A2:E1000"), (INDIRECT("'"&amp;K$1&amp;"'!B2:B1000")=$B51) * (INDIRECT("'"&amp;K$1&amp;"'!C2:C1000")=$C51)
        ),
        5,
        FALSE()
    )
)</f>
        <v/>
      </c>
      <c r="L51" s="103">
        <f t="array" ref="L51:L51">IF(
    VLOOKUP(
        $A51,
        _xlfn._xlws.filter(
            INDIRECT("'"&amp;L$1&amp;"'!A2:E1000"), (INDIRECT("'"&amp;L$1&amp;"'!B2:B1000")=$B51) * (INDIRECT("'"&amp;L$1&amp;"'!C2:C1000")=$C51)
        ),
        5,
        FALSE()
    )=0,
    "",
    VLOOKUP(
        $A51,
        _xlfn._xlws.filter(
            INDIRECT("'"&amp;L$1&amp;"'!A2:E1000"), (INDIRECT("'"&amp;L$1&amp;"'!B2:B1000")=$B51) * (INDIRECT("'"&amp;L$1&amp;"'!C2:C1000")=$C51)
        ),
        5,
        FALSE()
    )
)</f>
        <v/>
      </c>
      <c r="M51" s="103">
        <f t="array" ref="M51:M51">IF(
    VLOOKUP(
        $A51,
        _xlfn._xlws.filter(
            INDIRECT("'"&amp;M$1&amp;"'!A2:E1000"), (INDIRECT("'"&amp;M$1&amp;"'!B2:B1000")=$B51) * (INDIRECT("'"&amp;M$1&amp;"'!C2:C1000")=$C51)
        ),
        5,
        FALSE()
    )=0,
    "",
    VLOOKUP(
        $A51,
        _xlfn._xlws.filter(
            INDIRECT("'"&amp;M$1&amp;"'!A2:E1000"), (INDIRECT("'"&amp;M$1&amp;"'!B2:B1000")=$B51) * (INDIRECT("'"&amp;M$1&amp;"'!C2:C1000")=$C51)
        ),
        5,
        FALSE()
    )
)</f>
        <v/>
      </c>
      <c r="N51" s="103">
        <f t="array" ref="N51:N51">IF(
    VLOOKUP(
        $A51,
        _xlfn._xlws.filter(
            INDIRECT("'"&amp;N$1&amp;"'!A2:E1000"), (INDIRECT("'"&amp;N$1&amp;"'!B2:B1000")=$B51) * (INDIRECT("'"&amp;N$1&amp;"'!C2:C1000")=$C51)
        ),
        5,
        FALSE()
    )=0,
    "",
    VLOOKUP(
        $A51,
        _xlfn._xlws.filter(
            INDIRECT("'"&amp;N$1&amp;"'!A2:E1000"), (INDIRECT("'"&amp;N$1&amp;"'!B2:B1000")=$B51) * (INDIRECT("'"&amp;N$1&amp;"'!C2:C1000")=$C51)
        ),
        5,
        FALSE()
    )
)</f>
        <v/>
      </c>
      <c r="O51" s="103">
        <f t="array" ref="O51:O51">IF(
    VLOOKUP(
        $A51,
        _xlfn._xlws.filter(
            INDIRECT("'"&amp;O$1&amp;"'!A2:E1000"), (INDIRECT("'"&amp;O$1&amp;"'!B2:B1000")=$B51) * (INDIRECT("'"&amp;O$1&amp;"'!C2:C1000")=$C51)
        ),
        5,
        FALSE()
    )=0,
    "",
    VLOOKUP(
        $A51,
        _xlfn._xlws.filter(
            INDIRECT("'"&amp;O$1&amp;"'!A2:E1000"), (INDIRECT("'"&amp;O$1&amp;"'!B2:B1000")=$B51) * (INDIRECT("'"&amp;O$1&amp;"'!C2:C1000")=$C51)
        ),
        5,
        FALSE()
    )
)</f>
        <v/>
      </c>
      <c r="P51" s="103">
        <f t="array" ref="P51:P51">IF(
    VLOOKUP(
        $A51,
        _xlfn._xlws.filter(
            INDIRECT("'"&amp;P$1&amp;"'!A2:E1000"), (INDIRECT("'"&amp;P$1&amp;"'!B2:B1000")=$B51) * (INDIRECT("'"&amp;P$1&amp;"'!C2:C1000")=$C51)
        ),
        5,
        FALSE()
    )=0,
    "",
    VLOOKUP(
        $A51,
        _xlfn._xlws.filter(
            INDIRECT("'"&amp;P$1&amp;"'!A2:E1000"), (INDIRECT("'"&amp;P$1&amp;"'!B2:B1000")=$B51) * (INDIRECT("'"&amp;P$1&amp;"'!C2:C1000")=$C51)
        ),
        5,
        FALSE()
    )
)</f>
        <v/>
      </c>
      <c r="Q51" s="10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10" t="inlineStr">
        <is>
          <t>Luana</t>
        </is>
      </c>
      <c r="B52" s="108" t="inlineStr">
        <is>
          <t>Entre Rios do Oeste</t>
        </is>
      </c>
      <c r="C52" s="108" t="n">
        <v>1</v>
      </c>
      <c r="D52" s="103">
        <f t="array" ref="D52:D52">IF(
    VLOOKUP(
        $A52,
        _xlfn._xlws.filter(
            INDIRECT("'"&amp;D$1&amp;"'!A2:E1000"), (INDIRECT("'"&amp;D$1&amp;"'!B2:B1000")=$B52) * (INDIRECT("'"&amp;D$1&amp;"'!C2:C1000")=$C52)
        ),
        5,
        FALSE()
    )=0,
    "",
    VLOOKUP(
        $A52,
        _xlfn._xlws.filter(
            INDIRECT("'"&amp;D$1&amp;"'!A2:E1000"), (INDIRECT("'"&amp;D$1&amp;"'!B2:B1000")=$B52) * (INDIRECT("'"&amp;D$1&amp;"'!C2:C1000")=$C52)
        ),
        5,
        FALSE()
    )
)</f>
        <v/>
      </c>
      <c r="E52" s="103">
        <f t="array" ref="E52:E52">IF(
    VLOOKUP(
        $A52,
        _xlfn._xlws.filter(
            INDIRECT("'"&amp;E$1&amp;"'!A2:E1000"), (INDIRECT("'"&amp;E$1&amp;"'!B2:B1000")=$B52) * (INDIRECT("'"&amp;E$1&amp;"'!C2:C1000")=$C52)
        ),
        5,
        FALSE()
    )=0,
    "",
    VLOOKUP(
        $A52,
        _xlfn._xlws.filter(
            INDIRECT("'"&amp;E$1&amp;"'!A2:E1000"), (INDIRECT("'"&amp;E$1&amp;"'!B2:B1000")=$B52) * (INDIRECT("'"&amp;E$1&amp;"'!C2:C1000")=$C52)
        ),
        5,
        FALSE()
    )
)</f>
        <v/>
      </c>
      <c r="F52" s="103">
        <f t="array" ref="F52:F52">IF(
    VLOOKUP(
        $A52,
        _xlfn._xlws.filter(
            INDIRECT("'"&amp;F$1&amp;"'!A2:E1000"), (INDIRECT("'"&amp;F$1&amp;"'!B2:B1000")=$B52) * (INDIRECT("'"&amp;F$1&amp;"'!C2:C1000")=$C52)
        ),
        5,
        FALSE()
    )=0,
    "",
    VLOOKUP(
        $A52,
        _xlfn._xlws.filter(
            INDIRECT("'"&amp;F$1&amp;"'!A2:E1000"), (INDIRECT("'"&amp;F$1&amp;"'!B2:B1000")=$B52) * (INDIRECT("'"&amp;F$1&amp;"'!C2:C1000")=$C52)
        ),
        5,
        FALSE()
    )
)</f>
        <v/>
      </c>
      <c r="G52" s="103">
        <f t="array" ref="G52:G52">IF(
    VLOOKUP(
        $A52,
        _xlfn._xlws.filter(
            INDIRECT("'"&amp;G$1&amp;"'!A2:E1000"), (INDIRECT("'"&amp;G$1&amp;"'!B2:B1000")=$B52) * (INDIRECT("'"&amp;G$1&amp;"'!C2:C1000")=$C52)
        ),
        5,
        FALSE()
    )=0,
    "",
    VLOOKUP(
        $A52,
        _xlfn._xlws.filter(
            INDIRECT("'"&amp;G$1&amp;"'!A2:E1000"), (INDIRECT("'"&amp;G$1&amp;"'!B2:B1000")=$B52) * (INDIRECT("'"&amp;G$1&amp;"'!C2:C1000")=$C52)
        ),
        5,
        FALSE()
    )
)</f>
        <v/>
      </c>
      <c r="H52" s="103">
        <f t="array" ref="H52:H52">IF(
    VLOOKUP(
        $A52,
        _xlfn._xlws.filter(
            INDIRECT("'"&amp;H$1&amp;"'!A2:E1000"), (INDIRECT("'"&amp;H$1&amp;"'!B2:B1000")=$B52) * (INDIRECT("'"&amp;H$1&amp;"'!C2:C1000")=$C52)
        ),
        5,
        FALSE()
    )=0,
    "",
    VLOOKUP(
        $A52,
        _xlfn._xlws.filter(
            INDIRECT("'"&amp;H$1&amp;"'!A2:E1000"), (INDIRECT("'"&amp;H$1&amp;"'!B2:B1000")=$B52) * (INDIRECT("'"&amp;H$1&amp;"'!C2:C1000")=$C52)
        ),
        5,
        FALSE()
    )
)</f>
        <v/>
      </c>
      <c r="I52" s="103">
        <f t="array" ref="I52:I52">IF(
    VLOOKUP(
        $A52,
        _xlfn._xlws.filter(
            INDIRECT("'"&amp;I$1&amp;"'!A2:E1000"), (INDIRECT("'"&amp;I$1&amp;"'!B2:B1000")=$B52) * (INDIRECT("'"&amp;I$1&amp;"'!C2:C1000")=$C52)
        ),
        5,
        FALSE()
    )=0,
    "",
    VLOOKUP(
        $A52,
        _xlfn._xlws.filter(
            INDIRECT("'"&amp;I$1&amp;"'!A2:E1000"), (INDIRECT("'"&amp;I$1&amp;"'!B2:B1000")=$B52) * (INDIRECT("'"&amp;I$1&amp;"'!C2:C1000")=$C52)
        ),
        5,
        FALSE()
    )
)</f>
        <v/>
      </c>
      <c r="J52" s="103">
        <f t="array" ref="J52:J52">IF(
    VLOOKUP(
        $A52,
        _xlfn._xlws.filter(
            INDIRECT("'"&amp;J$1&amp;"'!A2:E1000"), (INDIRECT("'"&amp;J$1&amp;"'!B2:B1000")=$B52) * (INDIRECT("'"&amp;J$1&amp;"'!C2:C1000")=$C52)
        ),
        5,
        FALSE()
    )=0,
    "",
    VLOOKUP(
        $A52,
        _xlfn._xlws.filter(
            INDIRECT("'"&amp;J$1&amp;"'!A2:E1000"), (INDIRECT("'"&amp;J$1&amp;"'!B2:B1000")=$B52) * (INDIRECT("'"&amp;J$1&amp;"'!C2:C1000")=$C52)
        ),
        5,
        FALSE()
    )
)</f>
        <v/>
      </c>
      <c r="K52" s="103">
        <f t="array" ref="K52:K52">IF(
    VLOOKUP(
        $A52,
        _xlfn._xlws.filter(
            INDIRECT("'"&amp;K$1&amp;"'!A2:E1000"), (INDIRECT("'"&amp;K$1&amp;"'!B2:B1000")=$B52) * (INDIRECT("'"&amp;K$1&amp;"'!C2:C1000")=$C52)
        ),
        5,
        FALSE()
    )=0,
    "",
    VLOOKUP(
        $A52,
        _xlfn._xlws.filter(
            INDIRECT("'"&amp;K$1&amp;"'!A2:E1000"), (INDIRECT("'"&amp;K$1&amp;"'!B2:B1000")=$B52) * (INDIRECT("'"&amp;K$1&amp;"'!C2:C1000")=$C52)
        ),
        5,
        FALSE()
    )
)</f>
        <v/>
      </c>
      <c r="L52" s="103">
        <f t="array" ref="L52:L52">IF(
    VLOOKUP(
        $A52,
        _xlfn._xlws.filter(
            INDIRECT("'"&amp;L$1&amp;"'!A2:E1000"), (INDIRECT("'"&amp;L$1&amp;"'!B2:B1000")=$B52) * (INDIRECT("'"&amp;L$1&amp;"'!C2:C1000")=$C52)
        ),
        5,
        FALSE()
    )=0,
    "",
    VLOOKUP(
        $A52,
        _xlfn._xlws.filter(
            INDIRECT("'"&amp;L$1&amp;"'!A2:E1000"), (INDIRECT("'"&amp;L$1&amp;"'!B2:B1000")=$B52) * (INDIRECT("'"&amp;L$1&amp;"'!C2:C1000")=$C52)
        ),
        5,
        FALSE()
    )
)</f>
        <v/>
      </c>
      <c r="M52" s="103">
        <f t="array" ref="M52:M52">IF(
    VLOOKUP(
        $A52,
        _xlfn._xlws.filter(
            INDIRECT("'"&amp;M$1&amp;"'!A2:E1000"), (INDIRECT("'"&amp;M$1&amp;"'!B2:B1000")=$B52) * (INDIRECT("'"&amp;M$1&amp;"'!C2:C1000")=$C52)
        ),
        5,
        FALSE()
    )=0,
    "",
    VLOOKUP(
        $A52,
        _xlfn._xlws.filter(
            INDIRECT("'"&amp;M$1&amp;"'!A2:E1000"), (INDIRECT("'"&amp;M$1&amp;"'!B2:B1000")=$B52) * (INDIRECT("'"&amp;M$1&amp;"'!C2:C1000")=$C52)
        ),
        5,
        FALSE()
    )
)</f>
        <v/>
      </c>
      <c r="N52" s="103">
        <f t="array" ref="N52:N52">IF(
    VLOOKUP(
        $A52,
        _xlfn._xlws.filter(
            INDIRECT("'"&amp;N$1&amp;"'!A2:E1000"), (INDIRECT("'"&amp;N$1&amp;"'!B2:B1000")=$B52) * (INDIRECT("'"&amp;N$1&amp;"'!C2:C1000")=$C52)
        ),
        5,
        FALSE()
    )=0,
    "",
    VLOOKUP(
        $A52,
        _xlfn._xlws.filter(
            INDIRECT("'"&amp;N$1&amp;"'!A2:E1000"), (INDIRECT("'"&amp;N$1&amp;"'!B2:B1000")=$B52) * (INDIRECT("'"&amp;N$1&amp;"'!C2:C1000")=$C52)
        ),
        5,
        FALSE()
    )
)</f>
        <v/>
      </c>
      <c r="O52" s="103">
        <f t="array" ref="O52:O52">IF(
    VLOOKUP(
        $A52,
        _xlfn._xlws.filter(
            INDIRECT("'"&amp;O$1&amp;"'!A2:E1000"), (INDIRECT("'"&amp;O$1&amp;"'!B2:B1000")=$B52) * (INDIRECT("'"&amp;O$1&amp;"'!C2:C1000")=$C52)
        ),
        5,
        FALSE()
    )=0,
    "",
    VLOOKUP(
        $A52,
        _xlfn._xlws.filter(
            INDIRECT("'"&amp;O$1&amp;"'!A2:E1000"), (INDIRECT("'"&amp;O$1&amp;"'!B2:B1000")=$B52) * (INDIRECT("'"&amp;O$1&amp;"'!C2:C1000")=$C52)
        ),
        5,
        FALSE()
    )
)</f>
        <v/>
      </c>
      <c r="P52" s="103">
        <f t="array" ref="P52:P52">IF(
    VLOOKUP(
        $A52,
        _xlfn._xlws.filter(
            INDIRECT("'"&amp;P$1&amp;"'!A2:E1000"), (INDIRECT("'"&amp;P$1&amp;"'!B2:B1000")=$B52) * (INDIRECT("'"&amp;P$1&amp;"'!C2:C1000")=$C52)
        ),
        5,
        FALSE()
    )=0,
    "",
    VLOOKUP(
        $A52,
        _xlfn._xlws.filter(
            INDIRECT("'"&amp;P$1&amp;"'!A2:E1000"), (INDIRECT("'"&amp;P$1&amp;"'!B2:B1000")=$B52) * (INDIRECT("'"&amp;P$1&amp;"'!C2:C1000")=$C52)
        ),
        5,
        FALSE()
    )
)</f>
        <v/>
      </c>
      <c r="Q52" s="10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10" t="inlineStr">
        <is>
          <t>Luana</t>
        </is>
      </c>
      <c r="B53" s="108" t="inlineStr">
        <is>
          <t>Itaipulândia</t>
        </is>
      </c>
      <c r="C53" s="108" t="n">
        <v>1</v>
      </c>
      <c r="D53" s="103">
        <f t="array" ref="D53:D53">IF(
    VLOOKUP(
        $A53,
        _xlfn._xlws.filter(
            INDIRECT("'"&amp;D$1&amp;"'!A2:E1000"), (INDIRECT("'"&amp;D$1&amp;"'!B2:B1000")=$B53) * (INDIRECT("'"&amp;D$1&amp;"'!C2:C1000")=$C53)
        ),
        5,
        FALSE()
    )=0,
    "",
    VLOOKUP(
        $A53,
        _xlfn._xlws.filter(
            INDIRECT("'"&amp;D$1&amp;"'!A2:E1000"), (INDIRECT("'"&amp;D$1&amp;"'!B2:B1000")=$B53) * (INDIRECT("'"&amp;D$1&amp;"'!C2:C1000")=$C53)
        ),
        5,
        FALSE()
    )
)</f>
        <v/>
      </c>
      <c r="E53" s="103">
        <f t="array" ref="E53:E53">IF(
    VLOOKUP(
        $A53,
        _xlfn._xlws.filter(
            INDIRECT("'"&amp;E$1&amp;"'!A2:E1000"), (INDIRECT("'"&amp;E$1&amp;"'!B2:B1000")=$B53) * (INDIRECT("'"&amp;E$1&amp;"'!C2:C1000")=$C53)
        ),
        5,
        FALSE()
    )=0,
    "",
    VLOOKUP(
        $A53,
        _xlfn._xlws.filter(
            INDIRECT("'"&amp;E$1&amp;"'!A2:E1000"), (INDIRECT("'"&amp;E$1&amp;"'!B2:B1000")=$B53) * (INDIRECT("'"&amp;E$1&amp;"'!C2:C1000")=$C53)
        ),
        5,
        FALSE()
    )
)</f>
        <v/>
      </c>
      <c r="F53" s="103">
        <f t="array" ref="F53:F53">IF(
    VLOOKUP(
        $A53,
        _xlfn._xlws.filter(
            INDIRECT("'"&amp;F$1&amp;"'!A2:E1000"), (INDIRECT("'"&amp;F$1&amp;"'!B2:B1000")=$B53) * (INDIRECT("'"&amp;F$1&amp;"'!C2:C1000")=$C53)
        ),
        5,
        FALSE()
    )=0,
    "",
    VLOOKUP(
        $A53,
        _xlfn._xlws.filter(
            INDIRECT("'"&amp;F$1&amp;"'!A2:E1000"), (INDIRECT("'"&amp;F$1&amp;"'!B2:B1000")=$B53) * (INDIRECT("'"&amp;F$1&amp;"'!C2:C1000")=$C53)
        ),
        5,
        FALSE()
    )
)</f>
        <v/>
      </c>
      <c r="G53" s="103">
        <f t="array" ref="G53:G53">IF(
    VLOOKUP(
        $A53,
        _xlfn._xlws.filter(
            INDIRECT("'"&amp;G$1&amp;"'!A2:E1000"), (INDIRECT("'"&amp;G$1&amp;"'!B2:B1000")=$B53) * (INDIRECT("'"&amp;G$1&amp;"'!C2:C1000")=$C53)
        ),
        5,
        FALSE()
    )=0,
    "",
    VLOOKUP(
        $A53,
        _xlfn._xlws.filter(
            INDIRECT("'"&amp;G$1&amp;"'!A2:E1000"), (INDIRECT("'"&amp;G$1&amp;"'!B2:B1000")=$B53) * (INDIRECT("'"&amp;G$1&amp;"'!C2:C1000")=$C53)
        ),
        5,
        FALSE()
    )
)</f>
        <v/>
      </c>
      <c r="H53" s="103">
        <f t="array" ref="H53:H53">IF(
    VLOOKUP(
        $A53,
        _xlfn._xlws.filter(
            INDIRECT("'"&amp;H$1&amp;"'!A2:E1000"), (INDIRECT("'"&amp;H$1&amp;"'!B2:B1000")=$B53) * (INDIRECT("'"&amp;H$1&amp;"'!C2:C1000")=$C53)
        ),
        5,
        FALSE()
    )=0,
    "",
    VLOOKUP(
        $A53,
        _xlfn._xlws.filter(
            INDIRECT("'"&amp;H$1&amp;"'!A2:E1000"), (INDIRECT("'"&amp;H$1&amp;"'!B2:B1000")=$B53) * (INDIRECT("'"&amp;H$1&amp;"'!C2:C1000")=$C53)
        ),
        5,
        FALSE()
    )
)</f>
        <v/>
      </c>
      <c r="I53" s="103">
        <f t="array" ref="I53:I53">IF(
    VLOOKUP(
        $A53,
        _xlfn._xlws.filter(
            INDIRECT("'"&amp;I$1&amp;"'!A2:E1000"), (INDIRECT("'"&amp;I$1&amp;"'!B2:B1000")=$B53) * (INDIRECT("'"&amp;I$1&amp;"'!C2:C1000")=$C53)
        ),
        5,
        FALSE()
    )=0,
    "",
    VLOOKUP(
        $A53,
        _xlfn._xlws.filter(
            INDIRECT("'"&amp;I$1&amp;"'!A2:E1000"), (INDIRECT("'"&amp;I$1&amp;"'!B2:B1000")=$B53) * (INDIRECT("'"&amp;I$1&amp;"'!C2:C1000")=$C53)
        ),
        5,
        FALSE()
    )
)</f>
        <v/>
      </c>
      <c r="J53" s="103">
        <f t="array" ref="J53:J53">IF(
    VLOOKUP(
        $A53,
        _xlfn._xlws.filter(
            INDIRECT("'"&amp;J$1&amp;"'!A2:E1000"), (INDIRECT("'"&amp;J$1&amp;"'!B2:B1000")=$B53) * (INDIRECT("'"&amp;J$1&amp;"'!C2:C1000")=$C53)
        ),
        5,
        FALSE()
    )=0,
    "",
    VLOOKUP(
        $A53,
        _xlfn._xlws.filter(
            INDIRECT("'"&amp;J$1&amp;"'!A2:E1000"), (INDIRECT("'"&amp;J$1&amp;"'!B2:B1000")=$B53) * (INDIRECT("'"&amp;J$1&amp;"'!C2:C1000")=$C53)
        ),
        5,
        FALSE()
    )
)</f>
        <v/>
      </c>
      <c r="K53" s="103">
        <f t="array" ref="K53:K53">IF(
    VLOOKUP(
        $A53,
        _xlfn._xlws.filter(
            INDIRECT("'"&amp;K$1&amp;"'!A2:E1000"), (INDIRECT("'"&amp;K$1&amp;"'!B2:B1000")=$B53) * (INDIRECT("'"&amp;K$1&amp;"'!C2:C1000")=$C53)
        ),
        5,
        FALSE()
    )=0,
    "",
    VLOOKUP(
        $A53,
        _xlfn._xlws.filter(
            INDIRECT("'"&amp;K$1&amp;"'!A2:E1000"), (INDIRECT("'"&amp;K$1&amp;"'!B2:B1000")=$B53) * (INDIRECT("'"&amp;K$1&amp;"'!C2:C1000")=$C53)
        ),
        5,
        FALSE()
    )
)</f>
        <v/>
      </c>
      <c r="L53" s="103">
        <f t="array" ref="L53:L53">IF(
    VLOOKUP(
        $A53,
        _xlfn._xlws.filter(
            INDIRECT("'"&amp;L$1&amp;"'!A2:E1000"), (INDIRECT("'"&amp;L$1&amp;"'!B2:B1000")=$B53) * (INDIRECT("'"&amp;L$1&amp;"'!C2:C1000")=$C53)
        ),
        5,
        FALSE()
    )=0,
    "",
    VLOOKUP(
        $A53,
        _xlfn._xlws.filter(
            INDIRECT("'"&amp;L$1&amp;"'!A2:E1000"), (INDIRECT("'"&amp;L$1&amp;"'!B2:B1000")=$B53) * (INDIRECT("'"&amp;L$1&amp;"'!C2:C1000")=$C53)
        ),
        5,
        FALSE()
    )
)</f>
        <v/>
      </c>
      <c r="M53" s="103">
        <f t="array" ref="M53:M53">IF(
    VLOOKUP(
        $A53,
        _xlfn._xlws.filter(
            INDIRECT("'"&amp;M$1&amp;"'!A2:E1000"), (INDIRECT("'"&amp;M$1&amp;"'!B2:B1000")=$B53) * (INDIRECT("'"&amp;M$1&amp;"'!C2:C1000")=$C53)
        ),
        5,
        FALSE()
    )=0,
    "",
    VLOOKUP(
        $A53,
        _xlfn._xlws.filter(
            INDIRECT("'"&amp;M$1&amp;"'!A2:E1000"), (INDIRECT("'"&amp;M$1&amp;"'!B2:B1000")=$B53) * (INDIRECT("'"&amp;M$1&amp;"'!C2:C1000")=$C53)
        ),
        5,
        FALSE()
    )
)</f>
        <v/>
      </c>
      <c r="N53" s="103">
        <f t="array" ref="N53:N53">IF(
    VLOOKUP(
        $A53,
        _xlfn._xlws.filter(
            INDIRECT("'"&amp;N$1&amp;"'!A2:E1000"), (INDIRECT("'"&amp;N$1&amp;"'!B2:B1000")=$B53) * (INDIRECT("'"&amp;N$1&amp;"'!C2:C1000")=$C53)
        ),
        5,
        FALSE()
    )=0,
    "",
    VLOOKUP(
        $A53,
        _xlfn._xlws.filter(
            INDIRECT("'"&amp;N$1&amp;"'!A2:E1000"), (INDIRECT("'"&amp;N$1&amp;"'!B2:B1000")=$B53) * (INDIRECT("'"&amp;N$1&amp;"'!C2:C1000")=$C53)
        ),
        5,
        FALSE()
    )
)</f>
        <v/>
      </c>
      <c r="O53" s="103">
        <f t="array" ref="O53:O53">IF(
    VLOOKUP(
        $A53,
        _xlfn._xlws.filter(
            INDIRECT("'"&amp;O$1&amp;"'!A2:E1000"), (INDIRECT("'"&amp;O$1&amp;"'!B2:B1000")=$B53) * (INDIRECT("'"&amp;O$1&amp;"'!C2:C1000")=$C53)
        ),
        5,
        FALSE()
    )=0,
    "",
    VLOOKUP(
        $A53,
        _xlfn._xlws.filter(
            INDIRECT("'"&amp;O$1&amp;"'!A2:E1000"), (INDIRECT("'"&amp;O$1&amp;"'!B2:B1000")=$B53) * (INDIRECT("'"&amp;O$1&amp;"'!C2:C1000")=$C53)
        ),
        5,
        FALSE()
    )
)</f>
        <v/>
      </c>
      <c r="P53" s="103">
        <f t="array" ref="P53:P53">IF(
    VLOOKUP(
        $A53,
        _xlfn._xlws.filter(
            INDIRECT("'"&amp;P$1&amp;"'!A2:E1000"), (INDIRECT("'"&amp;P$1&amp;"'!B2:B1000")=$B53) * (INDIRECT("'"&amp;P$1&amp;"'!C2:C1000")=$C53)
        ),
        5,
        FALSE()
    )=0,
    "",
    VLOOKUP(
        $A53,
        _xlfn._xlws.filter(
            INDIRECT("'"&amp;P$1&amp;"'!A2:E1000"), (INDIRECT("'"&amp;P$1&amp;"'!B2:B1000")=$B53) * (INDIRECT("'"&amp;P$1&amp;"'!C2:C1000")=$C53)
        ),
        5,
        FALSE()
    )
)</f>
        <v/>
      </c>
      <c r="Q53" s="10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10" t="inlineStr">
        <is>
          <t>Luana</t>
        </is>
      </c>
      <c r="B54" s="108" t="inlineStr">
        <is>
          <t>Marechal Candido Rondon</t>
        </is>
      </c>
      <c r="C54" s="108" t="n">
        <v>1</v>
      </c>
      <c r="D54" s="103">
        <f t="array" ref="D54:D54">IF(
    VLOOKUP(
        $A54,
        _xlfn._xlws.filter(
            INDIRECT("'"&amp;D$1&amp;"'!A2:E1000"), (INDIRECT("'"&amp;D$1&amp;"'!B2:B1000")=$B54) * (INDIRECT("'"&amp;D$1&amp;"'!C2:C1000")=$C54)
        ),
        5,
        FALSE()
    )=0,
    "",
    VLOOKUP(
        $A54,
        _xlfn._xlws.filter(
            INDIRECT("'"&amp;D$1&amp;"'!A2:E1000"), (INDIRECT("'"&amp;D$1&amp;"'!B2:B1000")=$B54) * (INDIRECT("'"&amp;D$1&amp;"'!C2:C1000")=$C54)
        ),
        5,
        FALSE()
    )
)</f>
        <v/>
      </c>
      <c r="E54" s="103">
        <f t="array" ref="E54:E54">IF(
    VLOOKUP(
        $A54,
        _xlfn._xlws.filter(
            INDIRECT("'"&amp;E$1&amp;"'!A2:E1000"), (INDIRECT("'"&amp;E$1&amp;"'!B2:B1000")=$B54) * (INDIRECT("'"&amp;E$1&amp;"'!C2:C1000")=$C54)
        ),
        5,
        FALSE()
    )=0,
    "",
    VLOOKUP(
        $A54,
        _xlfn._xlws.filter(
            INDIRECT("'"&amp;E$1&amp;"'!A2:E1000"), (INDIRECT("'"&amp;E$1&amp;"'!B2:B1000")=$B54) * (INDIRECT("'"&amp;E$1&amp;"'!C2:C1000")=$C54)
        ),
        5,
        FALSE()
    )
)</f>
        <v/>
      </c>
      <c r="F54" s="103">
        <f t="array" ref="F54:F54">IF(
    VLOOKUP(
        $A54,
        _xlfn._xlws.filter(
            INDIRECT("'"&amp;F$1&amp;"'!A2:E1000"), (INDIRECT("'"&amp;F$1&amp;"'!B2:B1000")=$B54) * (INDIRECT("'"&amp;F$1&amp;"'!C2:C1000")=$C54)
        ),
        5,
        FALSE()
    )=0,
    "",
    VLOOKUP(
        $A54,
        _xlfn._xlws.filter(
            INDIRECT("'"&amp;F$1&amp;"'!A2:E1000"), (INDIRECT("'"&amp;F$1&amp;"'!B2:B1000")=$B54) * (INDIRECT("'"&amp;F$1&amp;"'!C2:C1000")=$C54)
        ),
        5,
        FALSE()
    )
)</f>
        <v/>
      </c>
      <c r="G54" s="103">
        <f t="array" ref="G54:G54">IF(
    VLOOKUP(
        $A54,
        _xlfn._xlws.filter(
            INDIRECT("'"&amp;G$1&amp;"'!A2:E1000"), (INDIRECT("'"&amp;G$1&amp;"'!B2:B1000")=$B54) * (INDIRECT("'"&amp;G$1&amp;"'!C2:C1000")=$C54)
        ),
        5,
        FALSE()
    )=0,
    "",
    VLOOKUP(
        $A54,
        _xlfn._xlws.filter(
            INDIRECT("'"&amp;G$1&amp;"'!A2:E1000"), (INDIRECT("'"&amp;G$1&amp;"'!B2:B1000")=$B54) * (INDIRECT("'"&amp;G$1&amp;"'!C2:C1000")=$C54)
        ),
        5,
        FALSE()
    )
)</f>
        <v/>
      </c>
      <c r="H54" s="103">
        <f t="array" ref="H54:H54">IF(
    VLOOKUP(
        $A54,
        _xlfn._xlws.filter(
            INDIRECT("'"&amp;H$1&amp;"'!A2:E1000"), (INDIRECT("'"&amp;H$1&amp;"'!B2:B1000")=$B54) * (INDIRECT("'"&amp;H$1&amp;"'!C2:C1000")=$C54)
        ),
        5,
        FALSE()
    )=0,
    "",
    VLOOKUP(
        $A54,
        _xlfn._xlws.filter(
            INDIRECT("'"&amp;H$1&amp;"'!A2:E1000"), (INDIRECT("'"&amp;H$1&amp;"'!B2:B1000")=$B54) * (INDIRECT("'"&amp;H$1&amp;"'!C2:C1000")=$C54)
        ),
        5,
        FALSE()
    )
)</f>
        <v/>
      </c>
      <c r="I54" s="103">
        <f t="array" ref="I54:I54">IF(
    VLOOKUP(
        $A54,
        _xlfn._xlws.filter(
            INDIRECT("'"&amp;I$1&amp;"'!A2:E1000"), (INDIRECT("'"&amp;I$1&amp;"'!B2:B1000")=$B54) * (INDIRECT("'"&amp;I$1&amp;"'!C2:C1000")=$C54)
        ),
        5,
        FALSE()
    )=0,
    "",
    VLOOKUP(
        $A54,
        _xlfn._xlws.filter(
            INDIRECT("'"&amp;I$1&amp;"'!A2:E1000"), (INDIRECT("'"&amp;I$1&amp;"'!B2:B1000")=$B54) * (INDIRECT("'"&amp;I$1&amp;"'!C2:C1000")=$C54)
        ),
        5,
        FALSE()
    )
)</f>
        <v/>
      </c>
      <c r="J54" s="103">
        <f t="array" ref="J54:J54">IF(
    VLOOKUP(
        $A54,
        _xlfn._xlws.filter(
            INDIRECT("'"&amp;J$1&amp;"'!A2:E1000"), (INDIRECT("'"&amp;J$1&amp;"'!B2:B1000")=$B54) * (INDIRECT("'"&amp;J$1&amp;"'!C2:C1000")=$C54)
        ),
        5,
        FALSE()
    )=0,
    "",
    VLOOKUP(
        $A54,
        _xlfn._xlws.filter(
            INDIRECT("'"&amp;J$1&amp;"'!A2:E1000"), (INDIRECT("'"&amp;J$1&amp;"'!B2:B1000")=$B54) * (INDIRECT("'"&amp;J$1&amp;"'!C2:C1000")=$C54)
        ),
        5,
        FALSE()
    )
)</f>
        <v/>
      </c>
      <c r="K54" s="103">
        <f t="array" ref="K54:K54">IF(
    VLOOKUP(
        $A54,
        _xlfn._xlws.filter(
            INDIRECT("'"&amp;K$1&amp;"'!A2:E1000"), (INDIRECT("'"&amp;K$1&amp;"'!B2:B1000")=$B54) * (INDIRECT("'"&amp;K$1&amp;"'!C2:C1000")=$C54)
        ),
        5,
        FALSE()
    )=0,
    "",
    VLOOKUP(
        $A54,
        _xlfn._xlws.filter(
            INDIRECT("'"&amp;K$1&amp;"'!A2:E1000"), (INDIRECT("'"&amp;K$1&amp;"'!B2:B1000")=$B54) * (INDIRECT("'"&amp;K$1&amp;"'!C2:C1000")=$C54)
        ),
        5,
        FALSE()
    )
)</f>
        <v/>
      </c>
      <c r="L54" s="103">
        <f t="array" ref="L54:L54">IF(
    VLOOKUP(
        $A54,
        _xlfn._xlws.filter(
            INDIRECT("'"&amp;L$1&amp;"'!A2:E1000"), (INDIRECT("'"&amp;L$1&amp;"'!B2:B1000")=$B54) * (INDIRECT("'"&amp;L$1&amp;"'!C2:C1000")=$C54)
        ),
        5,
        FALSE()
    )=0,
    "",
    VLOOKUP(
        $A54,
        _xlfn._xlws.filter(
            INDIRECT("'"&amp;L$1&amp;"'!A2:E1000"), (INDIRECT("'"&amp;L$1&amp;"'!B2:B1000")=$B54) * (INDIRECT("'"&amp;L$1&amp;"'!C2:C1000")=$C54)
        ),
        5,
        FALSE()
    )
)</f>
        <v/>
      </c>
      <c r="M54" s="103">
        <f t="array" ref="M54:M54">IF(
    VLOOKUP(
        $A54,
        _xlfn._xlws.filter(
            INDIRECT("'"&amp;M$1&amp;"'!A2:E1000"), (INDIRECT("'"&amp;M$1&amp;"'!B2:B1000")=$B54) * (INDIRECT("'"&amp;M$1&amp;"'!C2:C1000")=$C54)
        ),
        5,
        FALSE()
    )=0,
    "",
    VLOOKUP(
        $A54,
        _xlfn._xlws.filter(
            INDIRECT("'"&amp;M$1&amp;"'!A2:E1000"), (INDIRECT("'"&amp;M$1&amp;"'!B2:B1000")=$B54) * (INDIRECT("'"&amp;M$1&amp;"'!C2:C1000")=$C54)
        ),
        5,
        FALSE()
    )
)</f>
        <v/>
      </c>
      <c r="N54" s="103">
        <f t="array" ref="N54:N54">IF(
    VLOOKUP(
        $A54,
        _xlfn._xlws.filter(
            INDIRECT("'"&amp;N$1&amp;"'!A2:E1000"), (INDIRECT("'"&amp;N$1&amp;"'!B2:B1000")=$B54) * (INDIRECT("'"&amp;N$1&amp;"'!C2:C1000")=$C54)
        ),
        5,
        FALSE()
    )=0,
    "",
    VLOOKUP(
        $A54,
        _xlfn._xlws.filter(
            INDIRECT("'"&amp;N$1&amp;"'!A2:E1000"), (INDIRECT("'"&amp;N$1&amp;"'!B2:B1000")=$B54) * (INDIRECT("'"&amp;N$1&amp;"'!C2:C1000")=$C54)
        ),
        5,
        FALSE()
    )
)</f>
        <v/>
      </c>
      <c r="O54" s="103">
        <f t="array" ref="O54:O54">IF(
    VLOOKUP(
        $A54,
        _xlfn._xlws.filter(
            INDIRECT("'"&amp;O$1&amp;"'!A2:E1000"), (INDIRECT("'"&amp;O$1&amp;"'!B2:B1000")=$B54) * (INDIRECT("'"&amp;O$1&amp;"'!C2:C1000")=$C54)
        ),
        5,
        FALSE()
    )=0,
    "",
    VLOOKUP(
        $A54,
        _xlfn._xlws.filter(
            INDIRECT("'"&amp;O$1&amp;"'!A2:E1000"), (INDIRECT("'"&amp;O$1&amp;"'!B2:B1000")=$B54) * (INDIRECT("'"&amp;O$1&amp;"'!C2:C1000")=$C54)
        ),
        5,
        FALSE()
    )
)</f>
        <v/>
      </c>
      <c r="P54" s="103">
        <f t="array" ref="P54:P54">IF(
    VLOOKUP(
        $A54,
        _xlfn._xlws.filter(
            INDIRECT("'"&amp;P$1&amp;"'!A2:E1000"), (INDIRECT("'"&amp;P$1&amp;"'!B2:B1000")=$B54) * (INDIRECT("'"&amp;P$1&amp;"'!C2:C1000")=$C54)
        ),
        5,
        FALSE()
    )=0,
    "",
    VLOOKUP(
        $A54,
        _xlfn._xlws.filter(
            INDIRECT("'"&amp;P$1&amp;"'!A2:E1000"), (INDIRECT("'"&amp;P$1&amp;"'!B2:B1000")=$B54) * (INDIRECT("'"&amp;P$1&amp;"'!C2:C1000")=$C54)
        ),
        5,
        FALSE()
    )
)</f>
        <v/>
      </c>
      <c r="Q54" s="10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10" t="inlineStr">
        <is>
          <t>Luana</t>
        </is>
      </c>
      <c r="B55" s="108" t="inlineStr">
        <is>
          <t>Marechal Candido Rondon</t>
        </is>
      </c>
      <c r="C55" s="108" t="n">
        <v>2</v>
      </c>
      <c r="D55" s="103">
        <f t="array" ref="D55:D55">IF(
    VLOOKUP(
        $A55,
        _xlfn._xlws.filter(
            INDIRECT("'"&amp;D$1&amp;"'!A2:E1000"), (INDIRECT("'"&amp;D$1&amp;"'!B2:B1000")=$B55) * (INDIRECT("'"&amp;D$1&amp;"'!C2:C1000")=$C55)
        ),
        5,
        FALSE()
    )=0,
    "",
    VLOOKUP(
        $A55,
        _xlfn._xlws.filter(
            INDIRECT("'"&amp;D$1&amp;"'!A2:E1000"), (INDIRECT("'"&amp;D$1&amp;"'!B2:B1000")=$B55) * (INDIRECT("'"&amp;D$1&amp;"'!C2:C1000")=$C55)
        ),
        5,
        FALSE()
    )
)</f>
        <v/>
      </c>
      <c r="E55" s="103">
        <f t="array" ref="E55:E55">IF(
    VLOOKUP(
        $A55,
        _xlfn._xlws.filter(
            INDIRECT("'"&amp;E$1&amp;"'!A2:E1000"), (INDIRECT("'"&amp;E$1&amp;"'!B2:B1000")=$B55) * (INDIRECT("'"&amp;E$1&amp;"'!C2:C1000")=$C55)
        ),
        5,
        FALSE()
    )=0,
    "",
    VLOOKUP(
        $A55,
        _xlfn._xlws.filter(
            INDIRECT("'"&amp;E$1&amp;"'!A2:E1000"), (INDIRECT("'"&amp;E$1&amp;"'!B2:B1000")=$B55) * (INDIRECT("'"&amp;E$1&amp;"'!C2:C1000")=$C55)
        ),
        5,
        FALSE()
    )
)</f>
        <v/>
      </c>
      <c r="F55" s="103">
        <f t="array" ref="F55:F55">IF(
    VLOOKUP(
        $A55,
        _xlfn._xlws.filter(
            INDIRECT("'"&amp;F$1&amp;"'!A2:E1000"), (INDIRECT("'"&amp;F$1&amp;"'!B2:B1000")=$B55) * (INDIRECT("'"&amp;F$1&amp;"'!C2:C1000")=$C55)
        ),
        5,
        FALSE()
    )=0,
    "",
    VLOOKUP(
        $A55,
        _xlfn._xlws.filter(
            INDIRECT("'"&amp;F$1&amp;"'!A2:E1000"), (INDIRECT("'"&amp;F$1&amp;"'!B2:B1000")=$B55) * (INDIRECT("'"&amp;F$1&amp;"'!C2:C1000")=$C55)
        ),
        5,
        FALSE()
    )
)</f>
        <v/>
      </c>
      <c r="G55" s="103">
        <f t="array" ref="G55:G55">IF(
    VLOOKUP(
        $A55,
        _xlfn._xlws.filter(
            INDIRECT("'"&amp;G$1&amp;"'!A2:E1000"), (INDIRECT("'"&amp;G$1&amp;"'!B2:B1000")=$B55) * (INDIRECT("'"&amp;G$1&amp;"'!C2:C1000")=$C55)
        ),
        5,
        FALSE()
    )=0,
    "",
    VLOOKUP(
        $A55,
        _xlfn._xlws.filter(
            INDIRECT("'"&amp;G$1&amp;"'!A2:E1000"), (INDIRECT("'"&amp;G$1&amp;"'!B2:B1000")=$B55) * (INDIRECT("'"&amp;G$1&amp;"'!C2:C1000")=$C55)
        ),
        5,
        FALSE()
    )
)</f>
        <v/>
      </c>
      <c r="H55" s="103">
        <f t="array" ref="H55:H55">IF(
    VLOOKUP(
        $A55,
        _xlfn._xlws.filter(
            INDIRECT("'"&amp;H$1&amp;"'!A2:E1000"), (INDIRECT("'"&amp;H$1&amp;"'!B2:B1000")=$B55) * (INDIRECT("'"&amp;H$1&amp;"'!C2:C1000")=$C55)
        ),
        5,
        FALSE()
    )=0,
    "",
    VLOOKUP(
        $A55,
        _xlfn._xlws.filter(
            INDIRECT("'"&amp;H$1&amp;"'!A2:E1000"), (INDIRECT("'"&amp;H$1&amp;"'!B2:B1000")=$B55) * (INDIRECT("'"&amp;H$1&amp;"'!C2:C1000")=$C55)
        ),
        5,
        FALSE()
    )
)</f>
        <v/>
      </c>
      <c r="I55" s="103">
        <f t="array" ref="I55:I55">IF(
    VLOOKUP(
        $A55,
        _xlfn._xlws.filter(
            INDIRECT("'"&amp;I$1&amp;"'!A2:E1000"), (INDIRECT("'"&amp;I$1&amp;"'!B2:B1000")=$B55) * (INDIRECT("'"&amp;I$1&amp;"'!C2:C1000")=$C55)
        ),
        5,
        FALSE()
    )=0,
    "",
    VLOOKUP(
        $A55,
        _xlfn._xlws.filter(
            INDIRECT("'"&amp;I$1&amp;"'!A2:E1000"), (INDIRECT("'"&amp;I$1&amp;"'!B2:B1000")=$B55) * (INDIRECT("'"&amp;I$1&amp;"'!C2:C1000")=$C55)
        ),
        5,
        FALSE()
    )
)</f>
        <v/>
      </c>
      <c r="J55" s="103">
        <f t="array" ref="J55:J55">IF(
    VLOOKUP(
        $A55,
        _xlfn._xlws.filter(
            INDIRECT("'"&amp;J$1&amp;"'!A2:E1000"), (INDIRECT("'"&amp;J$1&amp;"'!B2:B1000")=$B55) * (INDIRECT("'"&amp;J$1&amp;"'!C2:C1000")=$C55)
        ),
        5,
        FALSE()
    )=0,
    "",
    VLOOKUP(
        $A55,
        _xlfn._xlws.filter(
            INDIRECT("'"&amp;J$1&amp;"'!A2:E1000"), (INDIRECT("'"&amp;J$1&amp;"'!B2:B1000")=$B55) * (INDIRECT("'"&amp;J$1&amp;"'!C2:C1000")=$C55)
        ),
        5,
        FALSE()
    )
)</f>
        <v/>
      </c>
      <c r="K55" s="103">
        <f t="array" ref="K55:K55">IF(
    VLOOKUP(
        $A55,
        _xlfn._xlws.filter(
            INDIRECT("'"&amp;K$1&amp;"'!A2:E1000"), (INDIRECT("'"&amp;K$1&amp;"'!B2:B1000")=$B55) * (INDIRECT("'"&amp;K$1&amp;"'!C2:C1000")=$C55)
        ),
        5,
        FALSE()
    )=0,
    "",
    VLOOKUP(
        $A55,
        _xlfn._xlws.filter(
            INDIRECT("'"&amp;K$1&amp;"'!A2:E1000"), (INDIRECT("'"&amp;K$1&amp;"'!B2:B1000")=$B55) * (INDIRECT("'"&amp;K$1&amp;"'!C2:C1000")=$C55)
        ),
        5,
        FALSE()
    )
)</f>
        <v/>
      </c>
      <c r="L55" s="103">
        <f t="array" ref="L55:L55">IF(
    VLOOKUP(
        $A55,
        _xlfn._xlws.filter(
            INDIRECT("'"&amp;L$1&amp;"'!A2:E1000"), (INDIRECT("'"&amp;L$1&amp;"'!B2:B1000")=$B55) * (INDIRECT("'"&amp;L$1&amp;"'!C2:C1000")=$C55)
        ),
        5,
        FALSE()
    )=0,
    "",
    VLOOKUP(
        $A55,
        _xlfn._xlws.filter(
            INDIRECT("'"&amp;L$1&amp;"'!A2:E1000"), (INDIRECT("'"&amp;L$1&amp;"'!B2:B1000")=$B55) * (INDIRECT("'"&amp;L$1&amp;"'!C2:C1000")=$C55)
        ),
        5,
        FALSE()
    )
)</f>
        <v/>
      </c>
      <c r="M55" s="103">
        <f t="array" ref="M55:M55">IF(
    VLOOKUP(
        $A55,
        _xlfn._xlws.filter(
            INDIRECT("'"&amp;M$1&amp;"'!A2:E1000"), (INDIRECT("'"&amp;M$1&amp;"'!B2:B1000")=$B55) * (INDIRECT("'"&amp;M$1&amp;"'!C2:C1000")=$C55)
        ),
        5,
        FALSE()
    )=0,
    "",
    VLOOKUP(
        $A55,
        _xlfn._xlws.filter(
            INDIRECT("'"&amp;M$1&amp;"'!A2:E1000"), (INDIRECT("'"&amp;M$1&amp;"'!B2:B1000")=$B55) * (INDIRECT("'"&amp;M$1&amp;"'!C2:C1000")=$C55)
        ),
        5,
        FALSE()
    )
)</f>
        <v/>
      </c>
      <c r="N55" s="103">
        <f t="array" ref="N55:N55">IF(
    VLOOKUP(
        $A55,
        _xlfn._xlws.filter(
            INDIRECT("'"&amp;N$1&amp;"'!A2:E1000"), (INDIRECT("'"&amp;N$1&amp;"'!B2:B1000")=$B55) * (INDIRECT("'"&amp;N$1&amp;"'!C2:C1000")=$C55)
        ),
        5,
        FALSE()
    )=0,
    "",
    VLOOKUP(
        $A55,
        _xlfn._xlws.filter(
            INDIRECT("'"&amp;N$1&amp;"'!A2:E1000"), (INDIRECT("'"&amp;N$1&amp;"'!B2:B1000")=$B55) * (INDIRECT("'"&amp;N$1&amp;"'!C2:C1000")=$C55)
        ),
        5,
        FALSE()
    )
)</f>
        <v/>
      </c>
      <c r="O55" s="103">
        <f t="array" ref="O55:O55">IF(
    VLOOKUP(
        $A55,
        _xlfn._xlws.filter(
            INDIRECT("'"&amp;O$1&amp;"'!A2:E1000"), (INDIRECT("'"&amp;O$1&amp;"'!B2:B1000")=$B55) * (INDIRECT("'"&amp;O$1&amp;"'!C2:C1000")=$C55)
        ),
        5,
        FALSE()
    )=0,
    "",
    VLOOKUP(
        $A55,
        _xlfn._xlws.filter(
            INDIRECT("'"&amp;O$1&amp;"'!A2:E1000"), (INDIRECT("'"&amp;O$1&amp;"'!B2:B1000")=$B55) * (INDIRECT("'"&amp;O$1&amp;"'!C2:C1000")=$C55)
        ),
        5,
        FALSE()
    )
)</f>
        <v/>
      </c>
      <c r="P55" s="103">
        <f t="array" ref="P55:P55">IF(
    VLOOKUP(
        $A55,
        _xlfn._xlws.filter(
            INDIRECT("'"&amp;P$1&amp;"'!A2:E1000"), (INDIRECT("'"&amp;P$1&amp;"'!B2:B1000")=$B55) * (INDIRECT("'"&amp;P$1&amp;"'!C2:C1000")=$C55)
        ),
        5,
        FALSE()
    )=0,
    "",
    VLOOKUP(
        $A55,
        _xlfn._xlws.filter(
            INDIRECT("'"&amp;P$1&amp;"'!A2:E1000"), (INDIRECT("'"&amp;P$1&amp;"'!B2:B1000")=$B55) * (INDIRECT("'"&amp;P$1&amp;"'!C2:C1000")=$C55)
        ),
        5,
        FALSE()
    )
)</f>
        <v/>
      </c>
      <c r="Q55" s="10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10" t="inlineStr">
        <is>
          <t>Luana</t>
        </is>
      </c>
      <c r="B56" s="108" t="inlineStr">
        <is>
          <t>Missal</t>
        </is>
      </c>
      <c r="C56" s="108" t="n">
        <v>1</v>
      </c>
      <c r="D56" s="103">
        <f t="array" ref="D56:D56">IF(
    VLOOKUP(
        $A56,
        _xlfn._xlws.filter(
            INDIRECT("'"&amp;D$1&amp;"'!A2:E1000"), (INDIRECT("'"&amp;D$1&amp;"'!B2:B1000")=$B56) * (INDIRECT("'"&amp;D$1&amp;"'!C2:C1000")=$C56)
        ),
        5,
        FALSE()
    )=0,
    "",
    VLOOKUP(
        $A56,
        _xlfn._xlws.filter(
            INDIRECT("'"&amp;D$1&amp;"'!A2:E1000"), (INDIRECT("'"&amp;D$1&amp;"'!B2:B1000")=$B56) * (INDIRECT("'"&amp;D$1&amp;"'!C2:C1000")=$C56)
        ),
        5,
        FALSE()
    )
)</f>
        <v/>
      </c>
      <c r="E56" s="103">
        <f t="array" ref="E56:E56">IF(
    VLOOKUP(
        $A56,
        _xlfn._xlws.filter(
            INDIRECT("'"&amp;E$1&amp;"'!A2:E1000"), (INDIRECT("'"&amp;E$1&amp;"'!B2:B1000")=$B56) * (INDIRECT("'"&amp;E$1&amp;"'!C2:C1000")=$C56)
        ),
        5,
        FALSE()
    )=0,
    "",
    VLOOKUP(
        $A56,
        _xlfn._xlws.filter(
            INDIRECT("'"&amp;E$1&amp;"'!A2:E1000"), (INDIRECT("'"&amp;E$1&amp;"'!B2:B1000")=$B56) * (INDIRECT("'"&amp;E$1&amp;"'!C2:C1000")=$C56)
        ),
        5,
        FALSE()
    )
)</f>
        <v/>
      </c>
      <c r="F56" s="103">
        <f t="array" ref="F56:F56">IF(
    VLOOKUP(
        $A56,
        _xlfn._xlws.filter(
            INDIRECT("'"&amp;F$1&amp;"'!A2:E1000"), (INDIRECT("'"&amp;F$1&amp;"'!B2:B1000")=$B56) * (INDIRECT("'"&amp;F$1&amp;"'!C2:C1000")=$C56)
        ),
        5,
        FALSE()
    )=0,
    "",
    VLOOKUP(
        $A56,
        _xlfn._xlws.filter(
            INDIRECT("'"&amp;F$1&amp;"'!A2:E1000"), (INDIRECT("'"&amp;F$1&amp;"'!B2:B1000")=$B56) * (INDIRECT("'"&amp;F$1&amp;"'!C2:C1000")=$C56)
        ),
        5,
        FALSE()
    )
)</f>
        <v/>
      </c>
      <c r="G56" s="103">
        <f t="array" ref="G56:G56">IF(
    VLOOKUP(
        $A56,
        _xlfn._xlws.filter(
            INDIRECT("'"&amp;G$1&amp;"'!A2:E1000"), (INDIRECT("'"&amp;G$1&amp;"'!B2:B1000")=$B56) * (INDIRECT("'"&amp;G$1&amp;"'!C2:C1000")=$C56)
        ),
        5,
        FALSE()
    )=0,
    "",
    VLOOKUP(
        $A56,
        _xlfn._xlws.filter(
            INDIRECT("'"&amp;G$1&amp;"'!A2:E1000"), (INDIRECT("'"&amp;G$1&amp;"'!B2:B1000")=$B56) * (INDIRECT("'"&amp;G$1&amp;"'!C2:C1000")=$C56)
        ),
        5,
        FALSE()
    )
)</f>
        <v/>
      </c>
      <c r="H56" s="103">
        <f t="array" ref="H56:H56">IF(
    VLOOKUP(
        $A56,
        _xlfn._xlws.filter(
            INDIRECT("'"&amp;H$1&amp;"'!A2:E1000"), (INDIRECT("'"&amp;H$1&amp;"'!B2:B1000")=$B56) * (INDIRECT("'"&amp;H$1&amp;"'!C2:C1000")=$C56)
        ),
        5,
        FALSE()
    )=0,
    "",
    VLOOKUP(
        $A56,
        _xlfn._xlws.filter(
            INDIRECT("'"&amp;H$1&amp;"'!A2:E1000"), (INDIRECT("'"&amp;H$1&amp;"'!B2:B1000")=$B56) * (INDIRECT("'"&amp;H$1&amp;"'!C2:C1000")=$C56)
        ),
        5,
        FALSE()
    )
)</f>
        <v/>
      </c>
      <c r="I56" s="103">
        <f t="array" ref="I56:I56">IF(
    VLOOKUP(
        $A56,
        _xlfn._xlws.filter(
            INDIRECT("'"&amp;I$1&amp;"'!A2:E1000"), (INDIRECT("'"&amp;I$1&amp;"'!B2:B1000")=$B56) * (INDIRECT("'"&amp;I$1&amp;"'!C2:C1000")=$C56)
        ),
        5,
        FALSE()
    )=0,
    "",
    VLOOKUP(
        $A56,
        _xlfn._xlws.filter(
            INDIRECT("'"&amp;I$1&amp;"'!A2:E1000"), (INDIRECT("'"&amp;I$1&amp;"'!B2:B1000")=$B56) * (INDIRECT("'"&amp;I$1&amp;"'!C2:C1000")=$C56)
        ),
        5,
        FALSE()
    )
)</f>
        <v/>
      </c>
      <c r="J56" s="103">
        <f t="array" ref="J56:J56">IF(
    VLOOKUP(
        $A56,
        _xlfn._xlws.filter(
            INDIRECT("'"&amp;J$1&amp;"'!A2:E1000"), (INDIRECT("'"&amp;J$1&amp;"'!B2:B1000")=$B56) * (INDIRECT("'"&amp;J$1&amp;"'!C2:C1000")=$C56)
        ),
        5,
        FALSE()
    )=0,
    "",
    VLOOKUP(
        $A56,
        _xlfn._xlws.filter(
            INDIRECT("'"&amp;J$1&amp;"'!A2:E1000"), (INDIRECT("'"&amp;J$1&amp;"'!B2:B1000")=$B56) * (INDIRECT("'"&amp;J$1&amp;"'!C2:C1000")=$C56)
        ),
        5,
        FALSE()
    )
)</f>
        <v/>
      </c>
      <c r="K56" s="103">
        <f t="array" ref="K56:K56">IF(
    VLOOKUP(
        $A56,
        _xlfn._xlws.filter(
            INDIRECT("'"&amp;K$1&amp;"'!A2:E1000"), (INDIRECT("'"&amp;K$1&amp;"'!B2:B1000")=$B56) * (INDIRECT("'"&amp;K$1&amp;"'!C2:C1000")=$C56)
        ),
        5,
        FALSE()
    )=0,
    "",
    VLOOKUP(
        $A56,
        _xlfn._xlws.filter(
            INDIRECT("'"&amp;K$1&amp;"'!A2:E1000"), (INDIRECT("'"&amp;K$1&amp;"'!B2:B1000")=$B56) * (INDIRECT("'"&amp;K$1&amp;"'!C2:C1000")=$C56)
        ),
        5,
        FALSE()
    )
)</f>
        <v/>
      </c>
      <c r="L56" s="103">
        <f t="array" ref="L56:L56">IF(
    VLOOKUP(
        $A56,
        _xlfn._xlws.filter(
            INDIRECT("'"&amp;L$1&amp;"'!A2:E1000"), (INDIRECT("'"&amp;L$1&amp;"'!B2:B1000")=$B56) * (INDIRECT("'"&amp;L$1&amp;"'!C2:C1000")=$C56)
        ),
        5,
        FALSE()
    )=0,
    "",
    VLOOKUP(
        $A56,
        _xlfn._xlws.filter(
            INDIRECT("'"&amp;L$1&amp;"'!A2:E1000"), (INDIRECT("'"&amp;L$1&amp;"'!B2:B1000")=$B56) * (INDIRECT("'"&amp;L$1&amp;"'!C2:C1000")=$C56)
        ),
        5,
        FALSE()
    )
)</f>
        <v/>
      </c>
      <c r="M56" s="103">
        <f t="array" ref="M56:M56">IF(
    VLOOKUP(
        $A56,
        _xlfn._xlws.filter(
            INDIRECT("'"&amp;M$1&amp;"'!A2:E1000"), (INDIRECT("'"&amp;M$1&amp;"'!B2:B1000")=$B56) * (INDIRECT("'"&amp;M$1&amp;"'!C2:C1000")=$C56)
        ),
        5,
        FALSE()
    )=0,
    "",
    VLOOKUP(
        $A56,
        _xlfn._xlws.filter(
            INDIRECT("'"&amp;M$1&amp;"'!A2:E1000"), (INDIRECT("'"&amp;M$1&amp;"'!B2:B1000")=$B56) * (INDIRECT("'"&amp;M$1&amp;"'!C2:C1000")=$C56)
        ),
        5,
        FALSE()
    )
)</f>
        <v/>
      </c>
      <c r="N56" s="103">
        <f t="array" ref="N56:N56">IF(
    VLOOKUP(
        $A56,
        _xlfn._xlws.filter(
            INDIRECT("'"&amp;N$1&amp;"'!A2:E1000"), (INDIRECT("'"&amp;N$1&amp;"'!B2:B1000")=$B56) * (INDIRECT("'"&amp;N$1&amp;"'!C2:C1000")=$C56)
        ),
        5,
        FALSE()
    )=0,
    "",
    VLOOKUP(
        $A56,
        _xlfn._xlws.filter(
            INDIRECT("'"&amp;N$1&amp;"'!A2:E1000"), (INDIRECT("'"&amp;N$1&amp;"'!B2:B1000")=$B56) * (INDIRECT("'"&amp;N$1&amp;"'!C2:C1000")=$C56)
        ),
        5,
        FALSE()
    )
)</f>
        <v/>
      </c>
      <c r="O56" s="103">
        <f t="array" ref="O56:O56">IF(
    VLOOKUP(
        $A56,
        _xlfn._xlws.filter(
            INDIRECT("'"&amp;O$1&amp;"'!A2:E1000"), (INDIRECT("'"&amp;O$1&amp;"'!B2:B1000")=$B56) * (INDIRECT("'"&amp;O$1&amp;"'!C2:C1000")=$C56)
        ),
        5,
        FALSE()
    )=0,
    "",
    VLOOKUP(
        $A56,
        _xlfn._xlws.filter(
            INDIRECT("'"&amp;O$1&amp;"'!A2:E1000"), (INDIRECT("'"&amp;O$1&amp;"'!B2:B1000")=$B56) * (INDIRECT("'"&amp;O$1&amp;"'!C2:C1000")=$C56)
        ),
        5,
        FALSE()
    )
)</f>
        <v/>
      </c>
      <c r="P56" s="103">
        <f t="array" ref="P56:P56">IF(
    VLOOKUP(
        $A56,
        _xlfn._xlws.filter(
            INDIRECT("'"&amp;P$1&amp;"'!A2:E1000"), (INDIRECT("'"&amp;P$1&amp;"'!B2:B1000")=$B56) * (INDIRECT("'"&amp;P$1&amp;"'!C2:C1000")=$C56)
        ),
        5,
        FALSE()
    )=0,
    "",
    VLOOKUP(
        $A56,
        _xlfn._xlws.filter(
            INDIRECT("'"&amp;P$1&amp;"'!A2:E1000"), (INDIRECT("'"&amp;P$1&amp;"'!B2:B1000")=$B56) * (INDIRECT("'"&amp;P$1&amp;"'!C2:C1000")=$C56)
        ),
        5,
        FALSE()
    )
)</f>
        <v/>
      </c>
      <c r="Q56" s="10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10" t="inlineStr">
        <is>
          <t>Luana</t>
        </is>
      </c>
      <c r="B57" s="108" t="inlineStr">
        <is>
          <t>Pato Bragado</t>
        </is>
      </c>
      <c r="C57" s="108" t="n">
        <v>1</v>
      </c>
      <c r="D57" s="103">
        <f t="array" ref="D57:D57">IF(
    VLOOKUP(
        $A57,
        _xlfn._xlws.filter(
            INDIRECT("'"&amp;D$1&amp;"'!A2:E1000"), (INDIRECT("'"&amp;D$1&amp;"'!B2:B1000")=$B57) * (INDIRECT("'"&amp;D$1&amp;"'!C2:C1000")=$C57)
        ),
        5,
        FALSE()
    )=0,
    "",
    VLOOKUP(
        $A57,
        _xlfn._xlws.filter(
            INDIRECT("'"&amp;D$1&amp;"'!A2:E1000"), (INDIRECT("'"&amp;D$1&amp;"'!B2:B1000")=$B57) * (INDIRECT("'"&amp;D$1&amp;"'!C2:C1000")=$C57)
        ),
        5,
        FALSE()
    )
)</f>
        <v/>
      </c>
      <c r="E57" s="103">
        <f t="array" ref="E57:E57">IF(
    VLOOKUP(
        $A57,
        _xlfn._xlws.filter(
            INDIRECT("'"&amp;E$1&amp;"'!A2:E1000"), (INDIRECT("'"&amp;E$1&amp;"'!B2:B1000")=$B57) * (INDIRECT("'"&amp;E$1&amp;"'!C2:C1000")=$C57)
        ),
        5,
        FALSE()
    )=0,
    "",
    VLOOKUP(
        $A57,
        _xlfn._xlws.filter(
            INDIRECT("'"&amp;E$1&amp;"'!A2:E1000"), (INDIRECT("'"&amp;E$1&amp;"'!B2:B1000")=$B57) * (INDIRECT("'"&amp;E$1&amp;"'!C2:C1000")=$C57)
        ),
        5,
        FALSE()
    )
)</f>
        <v/>
      </c>
      <c r="F57" s="103">
        <f t="array" ref="F57:F57">IF(
    VLOOKUP(
        $A57,
        _xlfn._xlws.filter(
            INDIRECT("'"&amp;F$1&amp;"'!A2:E1000"), (INDIRECT("'"&amp;F$1&amp;"'!B2:B1000")=$B57) * (INDIRECT("'"&amp;F$1&amp;"'!C2:C1000")=$C57)
        ),
        5,
        FALSE()
    )=0,
    "",
    VLOOKUP(
        $A57,
        _xlfn._xlws.filter(
            INDIRECT("'"&amp;F$1&amp;"'!A2:E1000"), (INDIRECT("'"&amp;F$1&amp;"'!B2:B1000")=$B57) * (INDIRECT("'"&amp;F$1&amp;"'!C2:C1000")=$C57)
        ),
        5,
        FALSE()
    )
)</f>
        <v/>
      </c>
      <c r="G57" s="103">
        <f t="array" ref="G57:G57">IF(
    VLOOKUP(
        $A57,
        _xlfn._xlws.filter(
            INDIRECT("'"&amp;G$1&amp;"'!A2:E1000"), (INDIRECT("'"&amp;G$1&amp;"'!B2:B1000")=$B57) * (INDIRECT("'"&amp;G$1&amp;"'!C2:C1000")=$C57)
        ),
        5,
        FALSE()
    )=0,
    "",
    VLOOKUP(
        $A57,
        _xlfn._xlws.filter(
            INDIRECT("'"&amp;G$1&amp;"'!A2:E1000"), (INDIRECT("'"&amp;G$1&amp;"'!B2:B1000")=$B57) * (INDIRECT("'"&amp;G$1&amp;"'!C2:C1000")=$C57)
        ),
        5,
        FALSE()
    )
)</f>
        <v/>
      </c>
      <c r="H57" s="103">
        <f t="array" ref="H57:H57">IF(
    VLOOKUP(
        $A57,
        _xlfn._xlws.filter(
            INDIRECT("'"&amp;H$1&amp;"'!A2:E1000"), (INDIRECT("'"&amp;H$1&amp;"'!B2:B1000")=$B57) * (INDIRECT("'"&amp;H$1&amp;"'!C2:C1000")=$C57)
        ),
        5,
        FALSE()
    )=0,
    "",
    VLOOKUP(
        $A57,
        _xlfn._xlws.filter(
            INDIRECT("'"&amp;H$1&amp;"'!A2:E1000"), (INDIRECT("'"&amp;H$1&amp;"'!B2:B1000")=$B57) * (INDIRECT("'"&amp;H$1&amp;"'!C2:C1000")=$C57)
        ),
        5,
        FALSE()
    )
)</f>
        <v/>
      </c>
      <c r="I57" s="103">
        <f t="array" ref="I57:I57">IF(
    VLOOKUP(
        $A57,
        _xlfn._xlws.filter(
            INDIRECT("'"&amp;I$1&amp;"'!A2:E1000"), (INDIRECT("'"&amp;I$1&amp;"'!B2:B1000")=$B57) * (INDIRECT("'"&amp;I$1&amp;"'!C2:C1000")=$C57)
        ),
        5,
        FALSE()
    )=0,
    "",
    VLOOKUP(
        $A57,
        _xlfn._xlws.filter(
            INDIRECT("'"&amp;I$1&amp;"'!A2:E1000"), (INDIRECT("'"&amp;I$1&amp;"'!B2:B1000")=$B57) * (INDIRECT("'"&amp;I$1&amp;"'!C2:C1000")=$C57)
        ),
        5,
        FALSE()
    )
)</f>
        <v/>
      </c>
      <c r="J57" s="103">
        <f t="array" ref="J57:J57">IF(
    VLOOKUP(
        $A57,
        _xlfn._xlws.filter(
            INDIRECT("'"&amp;J$1&amp;"'!A2:E1000"), (INDIRECT("'"&amp;J$1&amp;"'!B2:B1000")=$B57) * (INDIRECT("'"&amp;J$1&amp;"'!C2:C1000")=$C57)
        ),
        5,
        FALSE()
    )=0,
    "",
    VLOOKUP(
        $A57,
        _xlfn._xlws.filter(
            INDIRECT("'"&amp;J$1&amp;"'!A2:E1000"), (INDIRECT("'"&amp;J$1&amp;"'!B2:B1000")=$B57) * (INDIRECT("'"&amp;J$1&amp;"'!C2:C1000")=$C57)
        ),
        5,
        FALSE()
    )
)</f>
        <v/>
      </c>
      <c r="K57" s="103">
        <f t="array" ref="K57:K57">IF(
    VLOOKUP(
        $A57,
        _xlfn._xlws.filter(
            INDIRECT("'"&amp;K$1&amp;"'!A2:E1000"), (INDIRECT("'"&amp;K$1&amp;"'!B2:B1000")=$B57) * (INDIRECT("'"&amp;K$1&amp;"'!C2:C1000")=$C57)
        ),
        5,
        FALSE()
    )=0,
    "",
    VLOOKUP(
        $A57,
        _xlfn._xlws.filter(
            INDIRECT("'"&amp;K$1&amp;"'!A2:E1000"), (INDIRECT("'"&amp;K$1&amp;"'!B2:B1000")=$B57) * (INDIRECT("'"&amp;K$1&amp;"'!C2:C1000")=$C57)
        ),
        5,
        FALSE()
    )
)</f>
        <v/>
      </c>
      <c r="L57" s="103">
        <f t="array" ref="L57:L57">IF(
    VLOOKUP(
        $A57,
        _xlfn._xlws.filter(
            INDIRECT("'"&amp;L$1&amp;"'!A2:E1000"), (INDIRECT("'"&amp;L$1&amp;"'!B2:B1000")=$B57) * (INDIRECT("'"&amp;L$1&amp;"'!C2:C1000")=$C57)
        ),
        5,
        FALSE()
    )=0,
    "",
    VLOOKUP(
        $A57,
        _xlfn._xlws.filter(
            INDIRECT("'"&amp;L$1&amp;"'!A2:E1000"), (INDIRECT("'"&amp;L$1&amp;"'!B2:B1000")=$B57) * (INDIRECT("'"&amp;L$1&amp;"'!C2:C1000")=$C57)
        ),
        5,
        FALSE()
    )
)</f>
        <v/>
      </c>
      <c r="M57" s="103">
        <f t="array" ref="M57:M57">IF(
    VLOOKUP(
        $A57,
        _xlfn._xlws.filter(
            INDIRECT("'"&amp;M$1&amp;"'!A2:E1000"), (INDIRECT("'"&amp;M$1&amp;"'!B2:B1000")=$B57) * (INDIRECT("'"&amp;M$1&amp;"'!C2:C1000")=$C57)
        ),
        5,
        FALSE()
    )=0,
    "",
    VLOOKUP(
        $A57,
        _xlfn._xlws.filter(
            INDIRECT("'"&amp;M$1&amp;"'!A2:E1000"), (INDIRECT("'"&amp;M$1&amp;"'!B2:B1000")=$B57) * (INDIRECT("'"&amp;M$1&amp;"'!C2:C1000")=$C57)
        ),
        5,
        FALSE()
    )
)</f>
        <v/>
      </c>
      <c r="N57" s="103">
        <f t="array" ref="N57:N57">IF(
    VLOOKUP(
        $A57,
        _xlfn._xlws.filter(
            INDIRECT("'"&amp;N$1&amp;"'!A2:E1000"), (INDIRECT("'"&amp;N$1&amp;"'!B2:B1000")=$B57) * (INDIRECT("'"&amp;N$1&amp;"'!C2:C1000")=$C57)
        ),
        5,
        FALSE()
    )=0,
    "",
    VLOOKUP(
        $A57,
        _xlfn._xlws.filter(
            INDIRECT("'"&amp;N$1&amp;"'!A2:E1000"), (INDIRECT("'"&amp;N$1&amp;"'!B2:B1000")=$B57) * (INDIRECT("'"&amp;N$1&amp;"'!C2:C1000")=$C57)
        ),
        5,
        FALSE()
    )
)</f>
        <v/>
      </c>
      <c r="O57" s="103">
        <f t="array" ref="O57:O57">IF(
    VLOOKUP(
        $A57,
        _xlfn._xlws.filter(
            INDIRECT("'"&amp;O$1&amp;"'!A2:E1000"), (INDIRECT("'"&amp;O$1&amp;"'!B2:B1000")=$B57) * (INDIRECT("'"&amp;O$1&amp;"'!C2:C1000")=$C57)
        ),
        5,
        FALSE()
    )=0,
    "",
    VLOOKUP(
        $A57,
        _xlfn._xlws.filter(
            INDIRECT("'"&amp;O$1&amp;"'!A2:E1000"), (INDIRECT("'"&amp;O$1&amp;"'!B2:B1000")=$B57) * (INDIRECT("'"&amp;O$1&amp;"'!C2:C1000")=$C57)
        ),
        5,
        FALSE()
    )
)</f>
        <v/>
      </c>
      <c r="P57" s="103">
        <f t="array" ref="P57:P57">IF(
    VLOOKUP(
        $A57,
        _xlfn._xlws.filter(
            INDIRECT("'"&amp;P$1&amp;"'!A2:E1000"), (INDIRECT("'"&amp;P$1&amp;"'!B2:B1000")=$B57) * (INDIRECT("'"&amp;P$1&amp;"'!C2:C1000")=$C57)
        ),
        5,
        FALSE()
    )=0,
    "",
    VLOOKUP(
        $A57,
        _xlfn._xlws.filter(
            INDIRECT("'"&amp;P$1&amp;"'!A2:E1000"), (INDIRECT("'"&amp;P$1&amp;"'!B2:B1000")=$B57) * (INDIRECT("'"&amp;P$1&amp;"'!C2:C1000")=$C57)
        ),
        5,
        FALSE()
    )
)</f>
        <v/>
      </c>
      <c r="Q57" s="10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10" t="inlineStr">
        <is>
          <t>Luana</t>
        </is>
      </c>
      <c r="B58" s="108" t="inlineStr">
        <is>
          <t>Ramilândia</t>
        </is>
      </c>
      <c r="C58" s="108" t="n">
        <v>1</v>
      </c>
      <c r="D58" s="103">
        <f t="array" ref="D58:D58">IF(
    VLOOKUP(
        $A58,
        _xlfn._xlws.filter(
            INDIRECT("'"&amp;D$1&amp;"'!A2:E1000"), (INDIRECT("'"&amp;D$1&amp;"'!B2:B1000")=$B58) * (INDIRECT("'"&amp;D$1&amp;"'!C2:C1000")=$C58)
        ),
        5,
        FALSE()
    )=0,
    "",
    VLOOKUP(
        $A58,
        _xlfn._xlws.filter(
            INDIRECT("'"&amp;D$1&amp;"'!A2:E1000"), (INDIRECT("'"&amp;D$1&amp;"'!B2:B1000")=$B58) * (INDIRECT("'"&amp;D$1&amp;"'!C2:C1000")=$C58)
        ),
        5,
        FALSE()
    )
)</f>
        <v/>
      </c>
      <c r="E58" s="103">
        <f t="array" ref="E58:E58">IF(
    VLOOKUP(
        $A58,
        _xlfn._xlws.filter(
            INDIRECT("'"&amp;E$1&amp;"'!A2:E1000"), (INDIRECT("'"&amp;E$1&amp;"'!B2:B1000")=$B58) * (INDIRECT("'"&amp;E$1&amp;"'!C2:C1000")=$C58)
        ),
        5,
        FALSE()
    )=0,
    "",
    VLOOKUP(
        $A58,
        _xlfn._xlws.filter(
            INDIRECT("'"&amp;E$1&amp;"'!A2:E1000"), (INDIRECT("'"&amp;E$1&amp;"'!B2:B1000")=$B58) * (INDIRECT("'"&amp;E$1&amp;"'!C2:C1000")=$C58)
        ),
        5,
        FALSE()
    )
)</f>
        <v/>
      </c>
      <c r="F58" s="103">
        <f t="array" ref="F58:F58">IF(
    VLOOKUP(
        $A58,
        _xlfn._xlws.filter(
            INDIRECT("'"&amp;F$1&amp;"'!A2:E1000"), (INDIRECT("'"&amp;F$1&amp;"'!B2:B1000")=$B58) * (INDIRECT("'"&amp;F$1&amp;"'!C2:C1000")=$C58)
        ),
        5,
        FALSE()
    )=0,
    "",
    VLOOKUP(
        $A58,
        _xlfn._xlws.filter(
            INDIRECT("'"&amp;F$1&amp;"'!A2:E1000"), (INDIRECT("'"&amp;F$1&amp;"'!B2:B1000")=$B58) * (INDIRECT("'"&amp;F$1&amp;"'!C2:C1000")=$C58)
        ),
        5,
        FALSE()
    )
)</f>
        <v/>
      </c>
      <c r="G58" s="103">
        <f t="array" ref="G58:G58">IF(
    VLOOKUP(
        $A58,
        _xlfn._xlws.filter(
            INDIRECT("'"&amp;G$1&amp;"'!A2:E1000"), (INDIRECT("'"&amp;G$1&amp;"'!B2:B1000")=$B58) * (INDIRECT("'"&amp;G$1&amp;"'!C2:C1000")=$C58)
        ),
        5,
        FALSE()
    )=0,
    "",
    VLOOKUP(
        $A58,
        _xlfn._xlws.filter(
            INDIRECT("'"&amp;G$1&amp;"'!A2:E1000"), (INDIRECT("'"&amp;G$1&amp;"'!B2:B1000")=$B58) * (INDIRECT("'"&amp;G$1&amp;"'!C2:C1000")=$C58)
        ),
        5,
        FALSE()
    )
)</f>
        <v/>
      </c>
      <c r="H58" s="103">
        <f t="array" ref="H58:H58">IF(
    VLOOKUP(
        $A58,
        _xlfn._xlws.filter(
            INDIRECT("'"&amp;H$1&amp;"'!A2:E1000"), (INDIRECT("'"&amp;H$1&amp;"'!B2:B1000")=$B58) * (INDIRECT("'"&amp;H$1&amp;"'!C2:C1000")=$C58)
        ),
        5,
        FALSE()
    )=0,
    "",
    VLOOKUP(
        $A58,
        _xlfn._xlws.filter(
            INDIRECT("'"&amp;H$1&amp;"'!A2:E1000"), (INDIRECT("'"&amp;H$1&amp;"'!B2:B1000")=$B58) * (INDIRECT("'"&amp;H$1&amp;"'!C2:C1000")=$C58)
        ),
        5,
        FALSE()
    )
)</f>
        <v/>
      </c>
      <c r="I58" s="103">
        <f t="array" ref="I58:I58">IF(
    VLOOKUP(
        $A58,
        _xlfn._xlws.filter(
            INDIRECT("'"&amp;I$1&amp;"'!A2:E1000"), (INDIRECT("'"&amp;I$1&amp;"'!B2:B1000")=$B58) * (INDIRECT("'"&amp;I$1&amp;"'!C2:C1000")=$C58)
        ),
        5,
        FALSE()
    )=0,
    "",
    VLOOKUP(
        $A58,
        _xlfn._xlws.filter(
            INDIRECT("'"&amp;I$1&amp;"'!A2:E1000"), (INDIRECT("'"&amp;I$1&amp;"'!B2:B1000")=$B58) * (INDIRECT("'"&amp;I$1&amp;"'!C2:C1000")=$C58)
        ),
        5,
        FALSE()
    )
)</f>
        <v/>
      </c>
      <c r="J58" s="103">
        <f t="array" ref="J58:J58">IF(
    VLOOKUP(
        $A58,
        _xlfn._xlws.filter(
            INDIRECT("'"&amp;J$1&amp;"'!A2:E1000"), (INDIRECT("'"&amp;J$1&amp;"'!B2:B1000")=$B58) * (INDIRECT("'"&amp;J$1&amp;"'!C2:C1000")=$C58)
        ),
        5,
        FALSE()
    )=0,
    "",
    VLOOKUP(
        $A58,
        _xlfn._xlws.filter(
            INDIRECT("'"&amp;J$1&amp;"'!A2:E1000"), (INDIRECT("'"&amp;J$1&amp;"'!B2:B1000")=$B58) * (INDIRECT("'"&amp;J$1&amp;"'!C2:C1000")=$C58)
        ),
        5,
        FALSE()
    )
)</f>
        <v/>
      </c>
      <c r="K58" s="103">
        <f t="array" ref="K58:K58">IF(
    VLOOKUP(
        $A58,
        _xlfn._xlws.filter(
            INDIRECT("'"&amp;K$1&amp;"'!A2:E1000"), (INDIRECT("'"&amp;K$1&amp;"'!B2:B1000")=$B58) * (INDIRECT("'"&amp;K$1&amp;"'!C2:C1000")=$C58)
        ),
        5,
        FALSE()
    )=0,
    "",
    VLOOKUP(
        $A58,
        _xlfn._xlws.filter(
            INDIRECT("'"&amp;K$1&amp;"'!A2:E1000"), (INDIRECT("'"&amp;K$1&amp;"'!B2:B1000")=$B58) * (INDIRECT("'"&amp;K$1&amp;"'!C2:C1000")=$C58)
        ),
        5,
        FALSE()
    )
)</f>
        <v/>
      </c>
      <c r="L58" s="103">
        <f t="array" ref="L58:L58">IF(
    VLOOKUP(
        $A58,
        _xlfn._xlws.filter(
            INDIRECT("'"&amp;L$1&amp;"'!A2:E1000"), (INDIRECT("'"&amp;L$1&amp;"'!B2:B1000")=$B58) * (INDIRECT("'"&amp;L$1&amp;"'!C2:C1000")=$C58)
        ),
        5,
        FALSE()
    )=0,
    "",
    VLOOKUP(
        $A58,
        _xlfn._xlws.filter(
            INDIRECT("'"&amp;L$1&amp;"'!A2:E1000"), (INDIRECT("'"&amp;L$1&amp;"'!B2:B1000")=$B58) * (INDIRECT("'"&amp;L$1&amp;"'!C2:C1000")=$C58)
        ),
        5,
        FALSE()
    )
)</f>
        <v/>
      </c>
      <c r="M58" s="103">
        <f t="array" ref="M58:M58">IF(
    VLOOKUP(
        $A58,
        _xlfn._xlws.filter(
            INDIRECT("'"&amp;M$1&amp;"'!A2:E1000"), (INDIRECT("'"&amp;M$1&amp;"'!B2:B1000")=$B58) * (INDIRECT("'"&amp;M$1&amp;"'!C2:C1000")=$C58)
        ),
        5,
        FALSE()
    )=0,
    "",
    VLOOKUP(
        $A58,
        _xlfn._xlws.filter(
            INDIRECT("'"&amp;M$1&amp;"'!A2:E1000"), (INDIRECT("'"&amp;M$1&amp;"'!B2:B1000")=$B58) * (INDIRECT("'"&amp;M$1&amp;"'!C2:C1000")=$C58)
        ),
        5,
        FALSE()
    )
)</f>
        <v/>
      </c>
      <c r="N58" s="103">
        <f t="array" ref="N58:N58">IF(
    VLOOKUP(
        $A58,
        _xlfn._xlws.filter(
            INDIRECT("'"&amp;N$1&amp;"'!A2:E1000"), (INDIRECT("'"&amp;N$1&amp;"'!B2:B1000")=$B58) * (INDIRECT("'"&amp;N$1&amp;"'!C2:C1000")=$C58)
        ),
        5,
        FALSE()
    )=0,
    "",
    VLOOKUP(
        $A58,
        _xlfn._xlws.filter(
            INDIRECT("'"&amp;N$1&amp;"'!A2:E1000"), (INDIRECT("'"&amp;N$1&amp;"'!B2:B1000")=$B58) * (INDIRECT("'"&amp;N$1&amp;"'!C2:C1000")=$C58)
        ),
        5,
        FALSE()
    )
)</f>
        <v/>
      </c>
      <c r="O58" s="103">
        <f t="array" ref="O58:O58">IF(
    VLOOKUP(
        $A58,
        _xlfn._xlws.filter(
            INDIRECT("'"&amp;O$1&amp;"'!A2:E1000"), (INDIRECT("'"&amp;O$1&amp;"'!B2:B1000")=$B58) * (INDIRECT("'"&amp;O$1&amp;"'!C2:C1000")=$C58)
        ),
        5,
        FALSE()
    )=0,
    "",
    VLOOKUP(
        $A58,
        _xlfn._xlws.filter(
            INDIRECT("'"&amp;O$1&amp;"'!A2:E1000"), (INDIRECT("'"&amp;O$1&amp;"'!B2:B1000")=$B58) * (INDIRECT("'"&amp;O$1&amp;"'!C2:C1000")=$C58)
        ),
        5,
        FALSE()
    )
)</f>
        <v/>
      </c>
      <c r="P58" s="103">
        <f t="array" ref="P58:P58">IF(
    VLOOKUP(
        $A58,
        _xlfn._xlws.filter(
            INDIRECT("'"&amp;P$1&amp;"'!A2:E1000"), (INDIRECT("'"&amp;P$1&amp;"'!B2:B1000")=$B58) * (INDIRECT("'"&amp;P$1&amp;"'!C2:C1000")=$C58)
        ),
        5,
        FALSE()
    )=0,
    "",
    VLOOKUP(
        $A58,
        _xlfn._xlws.filter(
            INDIRECT("'"&amp;P$1&amp;"'!A2:E1000"), (INDIRECT("'"&amp;P$1&amp;"'!B2:B1000")=$B58) * (INDIRECT("'"&amp;P$1&amp;"'!C2:C1000")=$C58)
        ),
        5,
        FALSE()
    )
)</f>
        <v/>
      </c>
      <c r="Q58" s="10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10" t="inlineStr">
        <is>
          <t>Luana</t>
        </is>
      </c>
      <c r="B59" s="108" t="inlineStr">
        <is>
          <t>Santa Helena</t>
        </is>
      </c>
      <c r="C59" s="108" t="n">
        <v>1</v>
      </c>
      <c r="D59" s="103">
        <f t="array" ref="D59:D59">IF(
    VLOOKUP(
        $A59,
        _xlfn._xlws.filter(
            INDIRECT("'"&amp;D$1&amp;"'!A2:E1000"), (INDIRECT("'"&amp;D$1&amp;"'!B2:B1000")=$B59) * (INDIRECT("'"&amp;D$1&amp;"'!C2:C1000")=$C59)
        ),
        5,
        FALSE()
    )=0,
    "",
    VLOOKUP(
        $A59,
        _xlfn._xlws.filter(
            INDIRECT("'"&amp;D$1&amp;"'!A2:E1000"), (INDIRECT("'"&amp;D$1&amp;"'!B2:B1000")=$B59) * (INDIRECT("'"&amp;D$1&amp;"'!C2:C1000")=$C59)
        ),
        5,
        FALSE()
    )
)</f>
        <v/>
      </c>
      <c r="E59" s="103">
        <f t="array" ref="E59:E59">IF(
    VLOOKUP(
        $A59,
        _xlfn._xlws.filter(
            INDIRECT("'"&amp;E$1&amp;"'!A2:E1000"), (INDIRECT("'"&amp;E$1&amp;"'!B2:B1000")=$B59) * (INDIRECT("'"&amp;E$1&amp;"'!C2:C1000")=$C59)
        ),
        5,
        FALSE()
    )=0,
    "",
    VLOOKUP(
        $A59,
        _xlfn._xlws.filter(
            INDIRECT("'"&amp;E$1&amp;"'!A2:E1000"), (INDIRECT("'"&amp;E$1&amp;"'!B2:B1000")=$B59) * (INDIRECT("'"&amp;E$1&amp;"'!C2:C1000")=$C59)
        ),
        5,
        FALSE()
    )
)</f>
        <v/>
      </c>
      <c r="F59" s="103">
        <f t="array" ref="F59:F59">IF(
    VLOOKUP(
        $A59,
        _xlfn._xlws.filter(
            INDIRECT("'"&amp;F$1&amp;"'!A2:E1000"), (INDIRECT("'"&amp;F$1&amp;"'!B2:B1000")=$B59) * (INDIRECT("'"&amp;F$1&amp;"'!C2:C1000")=$C59)
        ),
        5,
        FALSE()
    )=0,
    "",
    VLOOKUP(
        $A59,
        _xlfn._xlws.filter(
            INDIRECT("'"&amp;F$1&amp;"'!A2:E1000"), (INDIRECT("'"&amp;F$1&amp;"'!B2:B1000")=$B59) * (INDIRECT("'"&amp;F$1&amp;"'!C2:C1000")=$C59)
        ),
        5,
        FALSE()
    )
)</f>
        <v/>
      </c>
      <c r="G59" s="103">
        <f t="array" ref="G59:G59">IF(
    VLOOKUP(
        $A59,
        _xlfn._xlws.filter(
            INDIRECT("'"&amp;G$1&amp;"'!A2:E1000"), (INDIRECT("'"&amp;G$1&amp;"'!B2:B1000")=$B59) * (INDIRECT("'"&amp;G$1&amp;"'!C2:C1000")=$C59)
        ),
        5,
        FALSE()
    )=0,
    "",
    VLOOKUP(
        $A59,
        _xlfn._xlws.filter(
            INDIRECT("'"&amp;G$1&amp;"'!A2:E1000"), (INDIRECT("'"&amp;G$1&amp;"'!B2:B1000")=$B59) * (INDIRECT("'"&amp;G$1&amp;"'!C2:C1000")=$C59)
        ),
        5,
        FALSE()
    )
)</f>
        <v/>
      </c>
      <c r="H59" s="103">
        <f t="array" ref="H59:H59">IF(
    VLOOKUP(
        $A59,
        _xlfn._xlws.filter(
            INDIRECT("'"&amp;H$1&amp;"'!A2:E1000"), (INDIRECT("'"&amp;H$1&amp;"'!B2:B1000")=$B59) * (INDIRECT("'"&amp;H$1&amp;"'!C2:C1000")=$C59)
        ),
        5,
        FALSE()
    )=0,
    "",
    VLOOKUP(
        $A59,
        _xlfn._xlws.filter(
            INDIRECT("'"&amp;H$1&amp;"'!A2:E1000"), (INDIRECT("'"&amp;H$1&amp;"'!B2:B1000")=$B59) * (INDIRECT("'"&amp;H$1&amp;"'!C2:C1000")=$C59)
        ),
        5,
        FALSE()
    )
)</f>
        <v/>
      </c>
      <c r="I59" s="103">
        <f t="array" ref="I59:I59">IF(
    VLOOKUP(
        $A59,
        _xlfn._xlws.filter(
            INDIRECT("'"&amp;I$1&amp;"'!A2:E1000"), (INDIRECT("'"&amp;I$1&amp;"'!B2:B1000")=$B59) * (INDIRECT("'"&amp;I$1&amp;"'!C2:C1000")=$C59)
        ),
        5,
        FALSE()
    )=0,
    "",
    VLOOKUP(
        $A59,
        _xlfn._xlws.filter(
            INDIRECT("'"&amp;I$1&amp;"'!A2:E1000"), (INDIRECT("'"&amp;I$1&amp;"'!B2:B1000")=$B59) * (INDIRECT("'"&amp;I$1&amp;"'!C2:C1000")=$C59)
        ),
        5,
        FALSE()
    )
)</f>
        <v/>
      </c>
      <c r="J59" s="103">
        <f t="array" ref="J59:J59">IF(
    VLOOKUP(
        $A59,
        _xlfn._xlws.filter(
            INDIRECT("'"&amp;J$1&amp;"'!A2:E1000"), (INDIRECT("'"&amp;J$1&amp;"'!B2:B1000")=$B59) * (INDIRECT("'"&amp;J$1&amp;"'!C2:C1000")=$C59)
        ),
        5,
        FALSE()
    )=0,
    "",
    VLOOKUP(
        $A59,
        _xlfn._xlws.filter(
            INDIRECT("'"&amp;J$1&amp;"'!A2:E1000"), (INDIRECT("'"&amp;J$1&amp;"'!B2:B1000")=$B59) * (INDIRECT("'"&amp;J$1&amp;"'!C2:C1000")=$C59)
        ),
        5,
        FALSE()
    )
)</f>
        <v/>
      </c>
      <c r="K59" s="103">
        <f t="array" ref="K59:K59">IF(
    VLOOKUP(
        $A59,
        _xlfn._xlws.filter(
            INDIRECT("'"&amp;K$1&amp;"'!A2:E1000"), (INDIRECT("'"&amp;K$1&amp;"'!B2:B1000")=$B59) * (INDIRECT("'"&amp;K$1&amp;"'!C2:C1000")=$C59)
        ),
        5,
        FALSE()
    )=0,
    "",
    VLOOKUP(
        $A59,
        _xlfn._xlws.filter(
            INDIRECT("'"&amp;K$1&amp;"'!A2:E1000"), (INDIRECT("'"&amp;K$1&amp;"'!B2:B1000")=$B59) * (INDIRECT("'"&amp;K$1&amp;"'!C2:C1000")=$C59)
        ),
        5,
        FALSE()
    )
)</f>
        <v/>
      </c>
      <c r="L59" s="103">
        <f t="array" ref="L59:L59">IF(
    VLOOKUP(
        $A59,
        _xlfn._xlws.filter(
            INDIRECT("'"&amp;L$1&amp;"'!A2:E1000"), (INDIRECT("'"&amp;L$1&amp;"'!B2:B1000")=$B59) * (INDIRECT("'"&amp;L$1&amp;"'!C2:C1000")=$C59)
        ),
        5,
        FALSE()
    )=0,
    "",
    VLOOKUP(
        $A59,
        _xlfn._xlws.filter(
            INDIRECT("'"&amp;L$1&amp;"'!A2:E1000"), (INDIRECT("'"&amp;L$1&amp;"'!B2:B1000")=$B59) * (INDIRECT("'"&amp;L$1&amp;"'!C2:C1000")=$C59)
        ),
        5,
        FALSE()
    )
)</f>
        <v/>
      </c>
      <c r="M59" s="103">
        <f t="array" ref="M59:M59">IF(
    VLOOKUP(
        $A59,
        _xlfn._xlws.filter(
            INDIRECT("'"&amp;M$1&amp;"'!A2:E1000"), (INDIRECT("'"&amp;M$1&amp;"'!B2:B1000")=$B59) * (INDIRECT("'"&amp;M$1&amp;"'!C2:C1000")=$C59)
        ),
        5,
        FALSE()
    )=0,
    "",
    VLOOKUP(
        $A59,
        _xlfn._xlws.filter(
            INDIRECT("'"&amp;M$1&amp;"'!A2:E1000"), (INDIRECT("'"&amp;M$1&amp;"'!B2:B1000")=$B59) * (INDIRECT("'"&amp;M$1&amp;"'!C2:C1000")=$C59)
        ),
        5,
        FALSE()
    )
)</f>
        <v/>
      </c>
      <c r="N59" s="103">
        <f t="array" ref="N59:N59">IF(
    VLOOKUP(
        $A59,
        _xlfn._xlws.filter(
            INDIRECT("'"&amp;N$1&amp;"'!A2:E1000"), (INDIRECT("'"&amp;N$1&amp;"'!B2:B1000")=$B59) * (INDIRECT("'"&amp;N$1&amp;"'!C2:C1000")=$C59)
        ),
        5,
        FALSE()
    )=0,
    "",
    VLOOKUP(
        $A59,
        _xlfn._xlws.filter(
            INDIRECT("'"&amp;N$1&amp;"'!A2:E1000"), (INDIRECT("'"&amp;N$1&amp;"'!B2:B1000")=$B59) * (INDIRECT("'"&amp;N$1&amp;"'!C2:C1000")=$C59)
        ),
        5,
        FALSE()
    )
)</f>
        <v/>
      </c>
      <c r="O59" s="103">
        <f t="array" ref="O59:O59">IF(
    VLOOKUP(
        $A59,
        _xlfn._xlws.filter(
            INDIRECT("'"&amp;O$1&amp;"'!A2:E1000"), (INDIRECT("'"&amp;O$1&amp;"'!B2:B1000")=$B59) * (INDIRECT("'"&amp;O$1&amp;"'!C2:C1000")=$C59)
        ),
        5,
        FALSE()
    )=0,
    "",
    VLOOKUP(
        $A59,
        _xlfn._xlws.filter(
            INDIRECT("'"&amp;O$1&amp;"'!A2:E1000"), (INDIRECT("'"&amp;O$1&amp;"'!B2:B1000")=$B59) * (INDIRECT("'"&amp;O$1&amp;"'!C2:C1000")=$C59)
        ),
        5,
        FALSE()
    )
)</f>
        <v/>
      </c>
      <c r="P59" s="103">
        <f t="array" ref="P59:P59">IF(
    VLOOKUP(
        $A59,
        _xlfn._xlws.filter(
            INDIRECT("'"&amp;P$1&amp;"'!A2:E1000"), (INDIRECT("'"&amp;P$1&amp;"'!B2:B1000")=$B59) * (INDIRECT("'"&amp;P$1&amp;"'!C2:C1000")=$C59)
        ),
        5,
        FALSE()
    )=0,
    "",
    VLOOKUP(
        $A59,
        _xlfn._xlws.filter(
            INDIRECT("'"&amp;P$1&amp;"'!A2:E1000"), (INDIRECT("'"&amp;P$1&amp;"'!B2:B1000")=$B59) * (INDIRECT("'"&amp;P$1&amp;"'!C2:C1000")=$C59)
        ),
        5,
        FALSE()
    )
)</f>
        <v/>
      </c>
      <c r="Q59" s="10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10" t="inlineStr">
        <is>
          <t>Luana</t>
        </is>
      </c>
      <c r="B60" s="108" t="inlineStr">
        <is>
          <t>Santa Tereza do Oeste</t>
        </is>
      </c>
      <c r="C60" s="108" t="n">
        <v>1</v>
      </c>
      <c r="D60" s="103">
        <f t="array" ref="D60:D60">IF(
    VLOOKUP(
        $A60,
        _xlfn._xlws.filter(
            INDIRECT("'"&amp;D$1&amp;"'!A2:E1000"), (INDIRECT("'"&amp;D$1&amp;"'!B2:B1000")=$B60) * (INDIRECT("'"&amp;D$1&amp;"'!C2:C1000")=$C60)
        ),
        5,
        FALSE()
    )=0,
    "",
    VLOOKUP(
        $A60,
        _xlfn._xlws.filter(
            INDIRECT("'"&amp;D$1&amp;"'!A2:E1000"), (INDIRECT("'"&amp;D$1&amp;"'!B2:B1000")=$B60) * (INDIRECT("'"&amp;D$1&amp;"'!C2:C1000")=$C60)
        ),
        5,
        FALSE()
    )
)</f>
        <v/>
      </c>
      <c r="E60" s="103">
        <f t="array" ref="E60:E60">IF(
    VLOOKUP(
        $A60,
        _xlfn._xlws.filter(
            INDIRECT("'"&amp;E$1&amp;"'!A2:E1000"), (INDIRECT("'"&amp;E$1&amp;"'!B2:B1000")=$B60) * (INDIRECT("'"&amp;E$1&amp;"'!C2:C1000")=$C60)
        ),
        5,
        FALSE()
    )=0,
    "",
    VLOOKUP(
        $A60,
        _xlfn._xlws.filter(
            INDIRECT("'"&amp;E$1&amp;"'!A2:E1000"), (INDIRECT("'"&amp;E$1&amp;"'!B2:B1000")=$B60) * (INDIRECT("'"&amp;E$1&amp;"'!C2:C1000")=$C60)
        ),
        5,
        FALSE()
    )
)</f>
        <v/>
      </c>
      <c r="F60" s="103">
        <f t="array" ref="F60:F60">IF(
    VLOOKUP(
        $A60,
        _xlfn._xlws.filter(
            INDIRECT("'"&amp;F$1&amp;"'!A2:E1000"), (INDIRECT("'"&amp;F$1&amp;"'!B2:B1000")=$B60) * (INDIRECT("'"&amp;F$1&amp;"'!C2:C1000")=$C60)
        ),
        5,
        FALSE()
    )=0,
    "",
    VLOOKUP(
        $A60,
        _xlfn._xlws.filter(
            INDIRECT("'"&amp;F$1&amp;"'!A2:E1000"), (INDIRECT("'"&amp;F$1&amp;"'!B2:B1000")=$B60) * (INDIRECT("'"&amp;F$1&amp;"'!C2:C1000")=$C60)
        ),
        5,
        FALSE()
    )
)</f>
        <v/>
      </c>
      <c r="G60" s="103">
        <f t="array" ref="G60:G60">IF(
    VLOOKUP(
        $A60,
        _xlfn._xlws.filter(
            INDIRECT("'"&amp;G$1&amp;"'!A2:E1000"), (INDIRECT("'"&amp;G$1&amp;"'!B2:B1000")=$B60) * (INDIRECT("'"&amp;G$1&amp;"'!C2:C1000")=$C60)
        ),
        5,
        FALSE()
    )=0,
    "",
    VLOOKUP(
        $A60,
        _xlfn._xlws.filter(
            INDIRECT("'"&amp;G$1&amp;"'!A2:E1000"), (INDIRECT("'"&amp;G$1&amp;"'!B2:B1000")=$B60) * (INDIRECT("'"&amp;G$1&amp;"'!C2:C1000")=$C60)
        ),
        5,
        FALSE()
    )
)</f>
        <v/>
      </c>
      <c r="H60" s="103">
        <f t="array" ref="H60:H60">IF(
    VLOOKUP(
        $A60,
        _xlfn._xlws.filter(
            INDIRECT("'"&amp;H$1&amp;"'!A2:E1000"), (INDIRECT("'"&amp;H$1&amp;"'!B2:B1000")=$B60) * (INDIRECT("'"&amp;H$1&amp;"'!C2:C1000")=$C60)
        ),
        5,
        FALSE()
    )=0,
    "",
    VLOOKUP(
        $A60,
        _xlfn._xlws.filter(
            INDIRECT("'"&amp;H$1&amp;"'!A2:E1000"), (INDIRECT("'"&amp;H$1&amp;"'!B2:B1000")=$B60) * (INDIRECT("'"&amp;H$1&amp;"'!C2:C1000")=$C60)
        ),
        5,
        FALSE()
    )
)</f>
        <v/>
      </c>
      <c r="I60" s="103">
        <f t="array" ref="I60:I60">IF(
    VLOOKUP(
        $A60,
        _xlfn._xlws.filter(
            INDIRECT("'"&amp;I$1&amp;"'!A2:E1000"), (INDIRECT("'"&amp;I$1&amp;"'!B2:B1000")=$B60) * (INDIRECT("'"&amp;I$1&amp;"'!C2:C1000")=$C60)
        ),
        5,
        FALSE()
    )=0,
    "",
    VLOOKUP(
        $A60,
        _xlfn._xlws.filter(
            INDIRECT("'"&amp;I$1&amp;"'!A2:E1000"), (INDIRECT("'"&amp;I$1&amp;"'!B2:B1000")=$B60) * (INDIRECT("'"&amp;I$1&amp;"'!C2:C1000")=$C60)
        ),
        5,
        FALSE()
    )
)</f>
        <v/>
      </c>
      <c r="J60" s="103">
        <f t="array" ref="J60:J60">IF(
    VLOOKUP(
        $A60,
        _xlfn._xlws.filter(
            INDIRECT("'"&amp;J$1&amp;"'!A2:E1000"), (INDIRECT("'"&amp;J$1&amp;"'!B2:B1000")=$B60) * (INDIRECT("'"&amp;J$1&amp;"'!C2:C1000")=$C60)
        ),
        5,
        FALSE()
    )=0,
    "",
    VLOOKUP(
        $A60,
        _xlfn._xlws.filter(
            INDIRECT("'"&amp;J$1&amp;"'!A2:E1000"), (INDIRECT("'"&amp;J$1&amp;"'!B2:B1000")=$B60) * (INDIRECT("'"&amp;J$1&amp;"'!C2:C1000")=$C60)
        ),
        5,
        FALSE()
    )
)</f>
        <v/>
      </c>
      <c r="K60" s="103">
        <f t="array" ref="K60:K60">IF(
    VLOOKUP(
        $A60,
        _xlfn._xlws.filter(
            INDIRECT("'"&amp;K$1&amp;"'!A2:E1000"), (INDIRECT("'"&amp;K$1&amp;"'!B2:B1000")=$B60) * (INDIRECT("'"&amp;K$1&amp;"'!C2:C1000")=$C60)
        ),
        5,
        FALSE()
    )=0,
    "",
    VLOOKUP(
        $A60,
        _xlfn._xlws.filter(
            INDIRECT("'"&amp;K$1&amp;"'!A2:E1000"), (INDIRECT("'"&amp;K$1&amp;"'!B2:B1000")=$B60) * (INDIRECT("'"&amp;K$1&amp;"'!C2:C1000")=$C60)
        ),
        5,
        FALSE()
    )
)</f>
        <v/>
      </c>
      <c r="L60" s="103">
        <f t="array" ref="L60:L60">IF(
    VLOOKUP(
        $A60,
        _xlfn._xlws.filter(
            INDIRECT("'"&amp;L$1&amp;"'!A2:E1000"), (INDIRECT("'"&amp;L$1&amp;"'!B2:B1000")=$B60) * (INDIRECT("'"&amp;L$1&amp;"'!C2:C1000")=$C60)
        ),
        5,
        FALSE()
    )=0,
    "",
    VLOOKUP(
        $A60,
        _xlfn._xlws.filter(
            INDIRECT("'"&amp;L$1&amp;"'!A2:E1000"), (INDIRECT("'"&amp;L$1&amp;"'!B2:B1000")=$B60) * (INDIRECT("'"&amp;L$1&amp;"'!C2:C1000")=$C60)
        ),
        5,
        FALSE()
    )
)</f>
        <v/>
      </c>
      <c r="M60" s="103">
        <f t="array" ref="M60:M60">IF(
    VLOOKUP(
        $A60,
        _xlfn._xlws.filter(
            INDIRECT("'"&amp;M$1&amp;"'!A2:E1000"), (INDIRECT("'"&amp;M$1&amp;"'!B2:B1000")=$B60) * (INDIRECT("'"&amp;M$1&amp;"'!C2:C1000")=$C60)
        ),
        5,
        FALSE()
    )=0,
    "",
    VLOOKUP(
        $A60,
        _xlfn._xlws.filter(
            INDIRECT("'"&amp;M$1&amp;"'!A2:E1000"), (INDIRECT("'"&amp;M$1&amp;"'!B2:B1000")=$B60) * (INDIRECT("'"&amp;M$1&amp;"'!C2:C1000")=$C60)
        ),
        5,
        FALSE()
    )
)</f>
        <v/>
      </c>
      <c r="N60" s="103">
        <f t="array" ref="N60:N60">IF(
    VLOOKUP(
        $A60,
        _xlfn._xlws.filter(
            INDIRECT("'"&amp;N$1&amp;"'!A2:E1000"), (INDIRECT("'"&amp;N$1&amp;"'!B2:B1000")=$B60) * (INDIRECT("'"&amp;N$1&amp;"'!C2:C1000")=$C60)
        ),
        5,
        FALSE()
    )=0,
    "",
    VLOOKUP(
        $A60,
        _xlfn._xlws.filter(
            INDIRECT("'"&amp;N$1&amp;"'!A2:E1000"), (INDIRECT("'"&amp;N$1&amp;"'!B2:B1000")=$B60) * (INDIRECT("'"&amp;N$1&amp;"'!C2:C1000")=$C60)
        ),
        5,
        FALSE()
    )
)</f>
        <v/>
      </c>
      <c r="O60" s="103">
        <f t="array" ref="O60:O60">IF(
    VLOOKUP(
        $A60,
        _xlfn._xlws.filter(
            INDIRECT("'"&amp;O$1&amp;"'!A2:E1000"), (INDIRECT("'"&amp;O$1&amp;"'!B2:B1000")=$B60) * (INDIRECT("'"&amp;O$1&amp;"'!C2:C1000")=$C60)
        ),
        5,
        FALSE()
    )=0,
    "",
    VLOOKUP(
        $A60,
        _xlfn._xlws.filter(
            INDIRECT("'"&amp;O$1&amp;"'!A2:E1000"), (INDIRECT("'"&amp;O$1&amp;"'!B2:B1000")=$B60) * (INDIRECT("'"&amp;O$1&amp;"'!C2:C1000")=$C60)
        ),
        5,
        FALSE()
    )
)</f>
        <v/>
      </c>
      <c r="P60" s="103">
        <f t="array" ref="P60:P60">IF(
    VLOOKUP(
        $A60,
        _xlfn._xlws.filter(
            INDIRECT("'"&amp;P$1&amp;"'!A2:E1000"), (INDIRECT("'"&amp;P$1&amp;"'!B2:B1000")=$B60) * (INDIRECT("'"&amp;P$1&amp;"'!C2:C1000")=$C60)
        ),
        5,
        FALSE()
    )=0,
    "",
    VLOOKUP(
        $A60,
        _xlfn._xlws.filter(
            INDIRECT("'"&amp;P$1&amp;"'!A2:E1000"), (INDIRECT("'"&amp;P$1&amp;"'!B2:B1000")=$B60) * (INDIRECT("'"&amp;P$1&amp;"'!C2:C1000")=$C60)
        ),
        5,
        FALSE()
    )
)</f>
        <v/>
      </c>
      <c r="Q60" s="10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10" t="inlineStr">
        <is>
          <t>Luana</t>
        </is>
      </c>
      <c r="B61" s="108" t="inlineStr">
        <is>
          <t>São Jose das Palmeiras</t>
        </is>
      </c>
      <c r="C61" s="108" t="n">
        <v>1</v>
      </c>
      <c r="D61" s="103">
        <f t="array" ref="D61:D61">IF(
    VLOOKUP(
        $A61,
        _xlfn._xlws.filter(
            INDIRECT("'"&amp;D$1&amp;"'!A2:E1000"), (INDIRECT("'"&amp;D$1&amp;"'!B2:B1000")=$B61) * (INDIRECT("'"&amp;D$1&amp;"'!C2:C1000")=$C61)
        ),
        5,
        FALSE()
    )=0,
    "",
    VLOOKUP(
        $A61,
        _xlfn._xlws.filter(
            INDIRECT("'"&amp;D$1&amp;"'!A2:E1000"), (INDIRECT("'"&amp;D$1&amp;"'!B2:B1000")=$B61) * (INDIRECT("'"&amp;D$1&amp;"'!C2:C1000")=$C61)
        ),
        5,
        FALSE()
    )
)</f>
        <v/>
      </c>
      <c r="E61" s="103">
        <f t="array" ref="E61:E61">IF(
    VLOOKUP(
        $A61,
        _xlfn._xlws.filter(
            INDIRECT("'"&amp;E$1&amp;"'!A2:E1000"), (INDIRECT("'"&amp;E$1&amp;"'!B2:B1000")=$B61) * (INDIRECT("'"&amp;E$1&amp;"'!C2:C1000")=$C61)
        ),
        5,
        FALSE()
    )=0,
    "",
    VLOOKUP(
        $A61,
        _xlfn._xlws.filter(
            INDIRECT("'"&amp;E$1&amp;"'!A2:E1000"), (INDIRECT("'"&amp;E$1&amp;"'!B2:B1000")=$B61) * (INDIRECT("'"&amp;E$1&amp;"'!C2:C1000")=$C61)
        ),
        5,
        FALSE()
    )
)</f>
        <v/>
      </c>
      <c r="F61" s="103">
        <f t="array" ref="F61:F61">IF(
    VLOOKUP(
        $A61,
        _xlfn._xlws.filter(
            INDIRECT("'"&amp;F$1&amp;"'!A2:E1000"), (INDIRECT("'"&amp;F$1&amp;"'!B2:B1000")=$B61) * (INDIRECT("'"&amp;F$1&amp;"'!C2:C1000")=$C61)
        ),
        5,
        FALSE()
    )=0,
    "",
    VLOOKUP(
        $A61,
        _xlfn._xlws.filter(
            INDIRECT("'"&amp;F$1&amp;"'!A2:E1000"), (INDIRECT("'"&amp;F$1&amp;"'!B2:B1000")=$B61) * (INDIRECT("'"&amp;F$1&amp;"'!C2:C1000")=$C61)
        ),
        5,
        FALSE()
    )
)</f>
        <v/>
      </c>
      <c r="G61" s="103">
        <f t="array" ref="G61:G61">IF(
    VLOOKUP(
        $A61,
        _xlfn._xlws.filter(
            INDIRECT("'"&amp;G$1&amp;"'!A2:E1000"), (INDIRECT("'"&amp;G$1&amp;"'!B2:B1000")=$B61) * (INDIRECT("'"&amp;G$1&amp;"'!C2:C1000")=$C61)
        ),
        5,
        FALSE()
    )=0,
    "",
    VLOOKUP(
        $A61,
        _xlfn._xlws.filter(
            INDIRECT("'"&amp;G$1&amp;"'!A2:E1000"), (INDIRECT("'"&amp;G$1&amp;"'!B2:B1000")=$B61) * (INDIRECT("'"&amp;G$1&amp;"'!C2:C1000")=$C61)
        ),
        5,
        FALSE()
    )
)</f>
        <v/>
      </c>
      <c r="H61" s="103">
        <f t="array" ref="H61:H61">IF(
    VLOOKUP(
        $A61,
        _xlfn._xlws.filter(
            INDIRECT("'"&amp;H$1&amp;"'!A2:E1000"), (INDIRECT("'"&amp;H$1&amp;"'!B2:B1000")=$B61) * (INDIRECT("'"&amp;H$1&amp;"'!C2:C1000")=$C61)
        ),
        5,
        FALSE()
    )=0,
    "",
    VLOOKUP(
        $A61,
        _xlfn._xlws.filter(
            INDIRECT("'"&amp;H$1&amp;"'!A2:E1000"), (INDIRECT("'"&amp;H$1&amp;"'!B2:B1000")=$B61) * (INDIRECT("'"&amp;H$1&amp;"'!C2:C1000")=$C61)
        ),
        5,
        FALSE()
    )
)</f>
        <v/>
      </c>
      <c r="I61" s="103">
        <f t="array" ref="I61:I61">IF(
    VLOOKUP(
        $A61,
        _xlfn._xlws.filter(
            INDIRECT("'"&amp;I$1&amp;"'!A2:E1000"), (INDIRECT("'"&amp;I$1&amp;"'!B2:B1000")=$B61) * (INDIRECT("'"&amp;I$1&amp;"'!C2:C1000")=$C61)
        ),
        5,
        FALSE()
    )=0,
    "",
    VLOOKUP(
        $A61,
        _xlfn._xlws.filter(
            INDIRECT("'"&amp;I$1&amp;"'!A2:E1000"), (INDIRECT("'"&amp;I$1&amp;"'!B2:B1000")=$B61) * (INDIRECT("'"&amp;I$1&amp;"'!C2:C1000")=$C61)
        ),
        5,
        FALSE()
    )
)</f>
        <v/>
      </c>
      <c r="J61" s="103">
        <f t="array" ref="J61:J61">IF(
    VLOOKUP(
        $A61,
        _xlfn._xlws.filter(
            INDIRECT("'"&amp;J$1&amp;"'!A2:E1000"), (INDIRECT("'"&amp;J$1&amp;"'!B2:B1000")=$B61) * (INDIRECT("'"&amp;J$1&amp;"'!C2:C1000")=$C61)
        ),
        5,
        FALSE()
    )=0,
    "",
    VLOOKUP(
        $A61,
        _xlfn._xlws.filter(
            INDIRECT("'"&amp;J$1&amp;"'!A2:E1000"), (INDIRECT("'"&amp;J$1&amp;"'!B2:B1000")=$B61) * (INDIRECT("'"&amp;J$1&amp;"'!C2:C1000")=$C61)
        ),
        5,
        FALSE()
    )
)</f>
        <v/>
      </c>
      <c r="K61" s="103">
        <f t="array" ref="K61:K61">IF(
    VLOOKUP(
        $A61,
        _xlfn._xlws.filter(
            INDIRECT("'"&amp;K$1&amp;"'!A2:E1000"), (INDIRECT("'"&amp;K$1&amp;"'!B2:B1000")=$B61) * (INDIRECT("'"&amp;K$1&amp;"'!C2:C1000")=$C61)
        ),
        5,
        FALSE()
    )=0,
    "",
    VLOOKUP(
        $A61,
        _xlfn._xlws.filter(
            INDIRECT("'"&amp;K$1&amp;"'!A2:E1000"), (INDIRECT("'"&amp;K$1&amp;"'!B2:B1000")=$B61) * (INDIRECT("'"&amp;K$1&amp;"'!C2:C1000")=$C61)
        ),
        5,
        FALSE()
    )
)</f>
        <v/>
      </c>
      <c r="L61" s="103">
        <f t="array" ref="L61:L61">IF(
    VLOOKUP(
        $A61,
        _xlfn._xlws.filter(
            INDIRECT("'"&amp;L$1&amp;"'!A2:E1000"), (INDIRECT("'"&amp;L$1&amp;"'!B2:B1000")=$B61) * (INDIRECT("'"&amp;L$1&amp;"'!C2:C1000")=$C61)
        ),
        5,
        FALSE()
    )=0,
    "",
    VLOOKUP(
        $A61,
        _xlfn._xlws.filter(
            INDIRECT("'"&amp;L$1&amp;"'!A2:E1000"), (INDIRECT("'"&amp;L$1&amp;"'!B2:B1000")=$B61) * (INDIRECT("'"&amp;L$1&amp;"'!C2:C1000")=$C61)
        ),
        5,
        FALSE()
    )
)</f>
        <v/>
      </c>
      <c r="M61" s="103">
        <f t="array" ref="M61:M61">IF(
    VLOOKUP(
        $A61,
        _xlfn._xlws.filter(
            INDIRECT("'"&amp;M$1&amp;"'!A2:E1000"), (INDIRECT("'"&amp;M$1&amp;"'!B2:B1000")=$B61) * (INDIRECT("'"&amp;M$1&amp;"'!C2:C1000")=$C61)
        ),
        5,
        FALSE()
    )=0,
    "",
    VLOOKUP(
        $A61,
        _xlfn._xlws.filter(
            INDIRECT("'"&amp;M$1&amp;"'!A2:E1000"), (INDIRECT("'"&amp;M$1&amp;"'!B2:B1000")=$B61) * (INDIRECT("'"&amp;M$1&amp;"'!C2:C1000")=$C61)
        ),
        5,
        FALSE()
    )
)</f>
        <v/>
      </c>
      <c r="N61" s="103">
        <f t="array" ref="N61:N61">IF(
    VLOOKUP(
        $A61,
        _xlfn._xlws.filter(
            INDIRECT("'"&amp;N$1&amp;"'!A2:E1000"), (INDIRECT("'"&amp;N$1&amp;"'!B2:B1000")=$B61) * (INDIRECT("'"&amp;N$1&amp;"'!C2:C1000")=$C61)
        ),
        5,
        FALSE()
    )=0,
    "",
    VLOOKUP(
        $A61,
        _xlfn._xlws.filter(
            INDIRECT("'"&amp;N$1&amp;"'!A2:E1000"), (INDIRECT("'"&amp;N$1&amp;"'!B2:B1000")=$B61) * (INDIRECT("'"&amp;N$1&amp;"'!C2:C1000")=$C61)
        ),
        5,
        FALSE()
    )
)</f>
        <v/>
      </c>
      <c r="O61" s="103">
        <f t="array" ref="O61:O61">IF(
    VLOOKUP(
        $A61,
        _xlfn._xlws.filter(
            INDIRECT("'"&amp;O$1&amp;"'!A2:E1000"), (INDIRECT("'"&amp;O$1&amp;"'!B2:B1000")=$B61) * (INDIRECT("'"&amp;O$1&amp;"'!C2:C1000")=$C61)
        ),
        5,
        FALSE()
    )=0,
    "",
    VLOOKUP(
        $A61,
        _xlfn._xlws.filter(
            INDIRECT("'"&amp;O$1&amp;"'!A2:E1000"), (INDIRECT("'"&amp;O$1&amp;"'!B2:B1000")=$B61) * (INDIRECT("'"&amp;O$1&amp;"'!C2:C1000")=$C61)
        ),
        5,
        FALSE()
    )
)</f>
        <v/>
      </c>
      <c r="P61" s="103">
        <f t="array" ref="P61:P61">IF(
    VLOOKUP(
        $A61,
        _xlfn._xlws.filter(
            INDIRECT("'"&amp;P$1&amp;"'!A2:E1000"), (INDIRECT("'"&amp;P$1&amp;"'!B2:B1000")=$B61) * (INDIRECT("'"&amp;P$1&amp;"'!C2:C1000")=$C61)
        ),
        5,
        FALSE()
    )=0,
    "",
    VLOOKUP(
        $A61,
        _xlfn._xlws.filter(
            INDIRECT("'"&amp;P$1&amp;"'!A2:E1000"), (INDIRECT("'"&amp;P$1&amp;"'!B2:B1000")=$B61) * (INDIRECT("'"&amp;P$1&amp;"'!C2:C1000")=$C61)
        ),
        5,
        FALSE()
    )
)</f>
        <v/>
      </c>
      <c r="Q61" s="10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10" t="inlineStr">
        <is>
          <t>Luana</t>
        </is>
      </c>
      <c r="B62" s="108" t="inlineStr">
        <is>
          <t>São Pedro do Iguaçu</t>
        </is>
      </c>
      <c r="C62" s="108" t="n">
        <v>1</v>
      </c>
      <c r="D62" s="103">
        <f t="array" ref="D62:D62">IF(
    VLOOKUP(
        $A62,
        _xlfn._xlws.filter(
            INDIRECT("'"&amp;D$1&amp;"'!A2:E1000"), (INDIRECT("'"&amp;D$1&amp;"'!B2:B1000")=$B62) * (INDIRECT("'"&amp;D$1&amp;"'!C2:C1000")=$C62)
        ),
        5,
        FALSE()
    )=0,
    "",
    VLOOKUP(
        $A62,
        _xlfn._xlws.filter(
            INDIRECT("'"&amp;D$1&amp;"'!A2:E1000"), (INDIRECT("'"&amp;D$1&amp;"'!B2:B1000")=$B62) * (INDIRECT("'"&amp;D$1&amp;"'!C2:C1000")=$C62)
        ),
        5,
        FALSE()
    )
)</f>
        <v/>
      </c>
      <c r="E62" s="103">
        <f t="array" ref="E62:E62">IF(
    VLOOKUP(
        $A62,
        _xlfn._xlws.filter(
            INDIRECT("'"&amp;E$1&amp;"'!A2:E1000"), (INDIRECT("'"&amp;E$1&amp;"'!B2:B1000")=$B62) * (INDIRECT("'"&amp;E$1&amp;"'!C2:C1000")=$C62)
        ),
        5,
        FALSE()
    )=0,
    "",
    VLOOKUP(
        $A62,
        _xlfn._xlws.filter(
            INDIRECT("'"&amp;E$1&amp;"'!A2:E1000"), (INDIRECT("'"&amp;E$1&amp;"'!B2:B1000")=$B62) * (INDIRECT("'"&amp;E$1&amp;"'!C2:C1000")=$C62)
        ),
        5,
        FALSE()
    )
)</f>
        <v/>
      </c>
      <c r="F62" s="103">
        <f t="array" ref="F62:F62">IF(
    VLOOKUP(
        $A62,
        _xlfn._xlws.filter(
            INDIRECT("'"&amp;F$1&amp;"'!A2:E1000"), (INDIRECT("'"&amp;F$1&amp;"'!B2:B1000")=$B62) * (INDIRECT("'"&amp;F$1&amp;"'!C2:C1000")=$C62)
        ),
        5,
        FALSE()
    )=0,
    "",
    VLOOKUP(
        $A62,
        _xlfn._xlws.filter(
            INDIRECT("'"&amp;F$1&amp;"'!A2:E1000"), (INDIRECT("'"&amp;F$1&amp;"'!B2:B1000")=$B62) * (INDIRECT("'"&amp;F$1&amp;"'!C2:C1000")=$C62)
        ),
        5,
        FALSE()
    )
)</f>
        <v/>
      </c>
      <c r="G62" s="103">
        <f t="array" ref="G62:G62">IF(
    VLOOKUP(
        $A62,
        _xlfn._xlws.filter(
            INDIRECT("'"&amp;G$1&amp;"'!A2:E1000"), (INDIRECT("'"&amp;G$1&amp;"'!B2:B1000")=$B62) * (INDIRECT("'"&amp;G$1&amp;"'!C2:C1000")=$C62)
        ),
        5,
        FALSE()
    )=0,
    "",
    VLOOKUP(
        $A62,
        _xlfn._xlws.filter(
            INDIRECT("'"&amp;G$1&amp;"'!A2:E1000"), (INDIRECT("'"&amp;G$1&amp;"'!B2:B1000")=$B62) * (INDIRECT("'"&amp;G$1&amp;"'!C2:C1000")=$C62)
        ),
        5,
        FALSE()
    )
)</f>
        <v/>
      </c>
      <c r="H62" s="103">
        <f t="array" ref="H62:H62">IF(
    VLOOKUP(
        $A62,
        _xlfn._xlws.filter(
            INDIRECT("'"&amp;H$1&amp;"'!A2:E1000"), (INDIRECT("'"&amp;H$1&amp;"'!B2:B1000")=$B62) * (INDIRECT("'"&amp;H$1&amp;"'!C2:C1000")=$C62)
        ),
        5,
        FALSE()
    )=0,
    "",
    VLOOKUP(
        $A62,
        _xlfn._xlws.filter(
            INDIRECT("'"&amp;H$1&amp;"'!A2:E1000"), (INDIRECT("'"&amp;H$1&amp;"'!B2:B1000")=$B62) * (INDIRECT("'"&amp;H$1&amp;"'!C2:C1000")=$C62)
        ),
        5,
        FALSE()
    )
)</f>
        <v/>
      </c>
      <c r="I62" s="103">
        <f t="array" ref="I62:I62">IF(
    VLOOKUP(
        $A62,
        _xlfn._xlws.filter(
            INDIRECT("'"&amp;I$1&amp;"'!A2:E1000"), (INDIRECT("'"&amp;I$1&amp;"'!B2:B1000")=$B62) * (INDIRECT("'"&amp;I$1&amp;"'!C2:C1000")=$C62)
        ),
        5,
        FALSE()
    )=0,
    "",
    VLOOKUP(
        $A62,
        _xlfn._xlws.filter(
            INDIRECT("'"&amp;I$1&amp;"'!A2:E1000"), (INDIRECT("'"&amp;I$1&amp;"'!B2:B1000")=$B62) * (INDIRECT("'"&amp;I$1&amp;"'!C2:C1000")=$C62)
        ),
        5,
        FALSE()
    )
)</f>
        <v/>
      </c>
      <c r="J62" s="103">
        <f t="array" ref="J62:J62">IF(
    VLOOKUP(
        $A62,
        _xlfn._xlws.filter(
            INDIRECT("'"&amp;J$1&amp;"'!A2:E1000"), (INDIRECT("'"&amp;J$1&amp;"'!B2:B1000")=$B62) * (INDIRECT("'"&amp;J$1&amp;"'!C2:C1000")=$C62)
        ),
        5,
        FALSE()
    )=0,
    "",
    VLOOKUP(
        $A62,
        _xlfn._xlws.filter(
            INDIRECT("'"&amp;J$1&amp;"'!A2:E1000"), (INDIRECT("'"&amp;J$1&amp;"'!B2:B1000")=$B62) * (INDIRECT("'"&amp;J$1&amp;"'!C2:C1000")=$C62)
        ),
        5,
        FALSE()
    )
)</f>
        <v/>
      </c>
      <c r="K62" s="103">
        <f t="array" ref="K62:K62">IF(
    VLOOKUP(
        $A62,
        _xlfn._xlws.filter(
            INDIRECT("'"&amp;K$1&amp;"'!A2:E1000"), (INDIRECT("'"&amp;K$1&amp;"'!B2:B1000")=$B62) * (INDIRECT("'"&amp;K$1&amp;"'!C2:C1000")=$C62)
        ),
        5,
        FALSE()
    )=0,
    "",
    VLOOKUP(
        $A62,
        _xlfn._xlws.filter(
            INDIRECT("'"&amp;K$1&amp;"'!A2:E1000"), (INDIRECT("'"&amp;K$1&amp;"'!B2:B1000")=$B62) * (INDIRECT("'"&amp;K$1&amp;"'!C2:C1000")=$C62)
        ),
        5,
        FALSE()
    )
)</f>
        <v/>
      </c>
      <c r="L62" s="103">
        <f t="array" ref="L62:L62">IF(
    VLOOKUP(
        $A62,
        _xlfn._xlws.filter(
            INDIRECT("'"&amp;L$1&amp;"'!A2:E1000"), (INDIRECT("'"&amp;L$1&amp;"'!B2:B1000")=$B62) * (INDIRECT("'"&amp;L$1&amp;"'!C2:C1000")=$C62)
        ),
        5,
        FALSE()
    )=0,
    "",
    VLOOKUP(
        $A62,
        _xlfn._xlws.filter(
            INDIRECT("'"&amp;L$1&amp;"'!A2:E1000"), (INDIRECT("'"&amp;L$1&amp;"'!B2:B1000")=$B62) * (INDIRECT("'"&amp;L$1&amp;"'!C2:C1000")=$C62)
        ),
        5,
        FALSE()
    )
)</f>
        <v/>
      </c>
      <c r="M62" s="103">
        <f t="array" ref="M62:M62">IF(
    VLOOKUP(
        $A62,
        _xlfn._xlws.filter(
            INDIRECT("'"&amp;M$1&amp;"'!A2:E1000"), (INDIRECT("'"&amp;M$1&amp;"'!B2:B1000")=$B62) * (INDIRECT("'"&amp;M$1&amp;"'!C2:C1000")=$C62)
        ),
        5,
        FALSE()
    )=0,
    "",
    VLOOKUP(
        $A62,
        _xlfn._xlws.filter(
            INDIRECT("'"&amp;M$1&amp;"'!A2:E1000"), (INDIRECT("'"&amp;M$1&amp;"'!B2:B1000")=$B62) * (INDIRECT("'"&amp;M$1&amp;"'!C2:C1000")=$C62)
        ),
        5,
        FALSE()
    )
)</f>
        <v/>
      </c>
      <c r="N62" s="103">
        <f t="array" ref="N62:N62">IF(
    VLOOKUP(
        $A62,
        _xlfn._xlws.filter(
            INDIRECT("'"&amp;N$1&amp;"'!A2:E1000"), (INDIRECT("'"&amp;N$1&amp;"'!B2:B1000")=$B62) * (INDIRECT("'"&amp;N$1&amp;"'!C2:C1000")=$C62)
        ),
        5,
        FALSE()
    )=0,
    "",
    VLOOKUP(
        $A62,
        _xlfn._xlws.filter(
            INDIRECT("'"&amp;N$1&amp;"'!A2:E1000"), (INDIRECT("'"&amp;N$1&amp;"'!B2:B1000")=$B62) * (INDIRECT("'"&amp;N$1&amp;"'!C2:C1000")=$C62)
        ),
        5,
        FALSE()
    )
)</f>
        <v/>
      </c>
      <c r="O62" s="103">
        <f t="array" ref="O62:O62">IF(
    VLOOKUP(
        $A62,
        _xlfn._xlws.filter(
            INDIRECT("'"&amp;O$1&amp;"'!A2:E1000"), (INDIRECT("'"&amp;O$1&amp;"'!B2:B1000")=$B62) * (INDIRECT("'"&amp;O$1&amp;"'!C2:C1000")=$C62)
        ),
        5,
        FALSE()
    )=0,
    "",
    VLOOKUP(
        $A62,
        _xlfn._xlws.filter(
            INDIRECT("'"&amp;O$1&amp;"'!A2:E1000"), (INDIRECT("'"&amp;O$1&amp;"'!B2:B1000")=$B62) * (INDIRECT("'"&amp;O$1&amp;"'!C2:C1000")=$C62)
        ),
        5,
        FALSE()
    )
)</f>
        <v/>
      </c>
      <c r="P62" s="103">
        <f t="array" ref="P62:P62">IF(
    VLOOKUP(
        $A62,
        _xlfn._xlws.filter(
            INDIRECT("'"&amp;P$1&amp;"'!A2:E1000"), (INDIRECT("'"&amp;P$1&amp;"'!B2:B1000")=$B62) * (INDIRECT("'"&amp;P$1&amp;"'!C2:C1000")=$C62)
        ),
        5,
        FALSE()
    )=0,
    "",
    VLOOKUP(
        $A62,
        _xlfn._xlws.filter(
            INDIRECT("'"&amp;P$1&amp;"'!A2:E1000"), (INDIRECT("'"&amp;P$1&amp;"'!B2:B1000")=$B62) * (INDIRECT("'"&amp;P$1&amp;"'!C2:C1000")=$C62)
        ),
        5,
        FALSE()
    )
)</f>
        <v/>
      </c>
      <c r="Q62" s="103">
        <f t="array" ref="Q62:Q62">IF(
    VLOOKUP(
        $A62,
        _xlfn._xlws.filter(
            INDIRECT("'"&amp;Q$1&amp;"'!A2:E1000"), (INDIRECT("'"&amp;Q$1&amp;"'!B2:B1000")=$B62) * (INDIRECT("'"&amp;Q$1&amp;"'!C2:C1000")=$C62)
        ),
        5,
        FALSE()
    )=0,
    "",
    VLOOKUP(
        $A62,
        _xlfn._xlws.filter(
            INDIRECT("'"&amp;Q$1&amp;"'!A2:E1000"), (INDIRECT("'"&amp;Q$1&amp;"'!B2:B1000")=$B62) * (INDIRECT("'"&amp;Q$1&amp;"'!C2:C1000")=$C62)
        ),
        5,
        FALSE()
    )
)</f>
        <v/>
      </c>
    </row>
    <row r="63" ht="15" customHeight="1">
      <c r="A63" s="110" t="inlineStr">
        <is>
          <t>Luana</t>
        </is>
      </c>
      <c r="B63" s="108" t="inlineStr">
        <is>
          <t>Vera Cruz do Oeste</t>
        </is>
      </c>
      <c r="C63" s="108" t="n">
        <v>1</v>
      </c>
      <c r="D63" s="103">
        <f t="array" ref="D63:D63">IF(
    VLOOKUP(
        $A63,
        _xlfn._xlws.filter(
            INDIRECT("'"&amp;D$1&amp;"'!A2:E1000"), (INDIRECT("'"&amp;D$1&amp;"'!B2:B1000")=$B63) * (INDIRECT("'"&amp;D$1&amp;"'!C2:C1000")=$C63)
        ),
        5,
        FALSE()
    )=0,
    "",
    VLOOKUP(
        $A63,
        _xlfn._xlws.filter(
            INDIRECT("'"&amp;D$1&amp;"'!A2:E1000"), (INDIRECT("'"&amp;D$1&amp;"'!B2:B1000")=$B63) * (INDIRECT("'"&amp;D$1&amp;"'!C2:C1000")=$C63)
        ),
        5,
        FALSE()
    )
)</f>
        <v/>
      </c>
      <c r="E63" s="103">
        <f t="array" ref="E63:E63">IF(
    VLOOKUP(
        $A63,
        _xlfn._xlws.filter(
            INDIRECT("'"&amp;E$1&amp;"'!A2:E1000"), (INDIRECT("'"&amp;E$1&amp;"'!B2:B1000")=$B63) * (INDIRECT("'"&amp;E$1&amp;"'!C2:C1000")=$C63)
        ),
        5,
        FALSE()
    )=0,
    "",
    VLOOKUP(
        $A63,
        _xlfn._xlws.filter(
            INDIRECT("'"&amp;E$1&amp;"'!A2:E1000"), (INDIRECT("'"&amp;E$1&amp;"'!B2:B1000")=$B63) * (INDIRECT("'"&amp;E$1&amp;"'!C2:C1000")=$C63)
        ),
        5,
        FALSE()
    )
)</f>
        <v/>
      </c>
      <c r="F63" s="103">
        <f t="array" ref="F63:F63">IF(
    VLOOKUP(
        $A63,
        _xlfn._xlws.filter(
            INDIRECT("'"&amp;F$1&amp;"'!A2:E1000"), (INDIRECT("'"&amp;F$1&amp;"'!B2:B1000")=$B63) * (INDIRECT("'"&amp;F$1&amp;"'!C2:C1000")=$C63)
        ),
        5,
        FALSE()
    )=0,
    "",
    VLOOKUP(
        $A63,
        _xlfn._xlws.filter(
            INDIRECT("'"&amp;F$1&amp;"'!A2:E1000"), (INDIRECT("'"&amp;F$1&amp;"'!B2:B1000")=$B63) * (INDIRECT("'"&amp;F$1&amp;"'!C2:C1000")=$C63)
        ),
        5,
        FALSE()
    )
)</f>
        <v/>
      </c>
      <c r="G63" s="103">
        <f t="array" ref="G63:G63">IF(
    VLOOKUP(
        $A63,
        _xlfn._xlws.filter(
            INDIRECT("'"&amp;G$1&amp;"'!A2:E1000"), (INDIRECT("'"&amp;G$1&amp;"'!B2:B1000")=$B63) * (INDIRECT("'"&amp;G$1&amp;"'!C2:C1000")=$C63)
        ),
        5,
        FALSE()
    )=0,
    "",
    VLOOKUP(
        $A63,
        _xlfn._xlws.filter(
            INDIRECT("'"&amp;G$1&amp;"'!A2:E1000"), (INDIRECT("'"&amp;G$1&amp;"'!B2:B1000")=$B63) * (INDIRECT("'"&amp;G$1&amp;"'!C2:C1000")=$C63)
        ),
        5,
        FALSE()
    )
)</f>
        <v/>
      </c>
      <c r="H63" s="103">
        <f t="array" ref="H63:H63">IF(
    VLOOKUP(
        $A63,
        _xlfn._xlws.filter(
            INDIRECT("'"&amp;H$1&amp;"'!A2:E1000"), (INDIRECT("'"&amp;H$1&amp;"'!B2:B1000")=$B63) * (INDIRECT("'"&amp;H$1&amp;"'!C2:C1000")=$C63)
        ),
        5,
        FALSE()
    )=0,
    "",
    VLOOKUP(
        $A63,
        _xlfn._xlws.filter(
            INDIRECT("'"&amp;H$1&amp;"'!A2:E1000"), (INDIRECT("'"&amp;H$1&amp;"'!B2:B1000")=$B63) * (INDIRECT("'"&amp;H$1&amp;"'!C2:C1000")=$C63)
        ),
        5,
        FALSE()
    )
)</f>
        <v/>
      </c>
      <c r="I63" s="103">
        <f t="array" ref="I63:I63">IF(
    VLOOKUP(
        $A63,
        _xlfn._xlws.filter(
            INDIRECT("'"&amp;I$1&amp;"'!A2:E1000"), (INDIRECT("'"&amp;I$1&amp;"'!B2:B1000")=$B63) * (INDIRECT("'"&amp;I$1&amp;"'!C2:C1000")=$C63)
        ),
        5,
        FALSE()
    )=0,
    "",
    VLOOKUP(
        $A63,
        _xlfn._xlws.filter(
            INDIRECT("'"&amp;I$1&amp;"'!A2:E1000"), (INDIRECT("'"&amp;I$1&amp;"'!B2:B1000")=$B63) * (INDIRECT("'"&amp;I$1&amp;"'!C2:C1000")=$C63)
        ),
        5,
        FALSE()
    )
)</f>
        <v/>
      </c>
      <c r="J63" s="103">
        <f t="array" ref="J63:J63">IF(
    VLOOKUP(
        $A63,
        _xlfn._xlws.filter(
            INDIRECT("'"&amp;J$1&amp;"'!A2:E1000"), (INDIRECT("'"&amp;J$1&amp;"'!B2:B1000")=$B63) * (INDIRECT("'"&amp;J$1&amp;"'!C2:C1000")=$C63)
        ),
        5,
        FALSE()
    )=0,
    "",
    VLOOKUP(
        $A63,
        _xlfn._xlws.filter(
            INDIRECT("'"&amp;J$1&amp;"'!A2:E1000"), (INDIRECT("'"&amp;J$1&amp;"'!B2:B1000")=$B63) * (INDIRECT("'"&amp;J$1&amp;"'!C2:C1000")=$C63)
        ),
        5,
        FALSE()
    )
)</f>
        <v/>
      </c>
      <c r="K63" s="103">
        <f t="array" ref="K63:K63">IF(
    VLOOKUP(
        $A63,
        _xlfn._xlws.filter(
            INDIRECT("'"&amp;K$1&amp;"'!A2:E1000"), (INDIRECT("'"&amp;K$1&amp;"'!B2:B1000")=$B63) * (INDIRECT("'"&amp;K$1&amp;"'!C2:C1000")=$C63)
        ),
        5,
        FALSE()
    )=0,
    "",
    VLOOKUP(
        $A63,
        _xlfn._xlws.filter(
            INDIRECT("'"&amp;K$1&amp;"'!A2:E1000"), (INDIRECT("'"&amp;K$1&amp;"'!B2:B1000")=$B63) * (INDIRECT("'"&amp;K$1&amp;"'!C2:C1000")=$C63)
        ),
        5,
        FALSE()
    )
)</f>
        <v/>
      </c>
      <c r="L63" s="103">
        <f t="array" ref="L63:L63">IF(
    VLOOKUP(
        $A63,
        _xlfn._xlws.filter(
            INDIRECT("'"&amp;L$1&amp;"'!A2:E1000"), (INDIRECT("'"&amp;L$1&amp;"'!B2:B1000")=$B63) * (INDIRECT("'"&amp;L$1&amp;"'!C2:C1000")=$C63)
        ),
        5,
        FALSE()
    )=0,
    "",
    VLOOKUP(
        $A63,
        _xlfn._xlws.filter(
            INDIRECT("'"&amp;L$1&amp;"'!A2:E1000"), (INDIRECT("'"&amp;L$1&amp;"'!B2:B1000")=$B63) * (INDIRECT("'"&amp;L$1&amp;"'!C2:C1000")=$C63)
        ),
        5,
        FALSE()
    )
)</f>
        <v/>
      </c>
      <c r="M63" s="103">
        <f t="array" ref="M63:M63">IF(
    VLOOKUP(
        $A63,
        _xlfn._xlws.filter(
            INDIRECT("'"&amp;M$1&amp;"'!A2:E1000"), (INDIRECT("'"&amp;M$1&amp;"'!B2:B1000")=$B63) * (INDIRECT("'"&amp;M$1&amp;"'!C2:C1000")=$C63)
        ),
        5,
        FALSE()
    )=0,
    "",
    VLOOKUP(
        $A63,
        _xlfn._xlws.filter(
            INDIRECT("'"&amp;M$1&amp;"'!A2:E1000"), (INDIRECT("'"&amp;M$1&amp;"'!B2:B1000")=$B63) * (INDIRECT("'"&amp;M$1&amp;"'!C2:C1000")=$C63)
        ),
        5,
        FALSE()
    )
)</f>
        <v/>
      </c>
      <c r="N63" s="103">
        <f t="array" ref="N63:N63">IF(
    VLOOKUP(
        $A63,
        _xlfn._xlws.filter(
            INDIRECT("'"&amp;N$1&amp;"'!A2:E1000"), (INDIRECT("'"&amp;N$1&amp;"'!B2:B1000")=$B63) * (INDIRECT("'"&amp;N$1&amp;"'!C2:C1000")=$C63)
        ),
        5,
        FALSE()
    )=0,
    "",
    VLOOKUP(
        $A63,
        _xlfn._xlws.filter(
            INDIRECT("'"&amp;N$1&amp;"'!A2:E1000"), (INDIRECT("'"&amp;N$1&amp;"'!B2:B1000")=$B63) * (INDIRECT("'"&amp;N$1&amp;"'!C2:C1000")=$C63)
        ),
        5,
        FALSE()
    )
)</f>
        <v/>
      </c>
      <c r="O63" s="103">
        <f t="array" ref="O63:O63">IF(
    VLOOKUP(
        $A63,
        _xlfn._xlws.filter(
            INDIRECT("'"&amp;O$1&amp;"'!A2:E1000"), (INDIRECT("'"&amp;O$1&amp;"'!B2:B1000")=$B63) * (INDIRECT("'"&amp;O$1&amp;"'!C2:C1000")=$C63)
        ),
        5,
        FALSE()
    )=0,
    "",
    VLOOKUP(
        $A63,
        _xlfn._xlws.filter(
            INDIRECT("'"&amp;O$1&amp;"'!A2:E1000"), (INDIRECT("'"&amp;O$1&amp;"'!B2:B1000")=$B63) * (INDIRECT("'"&amp;O$1&amp;"'!C2:C1000")=$C63)
        ),
        5,
        FALSE()
    )
)</f>
        <v/>
      </c>
      <c r="P63" s="103">
        <f t="array" ref="P63:P63">IF(
    VLOOKUP(
        $A63,
        _xlfn._xlws.filter(
            INDIRECT("'"&amp;P$1&amp;"'!A2:E1000"), (INDIRECT("'"&amp;P$1&amp;"'!B2:B1000")=$B63) * (INDIRECT("'"&amp;P$1&amp;"'!C2:C1000")=$C63)
        ),
        5,
        FALSE()
    )=0,
    "",
    VLOOKUP(
        $A63,
        _xlfn._xlws.filter(
            INDIRECT("'"&amp;P$1&amp;"'!A2:E1000"), (INDIRECT("'"&amp;P$1&amp;"'!B2:B1000")=$B63) * (INDIRECT("'"&amp;P$1&amp;"'!C2:C1000")=$C63)
        ),
        5,
        FALSE()
    )
)</f>
        <v/>
      </c>
      <c r="Q63" s="103">
        <f t="array" ref="Q63:Q63">IF(
    VLOOKUP(
        $A63,
        _xlfn._xlws.filter(
            INDIRECT("'"&amp;Q$1&amp;"'!A2:E1000"), (INDIRECT("'"&amp;Q$1&amp;"'!B2:B1000")=$B63) * (INDIRECT("'"&amp;Q$1&amp;"'!C2:C1000")=$C63)
        ),
        5,
        FALSE()
    )=0,
    "",
    VLOOKUP(
        $A63,
        _xlfn._xlws.filter(
            INDIRECT("'"&amp;Q$1&amp;"'!A2:E1000"), (INDIRECT("'"&amp;Q$1&amp;"'!B2:B1000")=$B63) * (INDIRECT("'"&amp;Q$1&amp;"'!C2:C1000")=$C63)
        ),
        5,
        FALSE()
    )
)</f>
        <v/>
      </c>
    </row>
    <row r="64"/>
    <row r="65" ht="15.75" customHeight="1">
      <c r="A65" s="111" t="inlineStr">
        <is>
          <t>Regional</t>
        </is>
      </c>
      <c r="B65" s="98" t="inlineStr">
        <is>
          <t>Municípios</t>
        </is>
      </c>
      <c r="C65" s="98" t="inlineStr">
        <is>
          <t>UVR</t>
        </is>
      </c>
      <c r="D65" s="99" t="inlineStr">
        <is>
          <t>11.24</t>
        </is>
      </c>
      <c r="E65" s="98" t="inlineStr">
        <is>
          <t>12.24</t>
        </is>
      </c>
      <c r="F65" s="100" t="inlineStr">
        <is>
          <t>01.25</t>
        </is>
      </c>
      <c r="G65" s="100" t="inlineStr">
        <is>
          <t>02.25</t>
        </is>
      </c>
      <c r="H65" s="100" t="inlineStr">
        <is>
          <t>03.25</t>
        </is>
      </c>
      <c r="I65" s="100" t="inlineStr">
        <is>
          <t>04.25</t>
        </is>
      </c>
      <c r="J65" s="100" t="inlineStr">
        <is>
          <t>05.25</t>
        </is>
      </c>
      <c r="K65" s="100" t="inlineStr">
        <is>
          <t>06.25</t>
        </is>
      </c>
      <c r="L65" s="101" t="inlineStr">
        <is>
          <t>07.25</t>
        </is>
      </c>
      <c r="M65" s="101" t="inlineStr">
        <is>
          <t>08.25</t>
        </is>
      </c>
      <c r="N65" s="101" t="inlineStr">
        <is>
          <t>09.25</t>
        </is>
      </c>
      <c r="O65" s="101" t="inlineStr">
        <is>
          <t>10.25</t>
        </is>
      </c>
      <c r="P65" s="101" t="inlineStr">
        <is>
          <t>11.25</t>
        </is>
      </c>
      <c r="Q65" s="101" t="inlineStr">
        <is>
          <t>12.25</t>
        </is>
      </c>
    </row>
    <row r="66" ht="15" customHeight="1">
      <c r="A66" s="112" t="inlineStr">
        <is>
          <t>Valquiria</t>
        </is>
      </c>
      <c r="B66" s="51" t="inlineStr">
        <is>
          <t>Cafelândia</t>
        </is>
      </c>
      <c r="C66" s="51" t="n">
        <v>1</v>
      </c>
      <c r="D66" s="103">
        <f t="array" ref="D66:D66">IF(
    VLOOKUP(
        $A66,
        _xlfn._xlws.filter(
            INDIRECT("'"&amp;D$1&amp;"'!A2:E1000"), (INDIRECT("'"&amp;D$1&amp;"'!B2:B1000")=$B66) * (INDIRECT("'"&amp;D$1&amp;"'!C2:C1000")=$C66)
        ),
        5,
        FALSE()
    )=0,
    "",
    VLOOKUP(
        $A66,
        _xlfn._xlws.filter(
            INDIRECT("'"&amp;D$1&amp;"'!A2:E1000"), (INDIRECT("'"&amp;D$1&amp;"'!B2:B1000")=$B66) * (INDIRECT("'"&amp;D$1&amp;"'!C2:C1000")=$C66)
        ),
        5,
        FALSE()
    )
)</f>
        <v/>
      </c>
      <c r="E66" s="103">
        <f t="array" ref="E66:E66">IF(
    VLOOKUP(
        $A66,
        _xlfn._xlws.filter(
            INDIRECT("'"&amp;E$1&amp;"'!A2:E1000"), (INDIRECT("'"&amp;E$1&amp;"'!B2:B1000")=$B66) * (INDIRECT("'"&amp;E$1&amp;"'!C2:C1000")=$C66)
        ),
        5,
        FALSE()
    )=0,
    "",
    VLOOKUP(
        $A66,
        _xlfn._xlws.filter(
            INDIRECT("'"&amp;E$1&amp;"'!A2:E1000"), (INDIRECT("'"&amp;E$1&amp;"'!B2:B1000")=$B66) * (INDIRECT("'"&amp;E$1&amp;"'!C2:C1000")=$C66)
        ),
        5,
        FALSE()
    )
)</f>
        <v/>
      </c>
      <c r="F66" s="103">
        <f t="array" ref="F66:F66">IF(
    VLOOKUP(
        $A66,
        _xlfn._xlws.filter(
            INDIRECT("'"&amp;F$1&amp;"'!A2:E1000"), (INDIRECT("'"&amp;F$1&amp;"'!B2:B1000")=$B66) * (INDIRECT("'"&amp;F$1&amp;"'!C2:C1000")=$C66)
        ),
        5,
        FALSE()
    )=0,
    "",
    VLOOKUP(
        $A66,
        _xlfn._xlws.filter(
            INDIRECT("'"&amp;F$1&amp;"'!A2:E1000"), (INDIRECT("'"&amp;F$1&amp;"'!B2:B1000")=$B66) * (INDIRECT("'"&amp;F$1&amp;"'!C2:C1000")=$C66)
        ),
        5,
        FALSE()
    )
)</f>
        <v/>
      </c>
      <c r="G66" s="103">
        <f t="array" ref="G66:G66">IF(
    VLOOKUP(
        $A66,
        _xlfn._xlws.filter(
            INDIRECT("'"&amp;G$1&amp;"'!A2:E1000"), (INDIRECT("'"&amp;G$1&amp;"'!B2:B1000")=$B66) * (INDIRECT("'"&amp;G$1&amp;"'!C2:C1000")=$C66)
        ),
        5,
        FALSE()
    )=0,
    "",
    VLOOKUP(
        $A66,
        _xlfn._xlws.filter(
            INDIRECT("'"&amp;G$1&amp;"'!A2:E1000"), (INDIRECT("'"&amp;G$1&amp;"'!B2:B1000")=$B66) * (INDIRECT("'"&amp;G$1&amp;"'!C2:C1000")=$C66)
        ),
        5,
        FALSE()
    )
)</f>
        <v/>
      </c>
      <c r="H66" s="103">
        <f t="array" ref="H66:H66">IF(
    VLOOKUP(
        $A66,
        _xlfn._xlws.filter(
            INDIRECT("'"&amp;H$1&amp;"'!A2:E1000"), (INDIRECT("'"&amp;H$1&amp;"'!B2:B1000")=$B66) * (INDIRECT("'"&amp;H$1&amp;"'!C2:C1000")=$C66)
        ),
        5,
        FALSE()
    )=0,
    "",
    VLOOKUP(
        $A66,
        _xlfn._xlws.filter(
            INDIRECT("'"&amp;H$1&amp;"'!A2:E1000"), (INDIRECT("'"&amp;H$1&amp;"'!B2:B1000")=$B66) * (INDIRECT("'"&amp;H$1&amp;"'!C2:C1000")=$C66)
        ),
        5,
        FALSE()
    )
)</f>
        <v/>
      </c>
      <c r="I66" s="103">
        <f t="array" ref="I66:I66">IF(
    VLOOKUP(
        $A66,
        _xlfn._xlws.filter(
            INDIRECT("'"&amp;I$1&amp;"'!A2:E1000"), (INDIRECT("'"&amp;I$1&amp;"'!B2:B1000")=$B66) * (INDIRECT("'"&amp;I$1&amp;"'!C2:C1000")=$C66)
        ),
        5,
        FALSE()
    )=0,
    "",
    VLOOKUP(
        $A66,
        _xlfn._xlws.filter(
            INDIRECT("'"&amp;I$1&amp;"'!A2:E1000"), (INDIRECT("'"&amp;I$1&amp;"'!B2:B1000")=$B66) * (INDIRECT("'"&amp;I$1&amp;"'!C2:C1000")=$C66)
        ),
        5,
        FALSE()
    )
)</f>
        <v/>
      </c>
      <c r="J66" s="103">
        <f t="array" ref="J66:J66">IF(
    VLOOKUP(
        $A66,
        _xlfn._xlws.filter(
            INDIRECT("'"&amp;J$1&amp;"'!A2:E1000"), (INDIRECT("'"&amp;J$1&amp;"'!B2:B1000")=$B66) * (INDIRECT("'"&amp;J$1&amp;"'!C2:C1000")=$C66)
        ),
        5,
        FALSE()
    )=0,
    "",
    VLOOKUP(
        $A66,
        _xlfn._xlws.filter(
            INDIRECT("'"&amp;J$1&amp;"'!A2:E1000"), (INDIRECT("'"&amp;J$1&amp;"'!B2:B1000")=$B66) * (INDIRECT("'"&amp;J$1&amp;"'!C2:C1000")=$C66)
        ),
        5,
        FALSE()
    )
)</f>
        <v/>
      </c>
      <c r="K66" s="103">
        <f t="array" ref="K66:K66">IF(
    VLOOKUP(
        $A66,
        _xlfn._xlws.filter(
            INDIRECT("'"&amp;K$1&amp;"'!A2:E1000"), (INDIRECT("'"&amp;K$1&amp;"'!B2:B1000")=$B66) * (INDIRECT("'"&amp;K$1&amp;"'!C2:C1000")=$C66)
        ),
        5,
        FALSE()
    )=0,
    "",
    VLOOKUP(
        $A66,
        _xlfn._xlws.filter(
            INDIRECT("'"&amp;K$1&amp;"'!A2:E1000"), (INDIRECT("'"&amp;K$1&amp;"'!B2:B1000")=$B66) * (INDIRECT("'"&amp;K$1&amp;"'!C2:C1000")=$C66)
        ),
        5,
        FALSE()
    )
)</f>
        <v/>
      </c>
      <c r="L66" s="103">
        <f t="array" ref="L66:L66">IF(
    VLOOKUP(
        $A66,
        _xlfn._xlws.filter(
            INDIRECT("'"&amp;L$1&amp;"'!A2:E1000"), (INDIRECT("'"&amp;L$1&amp;"'!B2:B1000")=$B66) * (INDIRECT("'"&amp;L$1&amp;"'!C2:C1000")=$C66)
        ),
        5,
        FALSE()
    )=0,
    "",
    VLOOKUP(
        $A66,
        _xlfn._xlws.filter(
            INDIRECT("'"&amp;L$1&amp;"'!A2:E1000"), (INDIRECT("'"&amp;L$1&amp;"'!B2:B1000")=$B66) * (INDIRECT("'"&amp;L$1&amp;"'!C2:C1000")=$C66)
        ),
        5,
        FALSE()
    )
)</f>
        <v/>
      </c>
      <c r="M66" s="103">
        <f t="array" ref="M66:M66">IF(
    VLOOKUP(
        $A66,
        _xlfn._xlws.filter(
            INDIRECT("'"&amp;M$1&amp;"'!A2:E1000"), (INDIRECT("'"&amp;M$1&amp;"'!B2:B1000")=$B66) * (INDIRECT("'"&amp;M$1&amp;"'!C2:C1000")=$C66)
        ),
        5,
        FALSE()
    )=0,
    "",
    VLOOKUP(
        $A66,
        _xlfn._xlws.filter(
            INDIRECT("'"&amp;M$1&amp;"'!A2:E1000"), (INDIRECT("'"&amp;M$1&amp;"'!B2:B1000")=$B66) * (INDIRECT("'"&amp;M$1&amp;"'!C2:C1000")=$C66)
        ),
        5,
        FALSE()
    )
)</f>
        <v/>
      </c>
      <c r="N66" s="103">
        <f t="array" ref="N66:N66">IF(
    VLOOKUP(
        $A66,
        _xlfn._xlws.filter(
            INDIRECT("'"&amp;N$1&amp;"'!A2:E1000"), (INDIRECT("'"&amp;N$1&amp;"'!B2:B1000")=$B66) * (INDIRECT("'"&amp;N$1&amp;"'!C2:C1000")=$C66)
        ),
        5,
        FALSE()
    )=0,
    "",
    VLOOKUP(
        $A66,
        _xlfn._xlws.filter(
            INDIRECT("'"&amp;N$1&amp;"'!A2:E1000"), (INDIRECT("'"&amp;N$1&amp;"'!B2:B1000")=$B66) * (INDIRECT("'"&amp;N$1&amp;"'!C2:C1000")=$C66)
        ),
        5,
        FALSE()
    )
)</f>
        <v/>
      </c>
      <c r="O66" s="103">
        <f t="array" ref="O66:O66">IF(
    VLOOKUP(
        $A66,
        _xlfn._xlws.filter(
            INDIRECT("'"&amp;O$1&amp;"'!A2:E1000"), (INDIRECT("'"&amp;O$1&amp;"'!B2:B1000")=$B66) * (INDIRECT("'"&amp;O$1&amp;"'!C2:C1000")=$C66)
        ),
        5,
        FALSE()
    )=0,
    "",
    VLOOKUP(
        $A66,
        _xlfn._xlws.filter(
            INDIRECT("'"&amp;O$1&amp;"'!A2:E1000"), (INDIRECT("'"&amp;O$1&amp;"'!B2:B1000")=$B66) * (INDIRECT("'"&amp;O$1&amp;"'!C2:C1000")=$C66)
        ),
        5,
        FALSE()
    )
)</f>
        <v/>
      </c>
      <c r="P66" s="103">
        <f t="array" ref="P66:P66">IF(
    VLOOKUP(
        $A66,
        _xlfn._xlws.filter(
            INDIRECT("'"&amp;P$1&amp;"'!A2:E1000"), (INDIRECT("'"&amp;P$1&amp;"'!B2:B1000")=$B66) * (INDIRECT("'"&amp;P$1&amp;"'!C2:C1000")=$C66)
        ),
        5,
        FALSE()
    )=0,
    "",
    VLOOKUP(
        $A66,
        _xlfn._xlws.filter(
            INDIRECT("'"&amp;P$1&amp;"'!A2:E1000"), (INDIRECT("'"&amp;P$1&amp;"'!B2:B1000")=$B66) * (INDIRECT("'"&amp;P$1&amp;"'!C2:C1000")=$C66)
        ),
        5,
        FALSE()
    )
)</f>
        <v/>
      </c>
      <c r="Q66" s="10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12" t="inlineStr">
        <is>
          <t>Valquiria</t>
        </is>
      </c>
      <c r="B67" s="51" t="inlineStr">
        <is>
          <t>Cascavel</t>
        </is>
      </c>
      <c r="C67" s="51" t="n">
        <v>1</v>
      </c>
      <c r="D67" s="103">
        <f t="array" ref="D67:D67">IF(
    VLOOKUP(
        $A67,
        _xlfn._xlws.filter(
            INDIRECT("'"&amp;D$1&amp;"'!A2:E1000"), (INDIRECT("'"&amp;D$1&amp;"'!B2:B1000")=$B67) * (INDIRECT("'"&amp;D$1&amp;"'!C2:C1000")=$C67)
        ),
        5,
        FALSE()
    )=0,
    "",
    VLOOKUP(
        $A67,
        _xlfn._xlws.filter(
            INDIRECT("'"&amp;D$1&amp;"'!A2:E1000"), (INDIRECT("'"&amp;D$1&amp;"'!B2:B1000")=$B67) * (INDIRECT("'"&amp;D$1&amp;"'!C2:C1000")=$C67)
        ),
        5,
        FALSE()
    )
)</f>
        <v/>
      </c>
      <c r="E67" s="103">
        <f t="array" ref="E67:E67">IF(
    VLOOKUP(
        $A67,
        _xlfn._xlws.filter(
            INDIRECT("'"&amp;E$1&amp;"'!A2:E1000"), (INDIRECT("'"&amp;E$1&amp;"'!B2:B1000")=$B67) * (INDIRECT("'"&amp;E$1&amp;"'!C2:C1000")=$C67)
        ),
        5,
        FALSE()
    )=0,
    "",
    VLOOKUP(
        $A67,
        _xlfn._xlws.filter(
            INDIRECT("'"&amp;E$1&amp;"'!A2:E1000"), (INDIRECT("'"&amp;E$1&amp;"'!B2:B1000")=$B67) * (INDIRECT("'"&amp;E$1&amp;"'!C2:C1000")=$C67)
        ),
        5,
        FALSE()
    )
)</f>
        <v/>
      </c>
      <c r="F67" s="103">
        <f t="array" ref="F67:F67">IF(
    VLOOKUP(
        $A67,
        _xlfn._xlws.filter(
            INDIRECT("'"&amp;F$1&amp;"'!A2:E1000"), (INDIRECT("'"&amp;F$1&amp;"'!B2:B1000")=$B67) * (INDIRECT("'"&amp;F$1&amp;"'!C2:C1000")=$C67)
        ),
        5,
        FALSE()
    )=0,
    "",
    VLOOKUP(
        $A67,
        _xlfn._xlws.filter(
            INDIRECT("'"&amp;F$1&amp;"'!A2:E1000"), (INDIRECT("'"&amp;F$1&amp;"'!B2:B1000")=$B67) * (INDIRECT("'"&amp;F$1&amp;"'!C2:C1000")=$C67)
        ),
        5,
        FALSE()
    )
)</f>
        <v/>
      </c>
      <c r="G67" s="103">
        <f t="array" ref="G67:G67">IF(
    VLOOKUP(
        $A67,
        _xlfn._xlws.filter(
            INDIRECT("'"&amp;G$1&amp;"'!A2:E1000"), (INDIRECT("'"&amp;G$1&amp;"'!B2:B1000")=$B67) * (INDIRECT("'"&amp;G$1&amp;"'!C2:C1000")=$C67)
        ),
        5,
        FALSE()
    )=0,
    "",
    VLOOKUP(
        $A67,
        _xlfn._xlws.filter(
            INDIRECT("'"&amp;G$1&amp;"'!A2:E1000"), (INDIRECT("'"&amp;G$1&amp;"'!B2:B1000")=$B67) * (INDIRECT("'"&amp;G$1&amp;"'!C2:C1000")=$C67)
        ),
        5,
        FALSE()
    )
)</f>
        <v/>
      </c>
      <c r="H67" s="103">
        <f t="array" ref="H67:H67">IF(
    VLOOKUP(
        $A67,
        _xlfn._xlws.filter(
            INDIRECT("'"&amp;H$1&amp;"'!A2:E1000"), (INDIRECT("'"&amp;H$1&amp;"'!B2:B1000")=$B67) * (INDIRECT("'"&amp;H$1&amp;"'!C2:C1000")=$C67)
        ),
        5,
        FALSE()
    )=0,
    "",
    VLOOKUP(
        $A67,
        _xlfn._xlws.filter(
            INDIRECT("'"&amp;H$1&amp;"'!A2:E1000"), (INDIRECT("'"&amp;H$1&amp;"'!B2:B1000")=$B67) * (INDIRECT("'"&amp;H$1&amp;"'!C2:C1000")=$C67)
        ),
        5,
        FALSE()
    )
)</f>
        <v/>
      </c>
      <c r="I67" s="103">
        <f t="array" ref="I67:I67">IF(
    VLOOKUP(
        $A67,
        _xlfn._xlws.filter(
            INDIRECT("'"&amp;I$1&amp;"'!A2:E1000"), (INDIRECT("'"&amp;I$1&amp;"'!B2:B1000")=$B67) * (INDIRECT("'"&amp;I$1&amp;"'!C2:C1000")=$C67)
        ),
        5,
        FALSE()
    )=0,
    "",
    VLOOKUP(
        $A67,
        _xlfn._xlws.filter(
            INDIRECT("'"&amp;I$1&amp;"'!A2:E1000"), (INDIRECT("'"&amp;I$1&amp;"'!B2:B1000")=$B67) * (INDIRECT("'"&amp;I$1&amp;"'!C2:C1000")=$C67)
        ),
        5,
        FALSE()
    )
)</f>
        <v/>
      </c>
      <c r="J67" s="103">
        <f t="array" ref="J67:J67">IF(
    VLOOKUP(
        $A67,
        _xlfn._xlws.filter(
            INDIRECT("'"&amp;J$1&amp;"'!A2:E1000"), (INDIRECT("'"&amp;J$1&amp;"'!B2:B1000")=$B67) * (INDIRECT("'"&amp;J$1&amp;"'!C2:C1000")=$C67)
        ),
        5,
        FALSE()
    )=0,
    "",
    VLOOKUP(
        $A67,
        _xlfn._xlws.filter(
            INDIRECT("'"&amp;J$1&amp;"'!A2:E1000"), (INDIRECT("'"&amp;J$1&amp;"'!B2:B1000")=$B67) * (INDIRECT("'"&amp;J$1&amp;"'!C2:C1000")=$C67)
        ),
        5,
        FALSE()
    )
)</f>
        <v/>
      </c>
      <c r="K67" s="103">
        <f t="array" ref="K67:K67">IF(
    VLOOKUP(
        $A67,
        _xlfn._xlws.filter(
            INDIRECT("'"&amp;K$1&amp;"'!A2:E1000"), (INDIRECT("'"&amp;K$1&amp;"'!B2:B1000")=$B67) * (INDIRECT("'"&amp;K$1&amp;"'!C2:C1000")=$C67)
        ),
        5,
        FALSE()
    )=0,
    "",
    VLOOKUP(
        $A67,
        _xlfn._xlws.filter(
            INDIRECT("'"&amp;K$1&amp;"'!A2:E1000"), (INDIRECT("'"&amp;K$1&amp;"'!B2:B1000")=$B67) * (INDIRECT("'"&amp;K$1&amp;"'!C2:C1000")=$C67)
        ),
        5,
        FALSE()
    )
)</f>
        <v/>
      </c>
      <c r="L67" s="103">
        <f t="array" ref="L67:L67">IF(
    VLOOKUP(
        $A67,
        _xlfn._xlws.filter(
            INDIRECT("'"&amp;L$1&amp;"'!A2:E1000"), (INDIRECT("'"&amp;L$1&amp;"'!B2:B1000")=$B67) * (INDIRECT("'"&amp;L$1&amp;"'!C2:C1000")=$C67)
        ),
        5,
        FALSE()
    )=0,
    "",
    VLOOKUP(
        $A67,
        _xlfn._xlws.filter(
            INDIRECT("'"&amp;L$1&amp;"'!A2:E1000"), (INDIRECT("'"&amp;L$1&amp;"'!B2:B1000")=$B67) * (INDIRECT("'"&amp;L$1&amp;"'!C2:C1000")=$C67)
        ),
        5,
        FALSE()
    )
)</f>
        <v/>
      </c>
      <c r="M67" s="103">
        <f t="array" ref="M67:M67">IF(
    VLOOKUP(
        $A67,
        _xlfn._xlws.filter(
            INDIRECT("'"&amp;M$1&amp;"'!A2:E1000"), (INDIRECT("'"&amp;M$1&amp;"'!B2:B1000")=$B67) * (INDIRECT("'"&amp;M$1&amp;"'!C2:C1000")=$C67)
        ),
        5,
        FALSE()
    )=0,
    "",
    VLOOKUP(
        $A67,
        _xlfn._xlws.filter(
            INDIRECT("'"&amp;M$1&amp;"'!A2:E1000"), (INDIRECT("'"&amp;M$1&amp;"'!B2:B1000")=$B67) * (INDIRECT("'"&amp;M$1&amp;"'!C2:C1000")=$C67)
        ),
        5,
        FALSE()
    )
)</f>
        <v/>
      </c>
      <c r="N67" s="103">
        <f t="array" ref="N67:N67">IF(
    VLOOKUP(
        $A67,
        _xlfn._xlws.filter(
            INDIRECT("'"&amp;N$1&amp;"'!A2:E1000"), (INDIRECT("'"&amp;N$1&amp;"'!B2:B1000")=$B67) * (INDIRECT("'"&amp;N$1&amp;"'!C2:C1000")=$C67)
        ),
        5,
        FALSE()
    )=0,
    "",
    VLOOKUP(
        $A67,
        _xlfn._xlws.filter(
            INDIRECT("'"&amp;N$1&amp;"'!A2:E1000"), (INDIRECT("'"&amp;N$1&amp;"'!B2:B1000")=$B67) * (INDIRECT("'"&amp;N$1&amp;"'!C2:C1000")=$C67)
        ),
        5,
        FALSE()
    )
)</f>
        <v/>
      </c>
      <c r="O67" s="103">
        <f t="array" ref="O67:O67">IF(
    VLOOKUP(
        $A67,
        _xlfn._xlws.filter(
            INDIRECT("'"&amp;O$1&amp;"'!A2:E1000"), (INDIRECT("'"&amp;O$1&amp;"'!B2:B1000")=$B67) * (INDIRECT("'"&amp;O$1&amp;"'!C2:C1000")=$C67)
        ),
        5,
        FALSE()
    )=0,
    "",
    VLOOKUP(
        $A67,
        _xlfn._xlws.filter(
            INDIRECT("'"&amp;O$1&amp;"'!A2:E1000"), (INDIRECT("'"&amp;O$1&amp;"'!B2:B1000")=$B67) * (INDIRECT("'"&amp;O$1&amp;"'!C2:C1000")=$C67)
        ),
        5,
        FALSE()
    )
)</f>
        <v/>
      </c>
      <c r="P67" s="103">
        <f t="array" ref="P67:P67">IF(
    VLOOKUP(
        $A67,
        _xlfn._xlws.filter(
            INDIRECT("'"&amp;P$1&amp;"'!A2:E1000"), (INDIRECT("'"&amp;P$1&amp;"'!B2:B1000")=$B67) * (INDIRECT("'"&amp;P$1&amp;"'!C2:C1000")=$C67)
        ),
        5,
        FALSE()
    )=0,
    "",
    VLOOKUP(
        $A67,
        _xlfn._xlws.filter(
            INDIRECT("'"&amp;P$1&amp;"'!A2:E1000"), (INDIRECT("'"&amp;P$1&amp;"'!B2:B1000")=$B67) * (INDIRECT("'"&amp;P$1&amp;"'!C2:C1000")=$C67)
        ),
        5,
        FALSE()
    )
)</f>
        <v/>
      </c>
      <c r="Q67" s="10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12" t="inlineStr">
        <is>
          <t>Valquiria</t>
        </is>
      </c>
      <c r="B68" s="51" t="inlineStr">
        <is>
          <t>Cascavel</t>
        </is>
      </c>
      <c r="C68" s="51" t="n">
        <v>2</v>
      </c>
      <c r="D68" s="103">
        <f t="array" ref="D68:D68">IF(
    VLOOKUP(
        $A68,
        _xlfn._xlws.filter(
            INDIRECT("'"&amp;D$1&amp;"'!A2:E1000"), (INDIRECT("'"&amp;D$1&amp;"'!B2:B1000")=$B68) * (INDIRECT("'"&amp;D$1&amp;"'!C2:C1000")=$C68)
        ),
        5,
        FALSE()
    )=0,
    "",
    VLOOKUP(
        $A68,
        _xlfn._xlws.filter(
            INDIRECT("'"&amp;D$1&amp;"'!A2:E1000"), (INDIRECT("'"&amp;D$1&amp;"'!B2:B1000")=$B68) * (INDIRECT("'"&amp;D$1&amp;"'!C2:C1000")=$C68)
        ),
        5,
        FALSE()
    )
)</f>
        <v/>
      </c>
      <c r="E68" s="103">
        <f t="array" ref="E68:E68">IF(
    VLOOKUP(
        $A68,
        _xlfn._xlws.filter(
            INDIRECT("'"&amp;E$1&amp;"'!A2:E1000"), (INDIRECT("'"&amp;E$1&amp;"'!B2:B1000")=$B68) * (INDIRECT("'"&amp;E$1&amp;"'!C2:C1000")=$C68)
        ),
        5,
        FALSE()
    )=0,
    "",
    VLOOKUP(
        $A68,
        _xlfn._xlws.filter(
            INDIRECT("'"&amp;E$1&amp;"'!A2:E1000"), (INDIRECT("'"&amp;E$1&amp;"'!B2:B1000")=$B68) * (INDIRECT("'"&amp;E$1&amp;"'!C2:C1000")=$C68)
        ),
        5,
        FALSE()
    )
)</f>
        <v/>
      </c>
      <c r="F68" s="103">
        <f t="array" ref="F68:F68">IF(
    VLOOKUP(
        $A68,
        _xlfn._xlws.filter(
            INDIRECT("'"&amp;F$1&amp;"'!A2:E1000"), (INDIRECT("'"&amp;F$1&amp;"'!B2:B1000")=$B68) * (INDIRECT("'"&amp;F$1&amp;"'!C2:C1000")=$C68)
        ),
        5,
        FALSE()
    )=0,
    "",
    VLOOKUP(
        $A68,
        _xlfn._xlws.filter(
            INDIRECT("'"&amp;F$1&amp;"'!A2:E1000"), (INDIRECT("'"&amp;F$1&amp;"'!B2:B1000")=$B68) * (INDIRECT("'"&amp;F$1&amp;"'!C2:C1000")=$C68)
        ),
        5,
        FALSE()
    )
)</f>
        <v/>
      </c>
      <c r="G68" s="103">
        <f t="array" ref="G68:G68">IF(
    VLOOKUP(
        $A68,
        _xlfn._xlws.filter(
            INDIRECT("'"&amp;G$1&amp;"'!A2:E1000"), (INDIRECT("'"&amp;G$1&amp;"'!B2:B1000")=$B68) * (INDIRECT("'"&amp;G$1&amp;"'!C2:C1000")=$C68)
        ),
        5,
        FALSE()
    )=0,
    "",
    VLOOKUP(
        $A68,
        _xlfn._xlws.filter(
            INDIRECT("'"&amp;G$1&amp;"'!A2:E1000"), (INDIRECT("'"&amp;G$1&amp;"'!B2:B1000")=$B68) * (INDIRECT("'"&amp;G$1&amp;"'!C2:C1000")=$C68)
        ),
        5,
        FALSE()
    )
)</f>
        <v/>
      </c>
      <c r="H68" s="103">
        <f t="array" ref="H68:H68">IF(
    VLOOKUP(
        $A68,
        _xlfn._xlws.filter(
            INDIRECT("'"&amp;H$1&amp;"'!A2:E1000"), (INDIRECT("'"&amp;H$1&amp;"'!B2:B1000")=$B68) * (INDIRECT("'"&amp;H$1&amp;"'!C2:C1000")=$C68)
        ),
        5,
        FALSE()
    )=0,
    "",
    VLOOKUP(
        $A68,
        _xlfn._xlws.filter(
            INDIRECT("'"&amp;H$1&amp;"'!A2:E1000"), (INDIRECT("'"&amp;H$1&amp;"'!B2:B1000")=$B68) * (INDIRECT("'"&amp;H$1&amp;"'!C2:C1000")=$C68)
        ),
        5,
        FALSE()
    )
)</f>
        <v/>
      </c>
      <c r="I68" s="103">
        <f t="array" ref="I68:I68">IF(
    VLOOKUP(
        $A68,
        _xlfn._xlws.filter(
            INDIRECT("'"&amp;I$1&amp;"'!A2:E1000"), (INDIRECT("'"&amp;I$1&amp;"'!B2:B1000")=$B68) * (INDIRECT("'"&amp;I$1&amp;"'!C2:C1000")=$C68)
        ),
        5,
        FALSE()
    )=0,
    "",
    VLOOKUP(
        $A68,
        _xlfn._xlws.filter(
            INDIRECT("'"&amp;I$1&amp;"'!A2:E1000"), (INDIRECT("'"&amp;I$1&amp;"'!B2:B1000")=$B68) * (INDIRECT("'"&amp;I$1&amp;"'!C2:C1000")=$C68)
        ),
        5,
        FALSE()
    )
)</f>
        <v/>
      </c>
      <c r="J68" s="103">
        <f t="array" ref="J68:J68">IF(
    VLOOKUP(
        $A68,
        _xlfn._xlws.filter(
            INDIRECT("'"&amp;J$1&amp;"'!A2:E1000"), (INDIRECT("'"&amp;J$1&amp;"'!B2:B1000")=$B68) * (INDIRECT("'"&amp;J$1&amp;"'!C2:C1000")=$C68)
        ),
        5,
        FALSE()
    )=0,
    "",
    VLOOKUP(
        $A68,
        _xlfn._xlws.filter(
            INDIRECT("'"&amp;J$1&amp;"'!A2:E1000"), (INDIRECT("'"&amp;J$1&amp;"'!B2:B1000")=$B68) * (INDIRECT("'"&amp;J$1&amp;"'!C2:C1000")=$C68)
        ),
        5,
        FALSE()
    )
)</f>
        <v/>
      </c>
      <c r="K68" s="103">
        <f t="array" ref="K68:K68">IF(
    VLOOKUP(
        $A68,
        _xlfn._xlws.filter(
            INDIRECT("'"&amp;K$1&amp;"'!A2:E1000"), (INDIRECT("'"&amp;K$1&amp;"'!B2:B1000")=$B68) * (INDIRECT("'"&amp;K$1&amp;"'!C2:C1000")=$C68)
        ),
        5,
        FALSE()
    )=0,
    "",
    VLOOKUP(
        $A68,
        _xlfn._xlws.filter(
            INDIRECT("'"&amp;K$1&amp;"'!A2:E1000"), (INDIRECT("'"&amp;K$1&amp;"'!B2:B1000")=$B68) * (INDIRECT("'"&amp;K$1&amp;"'!C2:C1000")=$C68)
        ),
        5,
        FALSE()
    )
)</f>
        <v/>
      </c>
      <c r="L68" s="103">
        <f t="array" ref="L68:L68">IF(
    VLOOKUP(
        $A68,
        _xlfn._xlws.filter(
            INDIRECT("'"&amp;L$1&amp;"'!A2:E1000"), (INDIRECT("'"&amp;L$1&amp;"'!B2:B1000")=$B68) * (INDIRECT("'"&amp;L$1&amp;"'!C2:C1000")=$C68)
        ),
        5,
        FALSE()
    )=0,
    "",
    VLOOKUP(
        $A68,
        _xlfn._xlws.filter(
            INDIRECT("'"&amp;L$1&amp;"'!A2:E1000"), (INDIRECT("'"&amp;L$1&amp;"'!B2:B1000")=$B68) * (INDIRECT("'"&amp;L$1&amp;"'!C2:C1000")=$C68)
        ),
        5,
        FALSE()
    )
)</f>
        <v/>
      </c>
      <c r="M68" s="103">
        <f t="array" ref="M68:M68">IF(
    VLOOKUP(
        $A68,
        _xlfn._xlws.filter(
            INDIRECT("'"&amp;M$1&amp;"'!A2:E1000"), (INDIRECT("'"&amp;M$1&amp;"'!B2:B1000")=$B68) * (INDIRECT("'"&amp;M$1&amp;"'!C2:C1000")=$C68)
        ),
        5,
        FALSE()
    )=0,
    "",
    VLOOKUP(
        $A68,
        _xlfn._xlws.filter(
            INDIRECT("'"&amp;M$1&amp;"'!A2:E1000"), (INDIRECT("'"&amp;M$1&amp;"'!B2:B1000")=$B68) * (INDIRECT("'"&amp;M$1&amp;"'!C2:C1000")=$C68)
        ),
        5,
        FALSE()
    )
)</f>
        <v/>
      </c>
      <c r="N68" s="103">
        <f t="array" ref="N68:N68">IF(
    VLOOKUP(
        $A68,
        _xlfn._xlws.filter(
            INDIRECT("'"&amp;N$1&amp;"'!A2:E1000"), (INDIRECT("'"&amp;N$1&amp;"'!B2:B1000")=$B68) * (INDIRECT("'"&amp;N$1&amp;"'!C2:C1000")=$C68)
        ),
        5,
        FALSE()
    )=0,
    "",
    VLOOKUP(
        $A68,
        _xlfn._xlws.filter(
            INDIRECT("'"&amp;N$1&amp;"'!A2:E1000"), (INDIRECT("'"&amp;N$1&amp;"'!B2:B1000")=$B68) * (INDIRECT("'"&amp;N$1&amp;"'!C2:C1000")=$C68)
        ),
        5,
        FALSE()
    )
)</f>
        <v/>
      </c>
      <c r="O68" s="103">
        <f t="array" ref="O68:O68">IF(
    VLOOKUP(
        $A68,
        _xlfn._xlws.filter(
            INDIRECT("'"&amp;O$1&amp;"'!A2:E1000"), (INDIRECT("'"&amp;O$1&amp;"'!B2:B1000")=$B68) * (INDIRECT("'"&amp;O$1&amp;"'!C2:C1000")=$C68)
        ),
        5,
        FALSE()
    )=0,
    "",
    VLOOKUP(
        $A68,
        _xlfn._xlws.filter(
            INDIRECT("'"&amp;O$1&amp;"'!A2:E1000"), (INDIRECT("'"&amp;O$1&amp;"'!B2:B1000")=$B68) * (INDIRECT("'"&amp;O$1&amp;"'!C2:C1000")=$C68)
        ),
        5,
        FALSE()
    )
)</f>
        <v/>
      </c>
      <c r="P68" s="103">
        <f t="array" ref="P68:P68">IF(
    VLOOKUP(
        $A68,
        _xlfn._xlws.filter(
            INDIRECT("'"&amp;P$1&amp;"'!A2:E1000"), (INDIRECT("'"&amp;P$1&amp;"'!B2:B1000")=$B68) * (INDIRECT("'"&amp;P$1&amp;"'!C2:C1000")=$C68)
        ),
        5,
        FALSE()
    )=0,
    "",
    VLOOKUP(
        $A68,
        _xlfn._xlws.filter(
            INDIRECT("'"&amp;P$1&amp;"'!A2:E1000"), (INDIRECT("'"&amp;P$1&amp;"'!B2:B1000")=$B68) * (INDIRECT("'"&amp;P$1&amp;"'!C2:C1000")=$C68)
        ),
        5,
        FALSE()
    )
)</f>
        <v/>
      </c>
      <c r="Q68" s="10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12" t="inlineStr">
        <is>
          <t>Valquiria</t>
        </is>
      </c>
      <c r="B69" s="51" t="inlineStr">
        <is>
          <t>Cascavel</t>
        </is>
      </c>
      <c r="C69" s="51" t="n">
        <v>3</v>
      </c>
      <c r="D69" s="103">
        <f t="array" ref="D69:D69">IF(
    VLOOKUP(
        $A69,
        _xlfn._xlws.filter(
            INDIRECT("'"&amp;D$1&amp;"'!A2:E1000"), (INDIRECT("'"&amp;D$1&amp;"'!B2:B1000")=$B69) * (INDIRECT("'"&amp;D$1&amp;"'!C2:C1000")=$C69)
        ),
        5,
        FALSE()
    )=0,
    "",
    VLOOKUP(
        $A69,
        _xlfn._xlws.filter(
            INDIRECT("'"&amp;D$1&amp;"'!A2:E1000"), (INDIRECT("'"&amp;D$1&amp;"'!B2:B1000")=$B69) * (INDIRECT("'"&amp;D$1&amp;"'!C2:C1000")=$C69)
        ),
        5,
        FALSE()
    )
)</f>
        <v/>
      </c>
      <c r="E69" s="103">
        <f t="array" ref="E69:E69">IF(
    VLOOKUP(
        $A69,
        _xlfn._xlws.filter(
            INDIRECT("'"&amp;E$1&amp;"'!A2:E1000"), (INDIRECT("'"&amp;E$1&amp;"'!B2:B1000")=$B69) * (INDIRECT("'"&amp;E$1&amp;"'!C2:C1000")=$C69)
        ),
        5,
        FALSE()
    )=0,
    "",
    VLOOKUP(
        $A69,
        _xlfn._xlws.filter(
            INDIRECT("'"&amp;E$1&amp;"'!A2:E1000"), (INDIRECT("'"&amp;E$1&amp;"'!B2:B1000")=$B69) * (INDIRECT("'"&amp;E$1&amp;"'!C2:C1000")=$C69)
        ),
        5,
        FALSE()
    )
)</f>
        <v/>
      </c>
      <c r="F69" s="103">
        <f t="array" ref="F69:F69">IF(
    VLOOKUP(
        $A69,
        _xlfn._xlws.filter(
            INDIRECT("'"&amp;F$1&amp;"'!A2:E1000"), (INDIRECT("'"&amp;F$1&amp;"'!B2:B1000")=$B69) * (INDIRECT("'"&amp;F$1&amp;"'!C2:C1000")=$C69)
        ),
        5,
        FALSE()
    )=0,
    "",
    VLOOKUP(
        $A69,
        _xlfn._xlws.filter(
            INDIRECT("'"&amp;F$1&amp;"'!A2:E1000"), (INDIRECT("'"&amp;F$1&amp;"'!B2:B1000")=$B69) * (INDIRECT("'"&amp;F$1&amp;"'!C2:C1000")=$C69)
        ),
        5,
        FALSE()
    )
)</f>
        <v/>
      </c>
      <c r="G69" s="103">
        <f t="array" ref="G69:G69">IF(
    VLOOKUP(
        $A69,
        _xlfn._xlws.filter(
            INDIRECT("'"&amp;G$1&amp;"'!A2:E1000"), (INDIRECT("'"&amp;G$1&amp;"'!B2:B1000")=$B69) * (INDIRECT("'"&amp;G$1&amp;"'!C2:C1000")=$C69)
        ),
        5,
        FALSE()
    )=0,
    "",
    VLOOKUP(
        $A69,
        _xlfn._xlws.filter(
            INDIRECT("'"&amp;G$1&amp;"'!A2:E1000"), (INDIRECT("'"&amp;G$1&amp;"'!B2:B1000")=$B69) * (INDIRECT("'"&amp;G$1&amp;"'!C2:C1000")=$C69)
        ),
        5,
        FALSE()
    )
)</f>
        <v/>
      </c>
      <c r="H69" s="103">
        <f t="array" ref="H69:H69">IF(
    VLOOKUP(
        $A69,
        _xlfn._xlws.filter(
            INDIRECT("'"&amp;H$1&amp;"'!A2:E1000"), (INDIRECT("'"&amp;H$1&amp;"'!B2:B1000")=$B69) * (INDIRECT("'"&amp;H$1&amp;"'!C2:C1000")=$C69)
        ),
        5,
        FALSE()
    )=0,
    "",
    VLOOKUP(
        $A69,
        _xlfn._xlws.filter(
            INDIRECT("'"&amp;H$1&amp;"'!A2:E1000"), (INDIRECT("'"&amp;H$1&amp;"'!B2:B1000")=$B69) * (INDIRECT("'"&amp;H$1&amp;"'!C2:C1000")=$C69)
        ),
        5,
        FALSE()
    )
)</f>
        <v/>
      </c>
      <c r="I69" s="103">
        <f t="array" ref="I69:I69">IF(
    VLOOKUP(
        $A69,
        _xlfn._xlws.filter(
            INDIRECT("'"&amp;I$1&amp;"'!A2:E1000"), (INDIRECT("'"&amp;I$1&amp;"'!B2:B1000")=$B69) * (INDIRECT("'"&amp;I$1&amp;"'!C2:C1000")=$C69)
        ),
        5,
        FALSE()
    )=0,
    "",
    VLOOKUP(
        $A69,
        _xlfn._xlws.filter(
            INDIRECT("'"&amp;I$1&amp;"'!A2:E1000"), (INDIRECT("'"&amp;I$1&amp;"'!B2:B1000")=$B69) * (INDIRECT("'"&amp;I$1&amp;"'!C2:C1000")=$C69)
        ),
        5,
        FALSE()
    )
)</f>
        <v/>
      </c>
      <c r="J69" s="103">
        <f t="array" ref="J69:J69">IF(
    VLOOKUP(
        $A69,
        _xlfn._xlws.filter(
            INDIRECT("'"&amp;J$1&amp;"'!A2:E1000"), (INDIRECT("'"&amp;J$1&amp;"'!B2:B1000")=$B69) * (INDIRECT("'"&amp;J$1&amp;"'!C2:C1000")=$C69)
        ),
        5,
        FALSE()
    )=0,
    "",
    VLOOKUP(
        $A69,
        _xlfn._xlws.filter(
            INDIRECT("'"&amp;J$1&amp;"'!A2:E1000"), (INDIRECT("'"&amp;J$1&amp;"'!B2:B1000")=$B69) * (INDIRECT("'"&amp;J$1&amp;"'!C2:C1000")=$C69)
        ),
        5,
        FALSE()
    )
)</f>
        <v/>
      </c>
      <c r="K69" s="103">
        <f t="array" ref="K69:K69">IF(
    VLOOKUP(
        $A69,
        _xlfn._xlws.filter(
            INDIRECT("'"&amp;K$1&amp;"'!A2:E1000"), (INDIRECT("'"&amp;K$1&amp;"'!B2:B1000")=$B69) * (INDIRECT("'"&amp;K$1&amp;"'!C2:C1000")=$C69)
        ),
        5,
        FALSE()
    )=0,
    "",
    VLOOKUP(
        $A69,
        _xlfn._xlws.filter(
            INDIRECT("'"&amp;K$1&amp;"'!A2:E1000"), (INDIRECT("'"&amp;K$1&amp;"'!B2:B1000")=$B69) * (INDIRECT("'"&amp;K$1&amp;"'!C2:C1000")=$C69)
        ),
        5,
        FALSE()
    )
)</f>
        <v/>
      </c>
      <c r="L69" s="103">
        <f t="array" ref="L69:L69">IF(
    VLOOKUP(
        $A69,
        _xlfn._xlws.filter(
            INDIRECT("'"&amp;L$1&amp;"'!A2:E1000"), (INDIRECT("'"&amp;L$1&amp;"'!B2:B1000")=$B69) * (INDIRECT("'"&amp;L$1&amp;"'!C2:C1000")=$C69)
        ),
        5,
        FALSE()
    )=0,
    "",
    VLOOKUP(
        $A69,
        _xlfn._xlws.filter(
            INDIRECT("'"&amp;L$1&amp;"'!A2:E1000"), (INDIRECT("'"&amp;L$1&amp;"'!B2:B1000")=$B69) * (INDIRECT("'"&amp;L$1&amp;"'!C2:C1000")=$C69)
        ),
        5,
        FALSE()
    )
)</f>
        <v/>
      </c>
      <c r="M69" s="103">
        <f t="array" ref="M69:M69">IF(
    VLOOKUP(
        $A69,
        _xlfn._xlws.filter(
            INDIRECT("'"&amp;M$1&amp;"'!A2:E1000"), (INDIRECT("'"&amp;M$1&amp;"'!B2:B1000")=$B69) * (INDIRECT("'"&amp;M$1&amp;"'!C2:C1000")=$C69)
        ),
        5,
        FALSE()
    )=0,
    "",
    VLOOKUP(
        $A69,
        _xlfn._xlws.filter(
            INDIRECT("'"&amp;M$1&amp;"'!A2:E1000"), (INDIRECT("'"&amp;M$1&amp;"'!B2:B1000")=$B69) * (INDIRECT("'"&amp;M$1&amp;"'!C2:C1000")=$C69)
        ),
        5,
        FALSE()
    )
)</f>
        <v/>
      </c>
      <c r="N69" s="103">
        <f t="array" ref="N69:N69">IF(
    VLOOKUP(
        $A69,
        _xlfn._xlws.filter(
            INDIRECT("'"&amp;N$1&amp;"'!A2:E1000"), (INDIRECT("'"&amp;N$1&amp;"'!B2:B1000")=$B69) * (INDIRECT("'"&amp;N$1&amp;"'!C2:C1000")=$C69)
        ),
        5,
        FALSE()
    )=0,
    "",
    VLOOKUP(
        $A69,
        _xlfn._xlws.filter(
            INDIRECT("'"&amp;N$1&amp;"'!A2:E1000"), (INDIRECT("'"&amp;N$1&amp;"'!B2:B1000")=$B69) * (INDIRECT("'"&amp;N$1&amp;"'!C2:C1000")=$C69)
        ),
        5,
        FALSE()
    )
)</f>
        <v/>
      </c>
      <c r="O69" s="103">
        <f t="array" ref="O69:O69">IF(
    VLOOKUP(
        $A69,
        _xlfn._xlws.filter(
            INDIRECT("'"&amp;O$1&amp;"'!A2:E1000"), (INDIRECT("'"&amp;O$1&amp;"'!B2:B1000")=$B69) * (INDIRECT("'"&amp;O$1&amp;"'!C2:C1000")=$C69)
        ),
        5,
        FALSE()
    )=0,
    "",
    VLOOKUP(
        $A69,
        _xlfn._xlws.filter(
            INDIRECT("'"&amp;O$1&amp;"'!A2:E1000"), (INDIRECT("'"&amp;O$1&amp;"'!B2:B1000")=$B69) * (INDIRECT("'"&amp;O$1&amp;"'!C2:C1000")=$C69)
        ),
        5,
        FALSE()
    )
)</f>
        <v/>
      </c>
      <c r="P69" s="103">
        <f t="array" ref="P69:P69">IF(
    VLOOKUP(
        $A69,
        _xlfn._xlws.filter(
            INDIRECT("'"&amp;P$1&amp;"'!A2:E1000"), (INDIRECT("'"&amp;P$1&amp;"'!B2:B1000")=$B69) * (INDIRECT("'"&amp;P$1&amp;"'!C2:C1000")=$C69)
        ),
        5,
        FALSE()
    )=0,
    "",
    VLOOKUP(
        $A69,
        _xlfn._xlws.filter(
            INDIRECT("'"&amp;P$1&amp;"'!A2:E1000"), (INDIRECT("'"&amp;P$1&amp;"'!B2:B1000")=$B69) * (INDIRECT("'"&amp;P$1&amp;"'!C2:C1000")=$C69)
        ),
        5,
        FALSE()
    )
)</f>
        <v/>
      </c>
      <c r="Q69" s="10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12" t="inlineStr">
        <is>
          <t>Valquiria</t>
        </is>
      </c>
      <c r="B70" s="51" t="inlineStr">
        <is>
          <t>Cascavel</t>
        </is>
      </c>
      <c r="C70" s="51" t="n">
        <v>4</v>
      </c>
      <c r="D70" s="103">
        <f t="array" ref="D70:D70">IF(
    VLOOKUP(
        $A70,
        _xlfn._xlws.filter(
            INDIRECT("'"&amp;D$1&amp;"'!A2:E1000"), (INDIRECT("'"&amp;D$1&amp;"'!B2:B1000")=$B70) * (INDIRECT("'"&amp;D$1&amp;"'!C2:C1000")=$C70)
        ),
        5,
        FALSE()
    )=0,
    "",
    VLOOKUP(
        $A70,
        _xlfn._xlws.filter(
            INDIRECT("'"&amp;D$1&amp;"'!A2:E1000"), (INDIRECT("'"&amp;D$1&amp;"'!B2:B1000")=$B70) * (INDIRECT("'"&amp;D$1&amp;"'!C2:C1000")=$C70)
        ),
        5,
        FALSE()
    )
)</f>
        <v/>
      </c>
      <c r="E70" s="103">
        <f t="array" ref="E70:E70">IF(
    VLOOKUP(
        $A70,
        _xlfn._xlws.filter(
            INDIRECT("'"&amp;E$1&amp;"'!A2:E1000"), (INDIRECT("'"&amp;E$1&amp;"'!B2:B1000")=$B70) * (INDIRECT("'"&amp;E$1&amp;"'!C2:C1000")=$C70)
        ),
        5,
        FALSE()
    )=0,
    "",
    VLOOKUP(
        $A70,
        _xlfn._xlws.filter(
            INDIRECT("'"&amp;E$1&amp;"'!A2:E1000"), (INDIRECT("'"&amp;E$1&amp;"'!B2:B1000")=$B70) * (INDIRECT("'"&amp;E$1&amp;"'!C2:C1000")=$C70)
        ),
        5,
        FALSE()
    )
)</f>
        <v/>
      </c>
      <c r="F70" s="103">
        <f t="array" ref="F70:F70">IF(
    VLOOKUP(
        $A70,
        _xlfn._xlws.filter(
            INDIRECT("'"&amp;F$1&amp;"'!A2:E1000"), (INDIRECT("'"&amp;F$1&amp;"'!B2:B1000")=$B70) * (INDIRECT("'"&amp;F$1&amp;"'!C2:C1000")=$C70)
        ),
        5,
        FALSE()
    )=0,
    "",
    VLOOKUP(
        $A70,
        _xlfn._xlws.filter(
            INDIRECT("'"&amp;F$1&amp;"'!A2:E1000"), (INDIRECT("'"&amp;F$1&amp;"'!B2:B1000")=$B70) * (INDIRECT("'"&amp;F$1&amp;"'!C2:C1000")=$C70)
        ),
        5,
        FALSE()
    )
)</f>
        <v/>
      </c>
      <c r="G70" s="103">
        <f t="array" ref="G70:G70">IF(
    VLOOKUP(
        $A70,
        _xlfn._xlws.filter(
            INDIRECT("'"&amp;G$1&amp;"'!A2:E1000"), (INDIRECT("'"&amp;G$1&amp;"'!B2:B1000")=$B70) * (INDIRECT("'"&amp;G$1&amp;"'!C2:C1000")=$C70)
        ),
        5,
        FALSE()
    )=0,
    "",
    VLOOKUP(
        $A70,
        _xlfn._xlws.filter(
            INDIRECT("'"&amp;G$1&amp;"'!A2:E1000"), (INDIRECT("'"&amp;G$1&amp;"'!B2:B1000")=$B70) * (INDIRECT("'"&amp;G$1&amp;"'!C2:C1000")=$C70)
        ),
        5,
        FALSE()
    )
)</f>
        <v/>
      </c>
      <c r="H70" s="103">
        <f t="array" ref="H70:H70">IF(
    VLOOKUP(
        $A70,
        _xlfn._xlws.filter(
            INDIRECT("'"&amp;H$1&amp;"'!A2:E1000"), (INDIRECT("'"&amp;H$1&amp;"'!B2:B1000")=$B70) * (INDIRECT("'"&amp;H$1&amp;"'!C2:C1000")=$C70)
        ),
        5,
        FALSE()
    )=0,
    "",
    VLOOKUP(
        $A70,
        _xlfn._xlws.filter(
            INDIRECT("'"&amp;H$1&amp;"'!A2:E1000"), (INDIRECT("'"&amp;H$1&amp;"'!B2:B1000")=$B70) * (INDIRECT("'"&amp;H$1&amp;"'!C2:C1000")=$C70)
        ),
        5,
        FALSE()
    )
)</f>
        <v/>
      </c>
      <c r="I70" s="103">
        <f t="array" ref="I70:I70">IF(
    VLOOKUP(
        $A70,
        _xlfn._xlws.filter(
            INDIRECT("'"&amp;I$1&amp;"'!A2:E1000"), (INDIRECT("'"&amp;I$1&amp;"'!B2:B1000")=$B70) * (INDIRECT("'"&amp;I$1&amp;"'!C2:C1000")=$C70)
        ),
        5,
        FALSE()
    )=0,
    "",
    VLOOKUP(
        $A70,
        _xlfn._xlws.filter(
            INDIRECT("'"&amp;I$1&amp;"'!A2:E1000"), (INDIRECT("'"&amp;I$1&amp;"'!B2:B1000")=$B70) * (INDIRECT("'"&amp;I$1&amp;"'!C2:C1000")=$C70)
        ),
        5,
        FALSE()
    )
)</f>
        <v/>
      </c>
      <c r="J70" s="103">
        <f t="array" ref="J70:J70">IF(
    VLOOKUP(
        $A70,
        _xlfn._xlws.filter(
            INDIRECT("'"&amp;J$1&amp;"'!A2:E1000"), (INDIRECT("'"&amp;J$1&amp;"'!B2:B1000")=$B70) * (INDIRECT("'"&amp;J$1&amp;"'!C2:C1000")=$C70)
        ),
        5,
        FALSE()
    )=0,
    "",
    VLOOKUP(
        $A70,
        _xlfn._xlws.filter(
            INDIRECT("'"&amp;J$1&amp;"'!A2:E1000"), (INDIRECT("'"&amp;J$1&amp;"'!B2:B1000")=$B70) * (INDIRECT("'"&amp;J$1&amp;"'!C2:C1000")=$C70)
        ),
        5,
        FALSE()
    )
)</f>
        <v/>
      </c>
      <c r="K70" s="103">
        <f t="array" ref="K70:K70">IF(
    VLOOKUP(
        $A70,
        _xlfn._xlws.filter(
            INDIRECT("'"&amp;K$1&amp;"'!A2:E1000"), (INDIRECT("'"&amp;K$1&amp;"'!B2:B1000")=$B70) * (INDIRECT("'"&amp;K$1&amp;"'!C2:C1000")=$C70)
        ),
        5,
        FALSE()
    )=0,
    "",
    VLOOKUP(
        $A70,
        _xlfn._xlws.filter(
            INDIRECT("'"&amp;K$1&amp;"'!A2:E1000"), (INDIRECT("'"&amp;K$1&amp;"'!B2:B1000")=$B70) * (INDIRECT("'"&amp;K$1&amp;"'!C2:C1000")=$C70)
        ),
        5,
        FALSE()
    )
)</f>
        <v/>
      </c>
      <c r="L70" s="103">
        <f t="array" ref="L70:L70">IF(
    VLOOKUP(
        $A70,
        _xlfn._xlws.filter(
            INDIRECT("'"&amp;L$1&amp;"'!A2:E1000"), (INDIRECT("'"&amp;L$1&amp;"'!B2:B1000")=$B70) * (INDIRECT("'"&amp;L$1&amp;"'!C2:C1000")=$C70)
        ),
        5,
        FALSE()
    )=0,
    "",
    VLOOKUP(
        $A70,
        _xlfn._xlws.filter(
            INDIRECT("'"&amp;L$1&amp;"'!A2:E1000"), (INDIRECT("'"&amp;L$1&amp;"'!B2:B1000")=$B70) * (INDIRECT("'"&amp;L$1&amp;"'!C2:C1000")=$C70)
        ),
        5,
        FALSE()
    )
)</f>
        <v/>
      </c>
      <c r="M70" s="103">
        <f t="array" ref="M70:M70">IF(
    VLOOKUP(
        $A70,
        _xlfn._xlws.filter(
            INDIRECT("'"&amp;M$1&amp;"'!A2:E1000"), (INDIRECT("'"&amp;M$1&amp;"'!B2:B1000")=$B70) * (INDIRECT("'"&amp;M$1&amp;"'!C2:C1000")=$C70)
        ),
        5,
        FALSE()
    )=0,
    "",
    VLOOKUP(
        $A70,
        _xlfn._xlws.filter(
            INDIRECT("'"&amp;M$1&amp;"'!A2:E1000"), (INDIRECT("'"&amp;M$1&amp;"'!B2:B1000")=$B70) * (INDIRECT("'"&amp;M$1&amp;"'!C2:C1000")=$C70)
        ),
        5,
        FALSE()
    )
)</f>
        <v/>
      </c>
      <c r="N70" s="103">
        <f t="array" ref="N70:N70">IF(
    VLOOKUP(
        $A70,
        _xlfn._xlws.filter(
            INDIRECT("'"&amp;N$1&amp;"'!A2:E1000"), (INDIRECT("'"&amp;N$1&amp;"'!B2:B1000")=$B70) * (INDIRECT("'"&amp;N$1&amp;"'!C2:C1000")=$C70)
        ),
        5,
        FALSE()
    )=0,
    "",
    VLOOKUP(
        $A70,
        _xlfn._xlws.filter(
            INDIRECT("'"&amp;N$1&amp;"'!A2:E1000"), (INDIRECT("'"&amp;N$1&amp;"'!B2:B1000")=$B70) * (INDIRECT("'"&amp;N$1&amp;"'!C2:C1000")=$C70)
        ),
        5,
        FALSE()
    )
)</f>
        <v/>
      </c>
      <c r="O70" s="103">
        <f t="array" ref="O70:O70">IF(
    VLOOKUP(
        $A70,
        _xlfn._xlws.filter(
            INDIRECT("'"&amp;O$1&amp;"'!A2:E1000"), (INDIRECT("'"&amp;O$1&amp;"'!B2:B1000")=$B70) * (INDIRECT("'"&amp;O$1&amp;"'!C2:C1000")=$C70)
        ),
        5,
        FALSE()
    )=0,
    "",
    VLOOKUP(
        $A70,
        _xlfn._xlws.filter(
            INDIRECT("'"&amp;O$1&amp;"'!A2:E1000"), (INDIRECT("'"&amp;O$1&amp;"'!B2:B1000")=$B70) * (INDIRECT("'"&amp;O$1&amp;"'!C2:C1000")=$C70)
        ),
        5,
        FALSE()
    )
)</f>
        <v/>
      </c>
      <c r="P70" s="103">
        <f t="array" ref="P70:P70">IF(
    VLOOKUP(
        $A70,
        _xlfn._xlws.filter(
            INDIRECT("'"&amp;P$1&amp;"'!A2:E1000"), (INDIRECT("'"&amp;P$1&amp;"'!B2:B1000")=$B70) * (INDIRECT("'"&amp;P$1&amp;"'!C2:C1000")=$C70)
        ),
        5,
        FALSE()
    )=0,
    "",
    VLOOKUP(
        $A70,
        _xlfn._xlws.filter(
            INDIRECT("'"&amp;P$1&amp;"'!A2:E1000"), (INDIRECT("'"&amp;P$1&amp;"'!B2:B1000")=$B70) * (INDIRECT("'"&amp;P$1&amp;"'!C2:C1000")=$C70)
        ),
        5,
        FALSE()
    )
)</f>
        <v/>
      </c>
      <c r="Q70" s="10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12" t="inlineStr">
        <is>
          <t>Valquiria</t>
        </is>
      </c>
      <c r="B71" s="51" t="inlineStr">
        <is>
          <t>Cascavel</t>
        </is>
      </c>
      <c r="C71" s="51" t="n">
        <v>5</v>
      </c>
      <c r="D71" s="103">
        <f t="array" ref="D71:D71">IF(
    VLOOKUP(
        $A71,
        _xlfn._xlws.filter(
            INDIRECT("'"&amp;D$1&amp;"'!A2:E1000"), (INDIRECT("'"&amp;D$1&amp;"'!B2:B1000")=$B71) * (INDIRECT("'"&amp;D$1&amp;"'!C2:C1000")=$C71)
        ),
        5,
        FALSE()
    )=0,
    "",
    VLOOKUP(
        $A71,
        _xlfn._xlws.filter(
            INDIRECT("'"&amp;D$1&amp;"'!A2:E1000"), (INDIRECT("'"&amp;D$1&amp;"'!B2:B1000")=$B71) * (INDIRECT("'"&amp;D$1&amp;"'!C2:C1000")=$C71)
        ),
        5,
        FALSE()
    )
)</f>
        <v/>
      </c>
      <c r="E71" s="103">
        <f t="array" ref="E71:E71">IF(
    VLOOKUP(
        $A71,
        _xlfn._xlws.filter(
            INDIRECT("'"&amp;E$1&amp;"'!A2:E1000"), (INDIRECT("'"&amp;E$1&amp;"'!B2:B1000")=$B71) * (INDIRECT("'"&amp;E$1&amp;"'!C2:C1000")=$C71)
        ),
        5,
        FALSE()
    )=0,
    "",
    VLOOKUP(
        $A71,
        _xlfn._xlws.filter(
            INDIRECT("'"&amp;E$1&amp;"'!A2:E1000"), (INDIRECT("'"&amp;E$1&amp;"'!B2:B1000")=$B71) * (INDIRECT("'"&amp;E$1&amp;"'!C2:C1000")=$C71)
        ),
        5,
        FALSE()
    )
)</f>
        <v/>
      </c>
      <c r="F71" s="103">
        <f t="array" ref="F71:F71">IF(
    VLOOKUP(
        $A71,
        _xlfn._xlws.filter(
            INDIRECT("'"&amp;F$1&amp;"'!A2:E1000"), (INDIRECT("'"&amp;F$1&amp;"'!B2:B1000")=$B71) * (INDIRECT("'"&amp;F$1&amp;"'!C2:C1000")=$C71)
        ),
        5,
        FALSE()
    )=0,
    "",
    VLOOKUP(
        $A71,
        _xlfn._xlws.filter(
            INDIRECT("'"&amp;F$1&amp;"'!A2:E1000"), (INDIRECT("'"&amp;F$1&amp;"'!B2:B1000")=$B71) * (INDIRECT("'"&amp;F$1&amp;"'!C2:C1000")=$C71)
        ),
        5,
        FALSE()
    )
)</f>
        <v/>
      </c>
      <c r="G71" s="103">
        <f t="array" ref="G71:G71">IF(
    VLOOKUP(
        $A71,
        _xlfn._xlws.filter(
            INDIRECT("'"&amp;G$1&amp;"'!A2:E1000"), (INDIRECT("'"&amp;G$1&amp;"'!B2:B1000")=$B71) * (INDIRECT("'"&amp;G$1&amp;"'!C2:C1000")=$C71)
        ),
        5,
        FALSE()
    )=0,
    "",
    VLOOKUP(
        $A71,
        _xlfn._xlws.filter(
            INDIRECT("'"&amp;G$1&amp;"'!A2:E1000"), (INDIRECT("'"&amp;G$1&amp;"'!B2:B1000")=$B71) * (INDIRECT("'"&amp;G$1&amp;"'!C2:C1000")=$C71)
        ),
        5,
        FALSE()
    )
)</f>
        <v/>
      </c>
      <c r="H71" s="103">
        <f t="array" ref="H71:H71">IF(
    VLOOKUP(
        $A71,
        _xlfn._xlws.filter(
            INDIRECT("'"&amp;H$1&amp;"'!A2:E1000"), (INDIRECT("'"&amp;H$1&amp;"'!B2:B1000")=$B71) * (INDIRECT("'"&amp;H$1&amp;"'!C2:C1000")=$C71)
        ),
        5,
        FALSE()
    )=0,
    "",
    VLOOKUP(
        $A71,
        _xlfn._xlws.filter(
            INDIRECT("'"&amp;H$1&amp;"'!A2:E1000"), (INDIRECT("'"&amp;H$1&amp;"'!B2:B1000")=$B71) * (INDIRECT("'"&amp;H$1&amp;"'!C2:C1000")=$C71)
        ),
        5,
        FALSE()
    )
)</f>
        <v/>
      </c>
      <c r="I71" s="103">
        <f t="array" ref="I71:I71">IF(
    VLOOKUP(
        $A71,
        _xlfn._xlws.filter(
            INDIRECT("'"&amp;I$1&amp;"'!A2:E1000"), (INDIRECT("'"&amp;I$1&amp;"'!B2:B1000")=$B71) * (INDIRECT("'"&amp;I$1&amp;"'!C2:C1000")=$C71)
        ),
        5,
        FALSE()
    )=0,
    "",
    VLOOKUP(
        $A71,
        _xlfn._xlws.filter(
            INDIRECT("'"&amp;I$1&amp;"'!A2:E1000"), (INDIRECT("'"&amp;I$1&amp;"'!B2:B1000")=$B71) * (INDIRECT("'"&amp;I$1&amp;"'!C2:C1000")=$C71)
        ),
        5,
        FALSE()
    )
)</f>
        <v/>
      </c>
      <c r="J71" s="103">
        <f t="array" ref="J71:J71">IF(
    VLOOKUP(
        $A71,
        _xlfn._xlws.filter(
            INDIRECT("'"&amp;J$1&amp;"'!A2:E1000"), (INDIRECT("'"&amp;J$1&amp;"'!B2:B1000")=$B71) * (INDIRECT("'"&amp;J$1&amp;"'!C2:C1000")=$C71)
        ),
        5,
        FALSE()
    )=0,
    "",
    VLOOKUP(
        $A71,
        _xlfn._xlws.filter(
            INDIRECT("'"&amp;J$1&amp;"'!A2:E1000"), (INDIRECT("'"&amp;J$1&amp;"'!B2:B1000")=$B71) * (INDIRECT("'"&amp;J$1&amp;"'!C2:C1000")=$C71)
        ),
        5,
        FALSE()
    )
)</f>
        <v/>
      </c>
      <c r="K71" s="103">
        <f t="array" ref="K71:K71">IF(
    VLOOKUP(
        $A71,
        _xlfn._xlws.filter(
            INDIRECT("'"&amp;K$1&amp;"'!A2:E1000"), (INDIRECT("'"&amp;K$1&amp;"'!B2:B1000")=$B71) * (INDIRECT("'"&amp;K$1&amp;"'!C2:C1000")=$C71)
        ),
        5,
        FALSE()
    )=0,
    "",
    VLOOKUP(
        $A71,
        _xlfn._xlws.filter(
            INDIRECT("'"&amp;K$1&amp;"'!A2:E1000"), (INDIRECT("'"&amp;K$1&amp;"'!B2:B1000")=$B71) * (INDIRECT("'"&amp;K$1&amp;"'!C2:C1000")=$C71)
        ),
        5,
        FALSE()
    )
)</f>
        <v/>
      </c>
      <c r="L71" s="103">
        <f t="array" ref="L71:L71">IF(
    VLOOKUP(
        $A71,
        _xlfn._xlws.filter(
            INDIRECT("'"&amp;L$1&amp;"'!A2:E1000"), (INDIRECT("'"&amp;L$1&amp;"'!B2:B1000")=$B71) * (INDIRECT("'"&amp;L$1&amp;"'!C2:C1000")=$C71)
        ),
        5,
        FALSE()
    )=0,
    "",
    VLOOKUP(
        $A71,
        _xlfn._xlws.filter(
            INDIRECT("'"&amp;L$1&amp;"'!A2:E1000"), (INDIRECT("'"&amp;L$1&amp;"'!B2:B1000")=$B71) * (INDIRECT("'"&amp;L$1&amp;"'!C2:C1000")=$C71)
        ),
        5,
        FALSE()
    )
)</f>
        <v/>
      </c>
      <c r="M71" s="103">
        <f t="array" ref="M71:M71">IF(
    VLOOKUP(
        $A71,
        _xlfn._xlws.filter(
            INDIRECT("'"&amp;M$1&amp;"'!A2:E1000"), (INDIRECT("'"&amp;M$1&amp;"'!B2:B1000")=$B71) * (INDIRECT("'"&amp;M$1&amp;"'!C2:C1000")=$C71)
        ),
        5,
        FALSE()
    )=0,
    "",
    VLOOKUP(
        $A71,
        _xlfn._xlws.filter(
            INDIRECT("'"&amp;M$1&amp;"'!A2:E1000"), (INDIRECT("'"&amp;M$1&amp;"'!B2:B1000")=$B71) * (INDIRECT("'"&amp;M$1&amp;"'!C2:C1000")=$C71)
        ),
        5,
        FALSE()
    )
)</f>
        <v/>
      </c>
      <c r="N71" s="103">
        <f t="array" ref="N71:N71">IF(
    VLOOKUP(
        $A71,
        _xlfn._xlws.filter(
            INDIRECT("'"&amp;N$1&amp;"'!A2:E1000"), (INDIRECT("'"&amp;N$1&amp;"'!B2:B1000")=$B71) * (INDIRECT("'"&amp;N$1&amp;"'!C2:C1000")=$C71)
        ),
        5,
        FALSE()
    )=0,
    "",
    VLOOKUP(
        $A71,
        _xlfn._xlws.filter(
            INDIRECT("'"&amp;N$1&amp;"'!A2:E1000"), (INDIRECT("'"&amp;N$1&amp;"'!B2:B1000")=$B71) * (INDIRECT("'"&amp;N$1&amp;"'!C2:C1000")=$C71)
        ),
        5,
        FALSE()
    )
)</f>
        <v/>
      </c>
      <c r="O71" s="103">
        <f t="array" ref="O71:O71">IF(
    VLOOKUP(
        $A71,
        _xlfn._xlws.filter(
            INDIRECT("'"&amp;O$1&amp;"'!A2:E1000"), (INDIRECT("'"&amp;O$1&amp;"'!B2:B1000")=$B71) * (INDIRECT("'"&amp;O$1&amp;"'!C2:C1000")=$C71)
        ),
        5,
        FALSE()
    )=0,
    "",
    VLOOKUP(
        $A71,
        _xlfn._xlws.filter(
            INDIRECT("'"&amp;O$1&amp;"'!A2:E1000"), (INDIRECT("'"&amp;O$1&amp;"'!B2:B1000")=$B71) * (INDIRECT("'"&amp;O$1&amp;"'!C2:C1000")=$C71)
        ),
        5,
        FALSE()
    )
)</f>
        <v/>
      </c>
      <c r="P71" s="103">
        <f t="array" ref="P71:P71">IF(
    VLOOKUP(
        $A71,
        _xlfn._xlws.filter(
            INDIRECT("'"&amp;P$1&amp;"'!A2:E1000"), (INDIRECT("'"&amp;P$1&amp;"'!B2:B1000")=$B71) * (INDIRECT("'"&amp;P$1&amp;"'!C2:C1000")=$C71)
        ),
        5,
        FALSE()
    )=0,
    "",
    VLOOKUP(
        $A71,
        _xlfn._xlws.filter(
            INDIRECT("'"&amp;P$1&amp;"'!A2:E1000"), (INDIRECT("'"&amp;P$1&amp;"'!B2:B1000")=$B71) * (INDIRECT("'"&amp;P$1&amp;"'!C2:C1000")=$C71)
        ),
        5,
        FALSE()
    )
)</f>
        <v/>
      </c>
      <c r="Q71" s="10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12" t="inlineStr">
        <is>
          <t>Valquiria</t>
        </is>
      </c>
      <c r="B72" s="51" t="inlineStr">
        <is>
          <t>Cascavel</t>
        </is>
      </c>
      <c r="C72" s="51" t="n">
        <v>6</v>
      </c>
      <c r="D72" s="103">
        <f t="array" ref="D72:D72">IF(
    VLOOKUP(
        $A72,
        _xlfn._xlws.filter(
            INDIRECT("'"&amp;D$1&amp;"'!A2:E1000"), (INDIRECT("'"&amp;D$1&amp;"'!B2:B1000")=$B72) * (INDIRECT("'"&amp;D$1&amp;"'!C2:C1000")=$C72)
        ),
        5,
        FALSE()
    )=0,
    "",
    VLOOKUP(
        $A72,
        _xlfn._xlws.filter(
            INDIRECT("'"&amp;D$1&amp;"'!A2:E1000"), (INDIRECT("'"&amp;D$1&amp;"'!B2:B1000")=$B72) * (INDIRECT("'"&amp;D$1&amp;"'!C2:C1000")=$C72)
        ),
        5,
        FALSE()
    )
)</f>
        <v/>
      </c>
      <c r="E72" s="103">
        <f t="array" ref="E72:E72">IF(
    VLOOKUP(
        $A72,
        _xlfn._xlws.filter(
            INDIRECT("'"&amp;E$1&amp;"'!A2:E1000"), (INDIRECT("'"&amp;E$1&amp;"'!B2:B1000")=$B72) * (INDIRECT("'"&amp;E$1&amp;"'!C2:C1000")=$C72)
        ),
        5,
        FALSE()
    )=0,
    "",
    VLOOKUP(
        $A72,
        _xlfn._xlws.filter(
            INDIRECT("'"&amp;E$1&amp;"'!A2:E1000"), (INDIRECT("'"&amp;E$1&amp;"'!B2:B1000")=$B72) * (INDIRECT("'"&amp;E$1&amp;"'!C2:C1000")=$C72)
        ),
        5,
        FALSE()
    )
)</f>
        <v/>
      </c>
      <c r="F72" s="103">
        <f t="array" ref="F72:F72">IF(
    VLOOKUP(
        $A72,
        _xlfn._xlws.filter(
            INDIRECT("'"&amp;F$1&amp;"'!A2:E1000"), (INDIRECT("'"&amp;F$1&amp;"'!B2:B1000")=$B72) * (INDIRECT("'"&amp;F$1&amp;"'!C2:C1000")=$C72)
        ),
        5,
        FALSE()
    )=0,
    "",
    VLOOKUP(
        $A72,
        _xlfn._xlws.filter(
            INDIRECT("'"&amp;F$1&amp;"'!A2:E1000"), (INDIRECT("'"&amp;F$1&amp;"'!B2:B1000")=$B72) * (INDIRECT("'"&amp;F$1&amp;"'!C2:C1000")=$C72)
        ),
        5,
        FALSE()
    )
)</f>
        <v/>
      </c>
      <c r="G72" s="103">
        <f t="array" ref="G72:G72">IF(
    VLOOKUP(
        $A72,
        _xlfn._xlws.filter(
            INDIRECT("'"&amp;G$1&amp;"'!A2:E1000"), (INDIRECT("'"&amp;G$1&amp;"'!B2:B1000")=$B72) * (INDIRECT("'"&amp;G$1&amp;"'!C2:C1000")=$C72)
        ),
        5,
        FALSE()
    )=0,
    "",
    VLOOKUP(
        $A72,
        _xlfn._xlws.filter(
            INDIRECT("'"&amp;G$1&amp;"'!A2:E1000"), (INDIRECT("'"&amp;G$1&amp;"'!B2:B1000")=$B72) * (INDIRECT("'"&amp;G$1&amp;"'!C2:C1000")=$C72)
        ),
        5,
        FALSE()
    )
)</f>
        <v/>
      </c>
      <c r="H72" s="103">
        <f t="array" ref="H72:H72">IF(
    VLOOKUP(
        $A72,
        _xlfn._xlws.filter(
            INDIRECT("'"&amp;H$1&amp;"'!A2:E1000"), (INDIRECT("'"&amp;H$1&amp;"'!B2:B1000")=$B72) * (INDIRECT("'"&amp;H$1&amp;"'!C2:C1000")=$C72)
        ),
        5,
        FALSE()
    )=0,
    "",
    VLOOKUP(
        $A72,
        _xlfn._xlws.filter(
            INDIRECT("'"&amp;H$1&amp;"'!A2:E1000"), (INDIRECT("'"&amp;H$1&amp;"'!B2:B1000")=$B72) * (INDIRECT("'"&amp;H$1&amp;"'!C2:C1000")=$C72)
        ),
        5,
        FALSE()
    )
)</f>
        <v/>
      </c>
      <c r="I72" s="103">
        <f t="array" ref="I72:I72">IF(
    VLOOKUP(
        $A72,
        _xlfn._xlws.filter(
            INDIRECT("'"&amp;I$1&amp;"'!A2:E1000"), (INDIRECT("'"&amp;I$1&amp;"'!B2:B1000")=$B72) * (INDIRECT("'"&amp;I$1&amp;"'!C2:C1000")=$C72)
        ),
        5,
        FALSE()
    )=0,
    "",
    VLOOKUP(
        $A72,
        _xlfn._xlws.filter(
            INDIRECT("'"&amp;I$1&amp;"'!A2:E1000"), (INDIRECT("'"&amp;I$1&amp;"'!B2:B1000")=$B72) * (INDIRECT("'"&amp;I$1&amp;"'!C2:C1000")=$C72)
        ),
        5,
        FALSE()
    )
)</f>
        <v/>
      </c>
      <c r="J72" s="103">
        <f t="array" ref="J72:J72">IF(
    VLOOKUP(
        $A72,
        _xlfn._xlws.filter(
            INDIRECT("'"&amp;J$1&amp;"'!A2:E1000"), (INDIRECT("'"&amp;J$1&amp;"'!B2:B1000")=$B72) * (INDIRECT("'"&amp;J$1&amp;"'!C2:C1000")=$C72)
        ),
        5,
        FALSE()
    )=0,
    "",
    VLOOKUP(
        $A72,
        _xlfn._xlws.filter(
            INDIRECT("'"&amp;J$1&amp;"'!A2:E1000"), (INDIRECT("'"&amp;J$1&amp;"'!B2:B1000")=$B72) * (INDIRECT("'"&amp;J$1&amp;"'!C2:C1000")=$C72)
        ),
        5,
        FALSE()
    )
)</f>
        <v/>
      </c>
      <c r="K72" s="103">
        <f t="array" ref="K72:K72">IF(
    VLOOKUP(
        $A72,
        _xlfn._xlws.filter(
            INDIRECT("'"&amp;K$1&amp;"'!A2:E1000"), (INDIRECT("'"&amp;K$1&amp;"'!B2:B1000")=$B72) * (INDIRECT("'"&amp;K$1&amp;"'!C2:C1000")=$C72)
        ),
        5,
        FALSE()
    )=0,
    "",
    VLOOKUP(
        $A72,
        _xlfn._xlws.filter(
            INDIRECT("'"&amp;K$1&amp;"'!A2:E1000"), (INDIRECT("'"&amp;K$1&amp;"'!B2:B1000")=$B72) * (INDIRECT("'"&amp;K$1&amp;"'!C2:C1000")=$C72)
        ),
        5,
        FALSE()
    )
)</f>
        <v/>
      </c>
      <c r="L72" s="103">
        <f t="array" ref="L72:L72">IF(
    VLOOKUP(
        $A72,
        _xlfn._xlws.filter(
            INDIRECT("'"&amp;L$1&amp;"'!A2:E1000"), (INDIRECT("'"&amp;L$1&amp;"'!B2:B1000")=$B72) * (INDIRECT("'"&amp;L$1&amp;"'!C2:C1000")=$C72)
        ),
        5,
        FALSE()
    )=0,
    "",
    VLOOKUP(
        $A72,
        _xlfn._xlws.filter(
            INDIRECT("'"&amp;L$1&amp;"'!A2:E1000"), (INDIRECT("'"&amp;L$1&amp;"'!B2:B1000")=$B72) * (INDIRECT("'"&amp;L$1&amp;"'!C2:C1000")=$C72)
        ),
        5,
        FALSE()
    )
)</f>
        <v/>
      </c>
      <c r="M72" s="103">
        <f t="array" ref="M72:M72">IF(
    VLOOKUP(
        $A72,
        _xlfn._xlws.filter(
            INDIRECT("'"&amp;M$1&amp;"'!A2:E1000"), (INDIRECT("'"&amp;M$1&amp;"'!B2:B1000")=$B72) * (INDIRECT("'"&amp;M$1&amp;"'!C2:C1000")=$C72)
        ),
        5,
        FALSE()
    )=0,
    "",
    VLOOKUP(
        $A72,
        _xlfn._xlws.filter(
            INDIRECT("'"&amp;M$1&amp;"'!A2:E1000"), (INDIRECT("'"&amp;M$1&amp;"'!B2:B1000")=$B72) * (INDIRECT("'"&amp;M$1&amp;"'!C2:C1000")=$C72)
        ),
        5,
        FALSE()
    )
)</f>
        <v/>
      </c>
      <c r="N72" s="103">
        <f t="array" ref="N72:N72">IF(
    VLOOKUP(
        $A72,
        _xlfn._xlws.filter(
            INDIRECT("'"&amp;N$1&amp;"'!A2:E1000"), (INDIRECT("'"&amp;N$1&amp;"'!B2:B1000")=$B72) * (INDIRECT("'"&amp;N$1&amp;"'!C2:C1000")=$C72)
        ),
        5,
        FALSE()
    )=0,
    "",
    VLOOKUP(
        $A72,
        _xlfn._xlws.filter(
            INDIRECT("'"&amp;N$1&amp;"'!A2:E1000"), (INDIRECT("'"&amp;N$1&amp;"'!B2:B1000")=$B72) * (INDIRECT("'"&amp;N$1&amp;"'!C2:C1000")=$C72)
        ),
        5,
        FALSE()
    )
)</f>
        <v/>
      </c>
      <c r="O72" s="103">
        <f t="array" ref="O72:O72">IF(
    VLOOKUP(
        $A72,
        _xlfn._xlws.filter(
            INDIRECT("'"&amp;O$1&amp;"'!A2:E1000"), (INDIRECT("'"&amp;O$1&amp;"'!B2:B1000")=$B72) * (INDIRECT("'"&amp;O$1&amp;"'!C2:C1000")=$C72)
        ),
        5,
        FALSE()
    )=0,
    "",
    VLOOKUP(
        $A72,
        _xlfn._xlws.filter(
            INDIRECT("'"&amp;O$1&amp;"'!A2:E1000"), (INDIRECT("'"&amp;O$1&amp;"'!B2:B1000")=$B72) * (INDIRECT("'"&amp;O$1&amp;"'!C2:C1000")=$C72)
        ),
        5,
        FALSE()
    )
)</f>
        <v/>
      </c>
      <c r="P72" s="103">
        <f t="array" ref="P72:P72">IF(
    VLOOKUP(
        $A72,
        _xlfn._xlws.filter(
            INDIRECT("'"&amp;P$1&amp;"'!A2:E1000"), (INDIRECT("'"&amp;P$1&amp;"'!B2:B1000")=$B72) * (INDIRECT("'"&amp;P$1&amp;"'!C2:C1000")=$C72)
        ),
        5,
        FALSE()
    )=0,
    "",
    VLOOKUP(
        $A72,
        _xlfn._xlws.filter(
            INDIRECT("'"&amp;P$1&amp;"'!A2:E1000"), (INDIRECT("'"&amp;P$1&amp;"'!B2:B1000")=$B72) * (INDIRECT("'"&amp;P$1&amp;"'!C2:C1000")=$C72)
        ),
        5,
        FALSE()
    )
)</f>
        <v/>
      </c>
      <c r="Q72" s="10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12" t="inlineStr">
        <is>
          <t>Valquiria</t>
        </is>
      </c>
      <c r="B73" s="51" t="inlineStr">
        <is>
          <t>Formosa do Oeste</t>
        </is>
      </c>
      <c r="C73" s="51" t="n">
        <v>1</v>
      </c>
      <c r="D73" s="103">
        <f t="array" ref="D73:D73">IF(
    VLOOKUP(
        $A73,
        _xlfn._xlws.filter(
            INDIRECT("'"&amp;D$1&amp;"'!A2:E1000"), (INDIRECT("'"&amp;D$1&amp;"'!B2:B1000")=$B73) * (INDIRECT("'"&amp;D$1&amp;"'!C2:C1000")=$C73)
        ),
        5,
        FALSE()
    )=0,
    "",
    VLOOKUP(
        $A73,
        _xlfn._xlws.filter(
            INDIRECT("'"&amp;D$1&amp;"'!A2:E1000"), (INDIRECT("'"&amp;D$1&amp;"'!B2:B1000")=$B73) * (INDIRECT("'"&amp;D$1&amp;"'!C2:C1000")=$C73)
        ),
        5,
        FALSE()
    )
)</f>
        <v/>
      </c>
      <c r="E73" s="103">
        <f t="array" ref="E73:E73">IF(
    VLOOKUP(
        $A73,
        _xlfn._xlws.filter(
            INDIRECT("'"&amp;E$1&amp;"'!A2:E1000"), (INDIRECT("'"&amp;E$1&amp;"'!B2:B1000")=$B73) * (INDIRECT("'"&amp;E$1&amp;"'!C2:C1000")=$C73)
        ),
        5,
        FALSE()
    )=0,
    "",
    VLOOKUP(
        $A73,
        _xlfn._xlws.filter(
            INDIRECT("'"&amp;E$1&amp;"'!A2:E1000"), (INDIRECT("'"&amp;E$1&amp;"'!B2:B1000")=$B73) * (INDIRECT("'"&amp;E$1&amp;"'!C2:C1000")=$C73)
        ),
        5,
        FALSE()
    )
)</f>
        <v/>
      </c>
      <c r="F73" s="103">
        <f t="array" ref="F73:F73">IF(
    VLOOKUP(
        $A73,
        _xlfn._xlws.filter(
            INDIRECT("'"&amp;F$1&amp;"'!A2:E1000"), (INDIRECT("'"&amp;F$1&amp;"'!B2:B1000")=$B73) * (INDIRECT("'"&amp;F$1&amp;"'!C2:C1000")=$C73)
        ),
        5,
        FALSE()
    )=0,
    "",
    VLOOKUP(
        $A73,
        _xlfn._xlws.filter(
            INDIRECT("'"&amp;F$1&amp;"'!A2:E1000"), (INDIRECT("'"&amp;F$1&amp;"'!B2:B1000")=$B73) * (INDIRECT("'"&amp;F$1&amp;"'!C2:C1000")=$C73)
        ),
        5,
        FALSE()
    )
)</f>
        <v/>
      </c>
      <c r="G73" s="103">
        <f t="array" ref="G73:G73">IF(
    VLOOKUP(
        $A73,
        _xlfn._xlws.filter(
            INDIRECT("'"&amp;G$1&amp;"'!A2:E1000"), (INDIRECT("'"&amp;G$1&amp;"'!B2:B1000")=$B73) * (INDIRECT("'"&amp;G$1&amp;"'!C2:C1000")=$C73)
        ),
        5,
        FALSE()
    )=0,
    "",
    VLOOKUP(
        $A73,
        _xlfn._xlws.filter(
            INDIRECT("'"&amp;G$1&amp;"'!A2:E1000"), (INDIRECT("'"&amp;G$1&amp;"'!B2:B1000")=$B73) * (INDIRECT("'"&amp;G$1&amp;"'!C2:C1000")=$C73)
        ),
        5,
        FALSE()
    )
)</f>
        <v/>
      </c>
      <c r="H73" s="103">
        <f t="array" ref="H73:H73">IF(
    VLOOKUP(
        $A73,
        _xlfn._xlws.filter(
            INDIRECT("'"&amp;H$1&amp;"'!A2:E1000"), (INDIRECT("'"&amp;H$1&amp;"'!B2:B1000")=$B73) * (INDIRECT("'"&amp;H$1&amp;"'!C2:C1000")=$C73)
        ),
        5,
        FALSE()
    )=0,
    "",
    VLOOKUP(
        $A73,
        _xlfn._xlws.filter(
            INDIRECT("'"&amp;H$1&amp;"'!A2:E1000"), (INDIRECT("'"&amp;H$1&amp;"'!B2:B1000")=$B73) * (INDIRECT("'"&amp;H$1&amp;"'!C2:C1000")=$C73)
        ),
        5,
        FALSE()
    )
)</f>
        <v/>
      </c>
      <c r="I73" s="103">
        <f t="array" ref="I73:I73">IF(
    VLOOKUP(
        $A73,
        _xlfn._xlws.filter(
            INDIRECT("'"&amp;I$1&amp;"'!A2:E1000"), (INDIRECT("'"&amp;I$1&amp;"'!B2:B1000")=$B73) * (INDIRECT("'"&amp;I$1&amp;"'!C2:C1000")=$C73)
        ),
        5,
        FALSE()
    )=0,
    "",
    VLOOKUP(
        $A73,
        _xlfn._xlws.filter(
            INDIRECT("'"&amp;I$1&amp;"'!A2:E1000"), (INDIRECT("'"&amp;I$1&amp;"'!B2:B1000")=$B73) * (INDIRECT("'"&amp;I$1&amp;"'!C2:C1000")=$C73)
        ),
        5,
        FALSE()
    )
)</f>
        <v/>
      </c>
      <c r="J73" s="103">
        <f t="array" ref="J73:J73">IF(
    VLOOKUP(
        $A73,
        _xlfn._xlws.filter(
            INDIRECT("'"&amp;J$1&amp;"'!A2:E1000"), (INDIRECT("'"&amp;J$1&amp;"'!B2:B1000")=$B73) * (INDIRECT("'"&amp;J$1&amp;"'!C2:C1000")=$C73)
        ),
        5,
        FALSE()
    )=0,
    "",
    VLOOKUP(
        $A73,
        _xlfn._xlws.filter(
            INDIRECT("'"&amp;J$1&amp;"'!A2:E1000"), (INDIRECT("'"&amp;J$1&amp;"'!B2:B1000")=$B73) * (INDIRECT("'"&amp;J$1&amp;"'!C2:C1000")=$C73)
        ),
        5,
        FALSE()
    )
)</f>
        <v/>
      </c>
      <c r="K73" s="103">
        <f t="array" ref="K73:K73">IF(
    VLOOKUP(
        $A73,
        _xlfn._xlws.filter(
            INDIRECT("'"&amp;K$1&amp;"'!A2:E1000"), (INDIRECT("'"&amp;K$1&amp;"'!B2:B1000")=$B73) * (INDIRECT("'"&amp;K$1&amp;"'!C2:C1000")=$C73)
        ),
        5,
        FALSE()
    )=0,
    "",
    VLOOKUP(
        $A73,
        _xlfn._xlws.filter(
            INDIRECT("'"&amp;K$1&amp;"'!A2:E1000"), (INDIRECT("'"&amp;K$1&amp;"'!B2:B1000")=$B73) * (INDIRECT("'"&amp;K$1&amp;"'!C2:C1000")=$C73)
        ),
        5,
        FALSE()
    )
)</f>
        <v/>
      </c>
      <c r="L73" s="103">
        <f t="array" ref="L73:L73">IF(
    VLOOKUP(
        $A73,
        _xlfn._xlws.filter(
            INDIRECT("'"&amp;L$1&amp;"'!A2:E1000"), (INDIRECT("'"&amp;L$1&amp;"'!B2:B1000")=$B73) * (INDIRECT("'"&amp;L$1&amp;"'!C2:C1000")=$C73)
        ),
        5,
        FALSE()
    )=0,
    "",
    VLOOKUP(
        $A73,
        _xlfn._xlws.filter(
            INDIRECT("'"&amp;L$1&amp;"'!A2:E1000"), (INDIRECT("'"&amp;L$1&amp;"'!B2:B1000")=$B73) * (INDIRECT("'"&amp;L$1&amp;"'!C2:C1000")=$C73)
        ),
        5,
        FALSE()
    )
)</f>
        <v/>
      </c>
      <c r="M73" s="103">
        <f t="array" ref="M73:M73">IF(
    VLOOKUP(
        $A73,
        _xlfn._xlws.filter(
            INDIRECT("'"&amp;M$1&amp;"'!A2:E1000"), (INDIRECT("'"&amp;M$1&amp;"'!B2:B1000")=$B73) * (INDIRECT("'"&amp;M$1&amp;"'!C2:C1000")=$C73)
        ),
        5,
        FALSE()
    )=0,
    "",
    VLOOKUP(
        $A73,
        _xlfn._xlws.filter(
            INDIRECT("'"&amp;M$1&amp;"'!A2:E1000"), (INDIRECT("'"&amp;M$1&amp;"'!B2:B1000")=$B73) * (INDIRECT("'"&amp;M$1&amp;"'!C2:C1000")=$C73)
        ),
        5,
        FALSE()
    )
)</f>
        <v/>
      </c>
      <c r="N73" s="103">
        <f t="array" ref="N73:N73">IF(
    VLOOKUP(
        $A73,
        _xlfn._xlws.filter(
            INDIRECT("'"&amp;N$1&amp;"'!A2:E1000"), (INDIRECT("'"&amp;N$1&amp;"'!B2:B1000")=$B73) * (INDIRECT("'"&amp;N$1&amp;"'!C2:C1000")=$C73)
        ),
        5,
        FALSE()
    )=0,
    "",
    VLOOKUP(
        $A73,
        _xlfn._xlws.filter(
            INDIRECT("'"&amp;N$1&amp;"'!A2:E1000"), (INDIRECT("'"&amp;N$1&amp;"'!B2:B1000")=$B73) * (INDIRECT("'"&amp;N$1&amp;"'!C2:C1000")=$C73)
        ),
        5,
        FALSE()
    )
)</f>
        <v/>
      </c>
      <c r="O73" s="103">
        <f t="array" ref="O73:O73">IF(
    VLOOKUP(
        $A73,
        _xlfn._xlws.filter(
            INDIRECT("'"&amp;O$1&amp;"'!A2:E1000"), (INDIRECT("'"&amp;O$1&amp;"'!B2:B1000")=$B73) * (INDIRECT("'"&amp;O$1&amp;"'!C2:C1000")=$C73)
        ),
        5,
        FALSE()
    )=0,
    "",
    VLOOKUP(
        $A73,
        _xlfn._xlws.filter(
            INDIRECT("'"&amp;O$1&amp;"'!A2:E1000"), (INDIRECT("'"&amp;O$1&amp;"'!B2:B1000")=$B73) * (INDIRECT("'"&amp;O$1&amp;"'!C2:C1000")=$C73)
        ),
        5,
        FALSE()
    )
)</f>
        <v/>
      </c>
      <c r="P73" s="103">
        <f t="array" ref="P73:P73">IF(
    VLOOKUP(
        $A73,
        _xlfn._xlws.filter(
            INDIRECT("'"&amp;P$1&amp;"'!A2:E1000"), (INDIRECT("'"&amp;P$1&amp;"'!B2:B1000")=$B73) * (INDIRECT("'"&amp;P$1&amp;"'!C2:C1000")=$C73)
        ),
        5,
        FALSE()
    )=0,
    "",
    VLOOKUP(
        $A73,
        _xlfn._xlws.filter(
            INDIRECT("'"&amp;P$1&amp;"'!A2:E1000"), (INDIRECT("'"&amp;P$1&amp;"'!B2:B1000")=$B73) * (INDIRECT("'"&amp;P$1&amp;"'!C2:C1000")=$C73)
        ),
        5,
        FALSE()
    )
)</f>
        <v/>
      </c>
      <c r="Q73" s="10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12" t="inlineStr">
        <is>
          <t>Valquiria</t>
        </is>
      </c>
      <c r="B74" s="51" t="inlineStr">
        <is>
          <t>Iracema do Oeste</t>
        </is>
      </c>
      <c r="C74" s="51" t="n">
        <v>1</v>
      </c>
      <c r="D74" s="103">
        <f t="array" ref="D74:D74">IF(
    VLOOKUP(
        $A74,
        _xlfn._xlws.filter(
            INDIRECT("'"&amp;D$1&amp;"'!A2:E1000"), (INDIRECT("'"&amp;D$1&amp;"'!B2:B1000")=$B74) * (INDIRECT("'"&amp;D$1&amp;"'!C2:C1000")=$C74)
        ),
        5,
        FALSE()
    )=0,
    "",
    VLOOKUP(
        $A74,
        _xlfn._xlws.filter(
            INDIRECT("'"&amp;D$1&amp;"'!A2:E1000"), (INDIRECT("'"&amp;D$1&amp;"'!B2:B1000")=$B74) * (INDIRECT("'"&amp;D$1&amp;"'!C2:C1000")=$C74)
        ),
        5,
        FALSE()
    )
)</f>
        <v/>
      </c>
      <c r="E74" s="103">
        <f t="array" ref="E74:E74">IF(
    VLOOKUP(
        $A74,
        _xlfn._xlws.filter(
            INDIRECT("'"&amp;E$1&amp;"'!A2:E1000"), (INDIRECT("'"&amp;E$1&amp;"'!B2:B1000")=$B74) * (INDIRECT("'"&amp;E$1&amp;"'!C2:C1000")=$C74)
        ),
        5,
        FALSE()
    )=0,
    "",
    VLOOKUP(
        $A74,
        _xlfn._xlws.filter(
            INDIRECT("'"&amp;E$1&amp;"'!A2:E1000"), (INDIRECT("'"&amp;E$1&amp;"'!B2:B1000")=$B74) * (INDIRECT("'"&amp;E$1&amp;"'!C2:C1000")=$C74)
        ),
        5,
        FALSE()
    )
)</f>
        <v/>
      </c>
      <c r="F74" s="103">
        <f t="array" ref="F74:F74">IF(
    VLOOKUP(
        $A74,
        _xlfn._xlws.filter(
            INDIRECT("'"&amp;F$1&amp;"'!A2:E1000"), (INDIRECT("'"&amp;F$1&amp;"'!B2:B1000")=$B74) * (INDIRECT("'"&amp;F$1&amp;"'!C2:C1000")=$C74)
        ),
        5,
        FALSE()
    )=0,
    "",
    VLOOKUP(
        $A74,
        _xlfn._xlws.filter(
            INDIRECT("'"&amp;F$1&amp;"'!A2:E1000"), (INDIRECT("'"&amp;F$1&amp;"'!B2:B1000")=$B74) * (INDIRECT("'"&amp;F$1&amp;"'!C2:C1000")=$C74)
        ),
        5,
        FALSE()
    )
)</f>
        <v/>
      </c>
      <c r="G74" s="103">
        <f t="array" ref="G74:G74">IF(
    VLOOKUP(
        $A74,
        _xlfn._xlws.filter(
            INDIRECT("'"&amp;G$1&amp;"'!A2:E1000"), (INDIRECT("'"&amp;G$1&amp;"'!B2:B1000")=$B74) * (INDIRECT("'"&amp;G$1&amp;"'!C2:C1000")=$C74)
        ),
        5,
        FALSE()
    )=0,
    "",
    VLOOKUP(
        $A74,
        _xlfn._xlws.filter(
            INDIRECT("'"&amp;G$1&amp;"'!A2:E1000"), (INDIRECT("'"&amp;G$1&amp;"'!B2:B1000")=$B74) * (INDIRECT("'"&amp;G$1&amp;"'!C2:C1000")=$C74)
        ),
        5,
        FALSE()
    )
)</f>
        <v/>
      </c>
      <c r="H74" s="103">
        <f t="array" ref="H74:H74">IF(
    VLOOKUP(
        $A74,
        _xlfn._xlws.filter(
            INDIRECT("'"&amp;H$1&amp;"'!A2:E1000"), (INDIRECT("'"&amp;H$1&amp;"'!B2:B1000")=$B74) * (INDIRECT("'"&amp;H$1&amp;"'!C2:C1000")=$C74)
        ),
        5,
        FALSE()
    )=0,
    "",
    VLOOKUP(
        $A74,
        _xlfn._xlws.filter(
            INDIRECT("'"&amp;H$1&amp;"'!A2:E1000"), (INDIRECT("'"&amp;H$1&amp;"'!B2:B1000")=$B74) * (INDIRECT("'"&amp;H$1&amp;"'!C2:C1000")=$C74)
        ),
        5,
        FALSE()
    )
)</f>
        <v/>
      </c>
      <c r="I74" s="103">
        <f t="array" ref="I74:I74">IF(
    VLOOKUP(
        $A74,
        _xlfn._xlws.filter(
            INDIRECT("'"&amp;I$1&amp;"'!A2:E1000"), (INDIRECT("'"&amp;I$1&amp;"'!B2:B1000")=$B74) * (INDIRECT("'"&amp;I$1&amp;"'!C2:C1000")=$C74)
        ),
        5,
        FALSE()
    )=0,
    "",
    VLOOKUP(
        $A74,
        _xlfn._xlws.filter(
            INDIRECT("'"&amp;I$1&amp;"'!A2:E1000"), (INDIRECT("'"&amp;I$1&amp;"'!B2:B1000")=$B74) * (INDIRECT("'"&amp;I$1&amp;"'!C2:C1000")=$C74)
        ),
        5,
        FALSE()
    )
)</f>
        <v/>
      </c>
      <c r="J74" s="103">
        <f t="array" ref="J74:J74">IF(
    VLOOKUP(
        $A74,
        _xlfn._xlws.filter(
            INDIRECT("'"&amp;J$1&amp;"'!A2:E1000"), (INDIRECT("'"&amp;J$1&amp;"'!B2:B1000")=$B74) * (INDIRECT("'"&amp;J$1&amp;"'!C2:C1000")=$C74)
        ),
        5,
        FALSE()
    )=0,
    "",
    VLOOKUP(
        $A74,
        _xlfn._xlws.filter(
            INDIRECT("'"&amp;J$1&amp;"'!A2:E1000"), (INDIRECT("'"&amp;J$1&amp;"'!B2:B1000")=$B74) * (INDIRECT("'"&amp;J$1&amp;"'!C2:C1000")=$C74)
        ),
        5,
        FALSE()
    )
)</f>
        <v/>
      </c>
      <c r="K74" s="103">
        <f t="array" ref="K74:K74">IF(
    VLOOKUP(
        $A74,
        _xlfn._xlws.filter(
            INDIRECT("'"&amp;K$1&amp;"'!A2:E1000"), (INDIRECT("'"&amp;K$1&amp;"'!B2:B1000")=$B74) * (INDIRECT("'"&amp;K$1&amp;"'!C2:C1000")=$C74)
        ),
        5,
        FALSE()
    )=0,
    "",
    VLOOKUP(
        $A74,
        _xlfn._xlws.filter(
            INDIRECT("'"&amp;K$1&amp;"'!A2:E1000"), (INDIRECT("'"&amp;K$1&amp;"'!B2:B1000")=$B74) * (INDIRECT("'"&amp;K$1&amp;"'!C2:C1000")=$C74)
        ),
        5,
        FALSE()
    )
)</f>
        <v/>
      </c>
      <c r="L74" s="103">
        <f t="array" ref="L74:L74">IF(
    VLOOKUP(
        $A74,
        _xlfn._xlws.filter(
            INDIRECT("'"&amp;L$1&amp;"'!A2:E1000"), (INDIRECT("'"&amp;L$1&amp;"'!B2:B1000")=$B74) * (INDIRECT("'"&amp;L$1&amp;"'!C2:C1000")=$C74)
        ),
        5,
        FALSE()
    )=0,
    "",
    VLOOKUP(
        $A74,
        _xlfn._xlws.filter(
            INDIRECT("'"&amp;L$1&amp;"'!A2:E1000"), (INDIRECT("'"&amp;L$1&amp;"'!B2:B1000")=$B74) * (INDIRECT("'"&amp;L$1&amp;"'!C2:C1000")=$C74)
        ),
        5,
        FALSE()
    )
)</f>
        <v/>
      </c>
      <c r="M74" s="103">
        <f t="array" ref="M74:M74">IF(
    VLOOKUP(
        $A74,
        _xlfn._xlws.filter(
            INDIRECT("'"&amp;M$1&amp;"'!A2:E1000"), (INDIRECT("'"&amp;M$1&amp;"'!B2:B1000")=$B74) * (INDIRECT("'"&amp;M$1&amp;"'!C2:C1000")=$C74)
        ),
        5,
        FALSE()
    )=0,
    "",
    VLOOKUP(
        $A74,
        _xlfn._xlws.filter(
            INDIRECT("'"&amp;M$1&amp;"'!A2:E1000"), (INDIRECT("'"&amp;M$1&amp;"'!B2:B1000")=$B74) * (INDIRECT("'"&amp;M$1&amp;"'!C2:C1000")=$C74)
        ),
        5,
        FALSE()
    )
)</f>
        <v/>
      </c>
      <c r="N74" s="103">
        <f t="array" ref="N74:N74">IF(
    VLOOKUP(
        $A74,
        _xlfn._xlws.filter(
            INDIRECT("'"&amp;N$1&amp;"'!A2:E1000"), (INDIRECT("'"&amp;N$1&amp;"'!B2:B1000")=$B74) * (INDIRECT("'"&amp;N$1&amp;"'!C2:C1000")=$C74)
        ),
        5,
        FALSE()
    )=0,
    "",
    VLOOKUP(
        $A74,
        _xlfn._xlws.filter(
            INDIRECT("'"&amp;N$1&amp;"'!A2:E1000"), (INDIRECT("'"&amp;N$1&amp;"'!B2:B1000")=$B74) * (INDIRECT("'"&amp;N$1&amp;"'!C2:C1000")=$C74)
        ),
        5,
        FALSE()
    )
)</f>
        <v/>
      </c>
      <c r="O74" s="103">
        <f t="array" ref="O74:O74">IF(
    VLOOKUP(
        $A74,
        _xlfn._xlws.filter(
            INDIRECT("'"&amp;O$1&amp;"'!A2:E1000"), (INDIRECT("'"&amp;O$1&amp;"'!B2:B1000")=$B74) * (INDIRECT("'"&amp;O$1&amp;"'!C2:C1000")=$C74)
        ),
        5,
        FALSE()
    )=0,
    "",
    VLOOKUP(
        $A74,
        _xlfn._xlws.filter(
            INDIRECT("'"&amp;O$1&amp;"'!A2:E1000"), (INDIRECT("'"&amp;O$1&amp;"'!B2:B1000")=$B74) * (INDIRECT("'"&amp;O$1&amp;"'!C2:C1000")=$C74)
        ),
        5,
        FALSE()
    )
)</f>
        <v/>
      </c>
      <c r="P74" s="103">
        <f t="array" ref="P74:P74">IF(
    VLOOKUP(
        $A74,
        _xlfn._xlws.filter(
            INDIRECT("'"&amp;P$1&amp;"'!A2:E1000"), (INDIRECT("'"&amp;P$1&amp;"'!B2:B1000")=$B74) * (INDIRECT("'"&amp;P$1&amp;"'!C2:C1000")=$C74)
        ),
        5,
        FALSE()
    )=0,
    "",
    VLOOKUP(
        $A74,
        _xlfn._xlws.filter(
            INDIRECT("'"&amp;P$1&amp;"'!A2:E1000"), (INDIRECT("'"&amp;P$1&amp;"'!B2:B1000")=$B74) * (INDIRECT("'"&amp;P$1&amp;"'!C2:C1000")=$C74)
        ),
        5,
        FALSE()
    )
)</f>
        <v/>
      </c>
      <c r="Q74" s="10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12" t="inlineStr">
        <is>
          <t>Valquiria</t>
        </is>
      </c>
      <c r="B75" s="51" t="inlineStr">
        <is>
          <t>Jesuítas</t>
        </is>
      </c>
      <c r="C75" s="51" t="n">
        <v>1</v>
      </c>
      <c r="D75" s="103">
        <f t="array" ref="D75:D75">IF(
    VLOOKUP(
        $A75,
        _xlfn._xlws.filter(
            INDIRECT("'"&amp;D$1&amp;"'!A2:E1000"), (INDIRECT("'"&amp;D$1&amp;"'!B2:B1000")=$B75) * (INDIRECT("'"&amp;D$1&amp;"'!C2:C1000")=$C75)
        ),
        5,
        FALSE()
    )=0,
    "",
    VLOOKUP(
        $A75,
        _xlfn._xlws.filter(
            INDIRECT("'"&amp;D$1&amp;"'!A2:E1000"), (INDIRECT("'"&amp;D$1&amp;"'!B2:B1000")=$B75) * (INDIRECT("'"&amp;D$1&amp;"'!C2:C1000")=$C75)
        ),
        5,
        FALSE()
    )
)</f>
        <v/>
      </c>
      <c r="E75" s="103">
        <f t="array" ref="E75:E75">IF(
    VLOOKUP(
        $A75,
        _xlfn._xlws.filter(
            INDIRECT("'"&amp;E$1&amp;"'!A2:E1000"), (INDIRECT("'"&amp;E$1&amp;"'!B2:B1000")=$B75) * (INDIRECT("'"&amp;E$1&amp;"'!C2:C1000")=$C75)
        ),
        5,
        FALSE()
    )=0,
    "",
    VLOOKUP(
        $A75,
        _xlfn._xlws.filter(
            INDIRECT("'"&amp;E$1&amp;"'!A2:E1000"), (INDIRECT("'"&amp;E$1&amp;"'!B2:B1000")=$B75) * (INDIRECT("'"&amp;E$1&amp;"'!C2:C1000")=$C75)
        ),
        5,
        FALSE()
    )
)</f>
        <v/>
      </c>
      <c r="F75" s="103">
        <f t="array" ref="F75:F75">IF(
    VLOOKUP(
        $A75,
        _xlfn._xlws.filter(
            INDIRECT("'"&amp;F$1&amp;"'!A2:E1000"), (INDIRECT("'"&amp;F$1&amp;"'!B2:B1000")=$B75) * (INDIRECT("'"&amp;F$1&amp;"'!C2:C1000")=$C75)
        ),
        5,
        FALSE()
    )=0,
    "",
    VLOOKUP(
        $A75,
        _xlfn._xlws.filter(
            INDIRECT("'"&amp;F$1&amp;"'!A2:E1000"), (INDIRECT("'"&amp;F$1&amp;"'!B2:B1000")=$B75) * (INDIRECT("'"&amp;F$1&amp;"'!C2:C1000")=$C75)
        ),
        5,
        FALSE()
    )
)</f>
        <v/>
      </c>
      <c r="G75" s="103">
        <f t="array" ref="G75:G75">IF(
    VLOOKUP(
        $A75,
        _xlfn._xlws.filter(
            INDIRECT("'"&amp;G$1&amp;"'!A2:E1000"), (INDIRECT("'"&amp;G$1&amp;"'!B2:B1000")=$B75) * (INDIRECT("'"&amp;G$1&amp;"'!C2:C1000")=$C75)
        ),
        5,
        FALSE()
    )=0,
    "",
    VLOOKUP(
        $A75,
        _xlfn._xlws.filter(
            INDIRECT("'"&amp;G$1&amp;"'!A2:E1000"), (INDIRECT("'"&amp;G$1&amp;"'!B2:B1000")=$B75) * (INDIRECT("'"&amp;G$1&amp;"'!C2:C1000")=$C75)
        ),
        5,
        FALSE()
    )
)</f>
        <v/>
      </c>
      <c r="H75" s="103">
        <f t="array" ref="H75:H75">IF(
    VLOOKUP(
        $A75,
        _xlfn._xlws.filter(
            INDIRECT("'"&amp;H$1&amp;"'!A2:E1000"), (INDIRECT("'"&amp;H$1&amp;"'!B2:B1000")=$B75) * (INDIRECT("'"&amp;H$1&amp;"'!C2:C1000")=$C75)
        ),
        5,
        FALSE()
    )=0,
    "",
    VLOOKUP(
        $A75,
        _xlfn._xlws.filter(
            INDIRECT("'"&amp;H$1&amp;"'!A2:E1000"), (INDIRECT("'"&amp;H$1&amp;"'!B2:B1000")=$B75) * (INDIRECT("'"&amp;H$1&amp;"'!C2:C1000")=$C75)
        ),
        5,
        FALSE()
    )
)</f>
        <v/>
      </c>
      <c r="I75" s="103">
        <f t="array" ref="I75:I75">IF(
    VLOOKUP(
        $A75,
        _xlfn._xlws.filter(
            INDIRECT("'"&amp;I$1&amp;"'!A2:E1000"), (INDIRECT("'"&amp;I$1&amp;"'!B2:B1000")=$B75) * (INDIRECT("'"&amp;I$1&amp;"'!C2:C1000")=$C75)
        ),
        5,
        FALSE()
    )=0,
    "",
    VLOOKUP(
        $A75,
        _xlfn._xlws.filter(
            INDIRECT("'"&amp;I$1&amp;"'!A2:E1000"), (INDIRECT("'"&amp;I$1&amp;"'!B2:B1000")=$B75) * (INDIRECT("'"&amp;I$1&amp;"'!C2:C1000")=$C75)
        ),
        5,
        FALSE()
    )
)</f>
        <v/>
      </c>
      <c r="J75" s="103">
        <f t="array" ref="J75:J75">IF(
    VLOOKUP(
        $A75,
        _xlfn._xlws.filter(
            INDIRECT("'"&amp;J$1&amp;"'!A2:E1000"), (INDIRECT("'"&amp;J$1&amp;"'!B2:B1000")=$B75) * (INDIRECT("'"&amp;J$1&amp;"'!C2:C1000")=$C75)
        ),
        5,
        FALSE()
    )=0,
    "",
    VLOOKUP(
        $A75,
        _xlfn._xlws.filter(
            INDIRECT("'"&amp;J$1&amp;"'!A2:E1000"), (INDIRECT("'"&amp;J$1&amp;"'!B2:B1000")=$B75) * (INDIRECT("'"&amp;J$1&amp;"'!C2:C1000")=$C75)
        ),
        5,
        FALSE()
    )
)</f>
        <v/>
      </c>
      <c r="K75" s="103">
        <f t="array" ref="K75:K75">IF(
    VLOOKUP(
        $A75,
        _xlfn._xlws.filter(
            INDIRECT("'"&amp;K$1&amp;"'!A2:E1000"), (INDIRECT("'"&amp;K$1&amp;"'!B2:B1000")=$B75) * (INDIRECT("'"&amp;K$1&amp;"'!C2:C1000")=$C75)
        ),
        5,
        FALSE()
    )=0,
    "",
    VLOOKUP(
        $A75,
        _xlfn._xlws.filter(
            INDIRECT("'"&amp;K$1&amp;"'!A2:E1000"), (INDIRECT("'"&amp;K$1&amp;"'!B2:B1000")=$B75) * (INDIRECT("'"&amp;K$1&amp;"'!C2:C1000")=$C75)
        ),
        5,
        FALSE()
    )
)</f>
        <v/>
      </c>
      <c r="L75" s="103">
        <f t="array" ref="L75:L75">IF(
    VLOOKUP(
        $A75,
        _xlfn._xlws.filter(
            INDIRECT("'"&amp;L$1&amp;"'!A2:E1000"), (INDIRECT("'"&amp;L$1&amp;"'!B2:B1000")=$B75) * (INDIRECT("'"&amp;L$1&amp;"'!C2:C1000")=$C75)
        ),
        5,
        FALSE()
    )=0,
    "",
    VLOOKUP(
        $A75,
        _xlfn._xlws.filter(
            INDIRECT("'"&amp;L$1&amp;"'!A2:E1000"), (INDIRECT("'"&amp;L$1&amp;"'!B2:B1000")=$B75) * (INDIRECT("'"&amp;L$1&amp;"'!C2:C1000")=$C75)
        ),
        5,
        FALSE()
    )
)</f>
        <v/>
      </c>
      <c r="M75" s="103">
        <f t="array" ref="M75:M75">IF(
    VLOOKUP(
        $A75,
        _xlfn._xlws.filter(
            INDIRECT("'"&amp;M$1&amp;"'!A2:E1000"), (INDIRECT("'"&amp;M$1&amp;"'!B2:B1000")=$B75) * (INDIRECT("'"&amp;M$1&amp;"'!C2:C1000")=$C75)
        ),
        5,
        FALSE()
    )=0,
    "",
    VLOOKUP(
        $A75,
        _xlfn._xlws.filter(
            INDIRECT("'"&amp;M$1&amp;"'!A2:E1000"), (INDIRECT("'"&amp;M$1&amp;"'!B2:B1000")=$B75) * (INDIRECT("'"&amp;M$1&amp;"'!C2:C1000")=$C75)
        ),
        5,
        FALSE()
    )
)</f>
        <v/>
      </c>
      <c r="N75" s="103">
        <f t="array" ref="N75:N75">IF(
    VLOOKUP(
        $A75,
        _xlfn._xlws.filter(
            INDIRECT("'"&amp;N$1&amp;"'!A2:E1000"), (INDIRECT("'"&amp;N$1&amp;"'!B2:B1000")=$B75) * (INDIRECT("'"&amp;N$1&amp;"'!C2:C1000")=$C75)
        ),
        5,
        FALSE()
    )=0,
    "",
    VLOOKUP(
        $A75,
        _xlfn._xlws.filter(
            INDIRECT("'"&amp;N$1&amp;"'!A2:E1000"), (INDIRECT("'"&amp;N$1&amp;"'!B2:B1000")=$B75) * (INDIRECT("'"&amp;N$1&amp;"'!C2:C1000")=$C75)
        ),
        5,
        FALSE()
    )
)</f>
        <v/>
      </c>
      <c r="O75" s="103">
        <f t="array" ref="O75:O75">IF(
    VLOOKUP(
        $A75,
        _xlfn._xlws.filter(
            INDIRECT("'"&amp;O$1&amp;"'!A2:E1000"), (INDIRECT("'"&amp;O$1&amp;"'!B2:B1000")=$B75) * (INDIRECT("'"&amp;O$1&amp;"'!C2:C1000")=$C75)
        ),
        5,
        FALSE()
    )=0,
    "",
    VLOOKUP(
        $A75,
        _xlfn._xlws.filter(
            INDIRECT("'"&amp;O$1&amp;"'!A2:E1000"), (INDIRECT("'"&amp;O$1&amp;"'!B2:B1000")=$B75) * (INDIRECT("'"&amp;O$1&amp;"'!C2:C1000")=$C75)
        ),
        5,
        FALSE()
    )
)</f>
        <v/>
      </c>
      <c r="P75" s="103">
        <f t="array" ref="P75:P75">IF(
    VLOOKUP(
        $A75,
        _xlfn._xlws.filter(
            INDIRECT("'"&amp;P$1&amp;"'!A2:E1000"), (INDIRECT("'"&amp;P$1&amp;"'!B2:B1000")=$B75) * (INDIRECT("'"&amp;P$1&amp;"'!C2:C1000")=$C75)
        ),
        5,
        FALSE()
    )=0,
    "",
    VLOOKUP(
        $A75,
        _xlfn._xlws.filter(
            INDIRECT("'"&amp;P$1&amp;"'!A2:E1000"), (INDIRECT("'"&amp;P$1&amp;"'!B2:B1000")=$B75) * (INDIRECT("'"&amp;P$1&amp;"'!C2:C1000")=$C75)
        ),
        5,
        FALSE()
    )
)</f>
        <v/>
      </c>
      <c r="Q75" s="10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12" t="inlineStr">
        <is>
          <t>Valquiria</t>
        </is>
      </c>
      <c r="B76" s="51" t="inlineStr">
        <is>
          <t>Nova Aurora</t>
        </is>
      </c>
      <c r="C76" s="51" t="n">
        <v>1</v>
      </c>
      <c r="D76" s="103">
        <f t="array" ref="D76:D76">IF(
    VLOOKUP(
        $A76,
        _xlfn._xlws.filter(
            INDIRECT("'"&amp;D$1&amp;"'!A2:E1000"), (INDIRECT("'"&amp;D$1&amp;"'!B2:B1000")=$B76) * (INDIRECT("'"&amp;D$1&amp;"'!C2:C1000")=$C76)
        ),
        5,
        FALSE()
    )=0,
    "",
    VLOOKUP(
        $A76,
        _xlfn._xlws.filter(
            INDIRECT("'"&amp;D$1&amp;"'!A2:E1000"), (INDIRECT("'"&amp;D$1&amp;"'!B2:B1000")=$B76) * (INDIRECT("'"&amp;D$1&amp;"'!C2:C1000")=$C76)
        ),
        5,
        FALSE()
    )
)</f>
        <v/>
      </c>
      <c r="E76" s="103">
        <f t="array" ref="E76:E76">IF(
    VLOOKUP(
        $A76,
        _xlfn._xlws.filter(
            INDIRECT("'"&amp;E$1&amp;"'!A2:E1000"), (INDIRECT("'"&amp;E$1&amp;"'!B2:B1000")=$B76) * (INDIRECT("'"&amp;E$1&amp;"'!C2:C1000")=$C76)
        ),
        5,
        FALSE()
    )=0,
    "",
    VLOOKUP(
        $A76,
        _xlfn._xlws.filter(
            INDIRECT("'"&amp;E$1&amp;"'!A2:E1000"), (INDIRECT("'"&amp;E$1&amp;"'!B2:B1000")=$B76) * (INDIRECT("'"&amp;E$1&amp;"'!C2:C1000")=$C76)
        ),
        5,
        FALSE()
    )
)</f>
        <v/>
      </c>
      <c r="F76" s="103">
        <f t="array" ref="F76:F76">IF(
    VLOOKUP(
        $A76,
        _xlfn._xlws.filter(
            INDIRECT("'"&amp;F$1&amp;"'!A2:E1000"), (INDIRECT("'"&amp;F$1&amp;"'!B2:B1000")=$B76) * (INDIRECT("'"&amp;F$1&amp;"'!C2:C1000")=$C76)
        ),
        5,
        FALSE()
    )=0,
    "",
    VLOOKUP(
        $A76,
        _xlfn._xlws.filter(
            INDIRECT("'"&amp;F$1&amp;"'!A2:E1000"), (INDIRECT("'"&amp;F$1&amp;"'!B2:B1000")=$B76) * (INDIRECT("'"&amp;F$1&amp;"'!C2:C1000")=$C76)
        ),
        5,
        FALSE()
    )
)</f>
        <v/>
      </c>
      <c r="G76" s="103">
        <f t="array" ref="G76:G76">IF(
    VLOOKUP(
        $A76,
        _xlfn._xlws.filter(
            INDIRECT("'"&amp;G$1&amp;"'!A2:E1000"), (INDIRECT("'"&amp;G$1&amp;"'!B2:B1000")=$B76) * (INDIRECT("'"&amp;G$1&amp;"'!C2:C1000")=$C76)
        ),
        5,
        FALSE()
    )=0,
    "",
    VLOOKUP(
        $A76,
        _xlfn._xlws.filter(
            INDIRECT("'"&amp;G$1&amp;"'!A2:E1000"), (INDIRECT("'"&amp;G$1&amp;"'!B2:B1000")=$B76) * (INDIRECT("'"&amp;G$1&amp;"'!C2:C1000")=$C76)
        ),
        5,
        FALSE()
    )
)</f>
        <v/>
      </c>
      <c r="H76" s="103">
        <f t="array" ref="H76:H76">IF(
    VLOOKUP(
        $A76,
        _xlfn._xlws.filter(
            INDIRECT("'"&amp;H$1&amp;"'!A2:E1000"), (INDIRECT("'"&amp;H$1&amp;"'!B2:B1000")=$B76) * (INDIRECT("'"&amp;H$1&amp;"'!C2:C1000")=$C76)
        ),
        5,
        FALSE()
    )=0,
    "",
    VLOOKUP(
        $A76,
        _xlfn._xlws.filter(
            INDIRECT("'"&amp;H$1&amp;"'!A2:E1000"), (INDIRECT("'"&amp;H$1&amp;"'!B2:B1000")=$B76) * (INDIRECT("'"&amp;H$1&amp;"'!C2:C1000")=$C76)
        ),
        5,
        FALSE()
    )
)</f>
        <v/>
      </c>
      <c r="I76" s="103">
        <f t="array" ref="I76:I76">IF(
    VLOOKUP(
        $A76,
        _xlfn._xlws.filter(
            INDIRECT("'"&amp;I$1&amp;"'!A2:E1000"), (INDIRECT("'"&amp;I$1&amp;"'!B2:B1000")=$B76) * (INDIRECT("'"&amp;I$1&amp;"'!C2:C1000")=$C76)
        ),
        5,
        FALSE()
    )=0,
    "",
    VLOOKUP(
        $A76,
        _xlfn._xlws.filter(
            INDIRECT("'"&amp;I$1&amp;"'!A2:E1000"), (INDIRECT("'"&amp;I$1&amp;"'!B2:B1000")=$B76) * (INDIRECT("'"&amp;I$1&amp;"'!C2:C1000")=$C76)
        ),
        5,
        FALSE()
    )
)</f>
        <v/>
      </c>
      <c r="J76" s="103">
        <f t="array" ref="J76:J76">IF(
    VLOOKUP(
        $A76,
        _xlfn._xlws.filter(
            INDIRECT("'"&amp;J$1&amp;"'!A2:E1000"), (INDIRECT("'"&amp;J$1&amp;"'!B2:B1000")=$B76) * (INDIRECT("'"&amp;J$1&amp;"'!C2:C1000")=$C76)
        ),
        5,
        FALSE()
    )=0,
    "",
    VLOOKUP(
        $A76,
        _xlfn._xlws.filter(
            INDIRECT("'"&amp;J$1&amp;"'!A2:E1000"), (INDIRECT("'"&amp;J$1&amp;"'!B2:B1000")=$B76) * (INDIRECT("'"&amp;J$1&amp;"'!C2:C1000")=$C76)
        ),
        5,
        FALSE()
    )
)</f>
        <v/>
      </c>
      <c r="K76" s="103">
        <f t="array" ref="K76:K76">IF(
    VLOOKUP(
        $A76,
        _xlfn._xlws.filter(
            INDIRECT("'"&amp;K$1&amp;"'!A2:E1000"), (INDIRECT("'"&amp;K$1&amp;"'!B2:B1000")=$B76) * (INDIRECT("'"&amp;K$1&amp;"'!C2:C1000")=$C76)
        ),
        5,
        FALSE()
    )=0,
    "",
    VLOOKUP(
        $A76,
        _xlfn._xlws.filter(
            INDIRECT("'"&amp;K$1&amp;"'!A2:E1000"), (INDIRECT("'"&amp;K$1&amp;"'!B2:B1000")=$B76) * (INDIRECT("'"&amp;K$1&amp;"'!C2:C1000")=$C76)
        ),
        5,
        FALSE()
    )
)</f>
        <v/>
      </c>
      <c r="L76" s="103">
        <f t="array" ref="L76:L76">IF(
    VLOOKUP(
        $A76,
        _xlfn._xlws.filter(
            INDIRECT("'"&amp;L$1&amp;"'!A2:E1000"), (INDIRECT("'"&amp;L$1&amp;"'!B2:B1000")=$B76) * (INDIRECT("'"&amp;L$1&amp;"'!C2:C1000")=$C76)
        ),
        5,
        FALSE()
    )=0,
    "",
    VLOOKUP(
        $A76,
        _xlfn._xlws.filter(
            INDIRECT("'"&amp;L$1&amp;"'!A2:E1000"), (INDIRECT("'"&amp;L$1&amp;"'!B2:B1000")=$B76) * (INDIRECT("'"&amp;L$1&amp;"'!C2:C1000")=$C76)
        ),
        5,
        FALSE()
    )
)</f>
        <v/>
      </c>
      <c r="M76" s="103">
        <f t="array" ref="M76:M76">IF(
    VLOOKUP(
        $A76,
        _xlfn._xlws.filter(
            INDIRECT("'"&amp;M$1&amp;"'!A2:E1000"), (INDIRECT("'"&amp;M$1&amp;"'!B2:B1000")=$B76) * (INDIRECT("'"&amp;M$1&amp;"'!C2:C1000")=$C76)
        ),
        5,
        FALSE()
    )=0,
    "",
    VLOOKUP(
        $A76,
        _xlfn._xlws.filter(
            INDIRECT("'"&amp;M$1&amp;"'!A2:E1000"), (INDIRECT("'"&amp;M$1&amp;"'!B2:B1000")=$B76) * (INDIRECT("'"&amp;M$1&amp;"'!C2:C1000")=$C76)
        ),
        5,
        FALSE()
    )
)</f>
        <v/>
      </c>
      <c r="N76" s="103">
        <f t="array" ref="N76:N76">IF(
    VLOOKUP(
        $A76,
        _xlfn._xlws.filter(
            INDIRECT("'"&amp;N$1&amp;"'!A2:E1000"), (INDIRECT("'"&amp;N$1&amp;"'!B2:B1000")=$B76) * (INDIRECT("'"&amp;N$1&amp;"'!C2:C1000")=$C76)
        ),
        5,
        FALSE()
    )=0,
    "",
    VLOOKUP(
        $A76,
        _xlfn._xlws.filter(
            INDIRECT("'"&amp;N$1&amp;"'!A2:E1000"), (INDIRECT("'"&amp;N$1&amp;"'!B2:B1000")=$B76) * (INDIRECT("'"&amp;N$1&amp;"'!C2:C1000")=$C76)
        ),
        5,
        FALSE()
    )
)</f>
        <v/>
      </c>
      <c r="O76" s="103">
        <f t="array" ref="O76:O76">IF(
    VLOOKUP(
        $A76,
        _xlfn._xlws.filter(
            INDIRECT("'"&amp;O$1&amp;"'!A2:E1000"), (INDIRECT("'"&amp;O$1&amp;"'!B2:B1000")=$B76) * (INDIRECT("'"&amp;O$1&amp;"'!C2:C1000")=$C76)
        ),
        5,
        FALSE()
    )=0,
    "",
    VLOOKUP(
        $A76,
        _xlfn._xlws.filter(
            INDIRECT("'"&amp;O$1&amp;"'!A2:E1000"), (INDIRECT("'"&amp;O$1&amp;"'!B2:B1000")=$B76) * (INDIRECT("'"&amp;O$1&amp;"'!C2:C1000")=$C76)
        ),
        5,
        FALSE()
    )
)</f>
        <v/>
      </c>
      <c r="P76" s="103">
        <f t="array" ref="P76:P76">IF(
    VLOOKUP(
        $A76,
        _xlfn._xlws.filter(
            INDIRECT("'"&amp;P$1&amp;"'!A2:E1000"), (INDIRECT("'"&amp;P$1&amp;"'!B2:B1000")=$B76) * (INDIRECT("'"&amp;P$1&amp;"'!C2:C1000")=$C76)
        ),
        5,
        FALSE()
    )=0,
    "",
    VLOOKUP(
        $A76,
        _xlfn._xlws.filter(
            INDIRECT("'"&amp;P$1&amp;"'!A2:E1000"), (INDIRECT("'"&amp;P$1&amp;"'!B2:B1000")=$B76) * (INDIRECT("'"&amp;P$1&amp;"'!C2:C1000")=$C76)
        ),
        5,
        FALSE()
    )
)</f>
        <v/>
      </c>
      <c r="Q76" s="10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12" t="inlineStr">
        <is>
          <t>Valquiria</t>
        </is>
      </c>
      <c r="B77" s="51" t="inlineStr">
        <is>
          <t>Tupassi</t>
        </is>
      </c>
      <c r="C77" s="51" t="n">
        <v>1</v>
      </c>
      <c r="D77" s="103">
        <f t="array" ref="D77:D77">IF(
    VLOOKUP(
        $A77,
        _xlfn._xlws.filter(
            INDIRECT("'"&amp;D$1&amp;"'!A2:E1000"), (INDIRECT("'"&amp;D$1&amp;"'!B2:B1000")=$B77) * (INDIRECT("'"&amp;D$1&amp;"'!C2:C1000")=$C77)
        ),
        5,
        FALSE()
    )=0,
    "",
    VLOOKUP(
        $A77,
        _xlfn._xlws.filter(
            INDIRECT("'"&amp;D$1&amp;"'!A2:E1000"), (INDIRECT("'"&amp;D$1&amp;"'!B2:B1000")=$B77) * (INDIRECT("'"&amp;D$1&amp;"'!C2:C1000")=$C77)
        ),
        5,
        FALSE()
    )
)</f>
        <v/>
      </c>
      <c r="E77" s="103">
        <f t="array" ref="E77:E77">IF(
    VLOOKUP(
        $A77,
        _xlfn._xlws.filter(
            INDIRECT("'"&amp;E$1&amp;"'!A2:E1000"), (INDIRECT("'"&amp;E$1&amp;"'!B2:B1000")=$B77) * (INDIRECT("'"&amp;E$1&amp;"'!C2:C1000")=$C77)
        ),
        5,
        FALSE()
    )=0,
    "",
    VLOOKUP(
        $A77,
        _xlfn._xlws.filter(
            INDIRECT("'"&amp;E$1&amp;"'!A2:E1000"), (INDIRECT("'"&amp;E$1&amp;"'!B2:B1000")=$B77) * (INDIRECT("'"&amp;E$1&amp;"'!C2:C1000")=$C77)
        ),
        5,
        FALSE()
    )
)</f>
        <v/>
      </c>
      <c r="F77" s="103">
        <f t="array" ref="F77:F77">IF(
    VLOOKUP(
        $A77,
        _xlfn._xlws.filter(
            INDIRECT("'"&amp;F$1&amp;"'!A2:E1000"), (INDIRECT("'"&amp;F$1&amp;"'!B2:B1000")=$B77) * (INDIRECT("'"&amp;F$1&amp;"'!C2:C1000")=$C77)
        ),
        5,
        FALSE()
    )=0,
    "",
    VLOOKUP(
        $A77,
        _xlfn._xlws.filter(
            INDIRECT("'"&amp;F$1&amp;"'!A2:E1000"), (INDIRECT("'"&amp;F$1&amp;"'!B2:B1000")=$B77) * (INDIRECT("'"&amp;F$1&amp;"'!C2:C1000")=$C77)
        ),
        5,
        FALSE()
    )
)</f>
        <v/>
      </c>
      <c r="G77" s="103">
        <f t="array" ref="G77:G77">IF(
    VLOOKUP(
        $A77,
        _xlfn._xlws.filter(
            INDIRECT("'"&amp;G$1&amp;"'!A2:E1000"), (INDIRECT("'"&amp;G$1&amp;"'!B2:B1000")=$B77) * (INDIRECT("'"&amp;G$1&amp;"'!C2:C1000")=$C77)
        ),
        5,
        FALSE()
    )=0,
    "",
    VLOOKUP(
        $A77,
        _xlfn._xlws.filter(
            INDIRECT("'"&amp;G$1&amp;"'!A2:E1000"), (INDIRECT("'"&amp;G$1&amp;"'!B2:B1000")=$B77) * (INDIRECT("'"&amp;G$1&amp;"'!C2:C1000")=$C77)
        ),
        5,
        FALSE()
    )
)</f>
        <v/>
      </c>
      <c r="H77" s="103">
        <f t="array" ref="H77:H77">IF(
    VLOOKUP(
        $A77,
        _xlfn._xlws.filter(
            INDIRECT("'"&amp;H$1&amp;"'!A2:E1000"), (INDIRECT("'"&amp;H$1&amp;"'!B2:B1000")=$B77) * (INDIRECT("'"&amp;H$1&amp;"'!C2:C1000")=$C77)
        ),
        5,
        FALSE()
    )=0,
    "",
    VLOOKUP(
        $A77,
        _xlfn._xlws.filter(
            INDIRECT("'"&amp;H$1&amp;"'!A2:E1000"), (INDIRECT("'"&amp;H$1&amp;"'!B2:B1000")=$B77) * (INDIRECT("'"&amp;H$1&amp;"'!C2:C1000")=$C77)
        ),
        5,
        FALSE()
    )
)</f>
        <v/>
      </c>
      <c r="I77" s="103">
        <f t="array" ref="I77:I77">IF(
    VLOOKUP(
        $A77,
        _xlfn._xlws.filter(
            INDIRECT("'"&amp;I$1&amp;"'!A2:E1000"), (INDIRECT("'"&amp;I$1&amp;"'!B2:B1000")=$B77) * (INDIRECT("'"&amp;I$1&amp;"'!C2:C1000")=$C77)
        ),
        5,
        FALSE()
    )=0,
    "",
    VLOOKUP(
        $A77,
        _xlfn._xlws.filter(
            INDIRECT("'"&amp;I$1&amp;"'!A2:E1000"), (INDIRECT("'"&amp;I$1&amp;"'!B2:B1000")=$B77) * (INDIRECT("'"&amp;I$1&amp;"'!C2:C1000")=$C77)
        ),
        5,
        FALSE()
    )
)</f>
        <v/>
      </c>
      <c r="J77" s="103">
        <f t="array" ref="J77:J77">IF(
    VLOOKUP(
        $A77,
        _xlfn._xlws.filter(
            INDIRECT("'"&amp;J$1&amp;"'!A2:E1000"), (INDIRECT("'"&amp;J$1&amp;"'!B2:B1000")=$B77) * (INDIRECT("'"&amp;J$1&amp;"'!C2:C1000")=$C77)
        ),
        5,
        FALSE()
    )=0,
    "",
    VLOOKUP(
        $A77,
        _xlfn._xlws.filter(
            INDIRECT("'"&amp;J$1&amp;"'!A2:E1000"), (INDIRECT("'"&amp;J$1&amp;"'!B2:B1000")=$B77) * (INDIRECT("'"&amp;J$1&amp;"'!C2:C1000")=$C77)
        ),
        5,
        FALSE()
    )
)</f>
        <v/>
      </c>
      <c r="K77" s="103">
        <f t="array" ref="K77:K77">IF(
    VLOOKUP(
        $A77,
        _xlfn._xlws.filter(
            INDIRECT("'"&amp;K$1&amp;"'!A2:E1000"), (INDIRECT("'"&amp;K$1&amp;"'!B2:B1000")=$B77) * (INDIRECT("'"&amp;K$1&amp;"'!C2:C1000")=$C77)
        ),
        5,
        FALSE()
    )=0,
    "",
    VLOOKUP(
        $A77,
        _xlfn._xlws.filter(
            INDIRECT("'"&amp;K$1&amp;"'!A2:E1000"), (INDIRECT("'"&amp;K$1&amp;"'!B2:B1000")=$B77) * (INDIRECT("'"&amp;K$1&amp;"'!C2:C1000")=$C77)
        ),
        5,
        FALSE()
    )
)</f>
        <v/>
      </c>
      <c r="L77" s="103">
        <f t="array" ref="L77:L77">IF(
    VLOOKUP(
        $A77,
        _xlfn._xlws.filter(
            INDIRECT("'"&amp;L$1&amp;"'!A2:E1000"), (INDIRECT("'"&amp;L$1&amp;"'!B2:B1000")=$B77) * (INDIRECT("'"&amp;L$1&amp;"'!C2:C1000")=$C77)
        ),
        5,
        FALSE()
    )=0,
    "",
    VLOOKUP(
        $A77,
        _xlfn._xlws.filter(
            INDIRECT("'"&amp;L$1&amp;"'!A2:E1000"), (INDIRECT("'"&amp;L$1&amp;"'!B2:B1000")=$B77) * (INDIRECT("'"&amp;L$1&amp;"'!C2:C1000")=$C77)
        ),
        5,
        FALSE()
    )
)</f>
        <v/>
      </c>
      <c r="M77" s="103">
        <f t="array" ref="M77:M77">IF(
    VLOOKUP(
        $A77,
        _xlfn._xlws.filter(
            INDIRECT("'"&amp;M$1&amp;"'!A2:E1000"), (INDIRECT("'"&amp;M$1&amp;"'!B2:B1000")=$B77) * (INDIRECT("'"&amp;M$1&amp;"'!C2:C1000")=$C77)
        ),
        5,
        FALSE()
    )=0,
    "",
    VLOOKUP(
        $A77,
        _xlfn._xlws.filter(
            INDIRECT("'"&amp;M$1&amp;"'!A2:E1000"), (INDIRECT("'"&amp;M$1&amp;"'!B2:B1000")=$B77) * (INDIRECT("'"&amp;M$1&amp;"'!C2:C1000")=$C77)
        ),
        5,
        FALSE()
    )
)</f>
        <v/>
      </c>
      <c r="N77" s="103">
        <f t="array" ref="N77:N77">IF(
    VLOOKUP(
        $A77,
        _xlfn._xlws.filter(
            INDIRECT("'"&amp;N$1&amp;"'!A2:E1000"), (INDIRECT("'"&amp;N$1&amp;"'!B2:B1000")=$B77) * (INDIRECT("'"&amp;N$1&amp;"'!C2:C1000")=$C77)
        ),
        5,
        FALSE()
    )=0,
    "",
    VLOOKUP(
        $A77,
        _xlfn._xlws.filter(
            INDIRECT("'"&amp;N$1&amp;"'!A2:E1000"), (INDIRECT("'"&amp;N$1&amp;"'!B2:B1000")=$B77) * (INDIRECT("'"&amp;N$1&amp;"'!C2:C1000")=$C77)
        ),
        5,
        FALSE()
    )
)</f>
        <v/>
      </c>
      <c r="O77" s="103">
        <f t="array" ref="O77:O77">IF(
    VLOOKUP(
        $A77,
        _xlfn._xlws.filter(
            INDIRECT("'"&amp;O$1&amp;"'!A2:E1000"), (INDIRECT("'"&amp;O$1&amp;"'!B2:B1000")=$B77) * (INDIRECT("'"&amp;O$1&amp;"'!C2:C1000")=$C77)
        ),
        5,
        FALSE()
    )=0,
    "",
    VLOOKUP(
        $A77,
        _xlfn._xlws.filter(
            INDIRECT("'"&amp;O$1&amp;"'!A2:E1000"), (INDIRECT("'"&amp;O$1&amp;"'!B2:B1000")=$B77) * (INDIRECT("'"&amp;O$1&amp;"'!C2:C1000")=$C77)
        ),
        5,
        FALSE()
    )
)</f>
        <v/>
      </c>
      <c r="P77" s="103">
        <f t="array" ref="P77:P77">IF(
    VLOOKUP(
        $A77,
        _xlfn._xlws.filter(
            INDIRECT("'"&amp;P$1&amp;"'!A2:E1000"), (INDIRECT("'"&amp;P$1&amp;"'!B2:B1000")=$B77) * (INDIRECT("'"&amp;P$1&amp;"'!C2:C1000")=$C77)
        ),
        5,
        FALSE()
    )=0,
    "",
    VLOOKUP(
        $A77,
        _xlfn._xlws.filter(
            INDIRECT("'"&amp;P$1&amp;"'!A2:E1000"), (INDIRECT("'"&amp;P$1&amp;"'!B2:B1000")=$B77) * (INDIRECT("'"&amp;P$1&amp;"'!C2:C1000")=$C77)
        ),
        5,
        FALSE()
    )
)</f>
        <v/>
      </c>
      <c r="Q77" s="103">
        <f t="array" ref="Q77:Q77">IF(
    VLOOKUP(
        $A77,
        _xlfn._xlws.filter(
            INDIRECT("'"&amp;Q$1&amp;"'!A2:E1000"), (INDIRECT("'"&amp;Q$1&amp;"'!B2:B1000")=$B77) * (INDIRECT("'"&amp;Q$1&amp;"'!C2:C1000")=$C77)
        ),
        5,
        FALSE()
    )=0,
    "",
    VLOOKUP(
        $A77,
        _xlfn._xlws.filter(
            INDIRECT("'"&amp;Q$1&amp;"'!A2:E1000"), (INDIRECT("'"&amp;Q$1&amp;"'!B2:B1000")=$B77) * (INDIRECT("'"&amp;Q$1&amp;"'!C2:C1000")=$C77)
        ),
        5,
        FALSE()
    )
)</f>
        <v/>
      </c>
    </row>
    <row r="78" ht="15" customHeight="1">
      <c r="A78" s="112" t="inlineStr">
        <is>
          <t>Valquiria</t>
        </is>
      </c>
      <c r="B78" s="51" t="inlineStr">
        <is>
          <t>Ubirata</t>
        </is>
      </c>
      <c r="C78" s="51" t="n">
        <v>1</v>
      </c>
      <c r="D78" s="103">
        <f t="array" ref="D78:D78">IF(
    VLOOKUP(
        $A78,
        _xlfn._xlws.filter(
            INDIRECT("'"&amp;D$1&amp;"'!A2:E1000"), (INDIRECT("'"&amp;D$1&amp;"'!B2:B1000")=$B78) * (INDIRECT("'"&amp;D$1&amp;"'!C2:C1000")=$C78)
        ),
        5,
        FALSE()
    )=0,
    "",
    VLOOKUP(
        $A78,
        _xlfn._xlws.filter(
            INDIRECT("'"&amp;D$1&amp;"'!A2:E1000"), (INDIRECT("'"&amp;D$1&amp;"'!B2:B1000")=$B78) * (INDIRECT("'"&amp;D$1&amp;"'!C2:C1000")=$C78)
        ),
        5,
        FALSE()
    )
)</f>
        <v/>
      </c>
      <c r="E78" s="103">
        <f t="array" ref="E78:E78">IF(
    VLOOKUP(
        $A78,
        _xlfn._xlws.filter(
            INDIRECT("'"&amp;E$1&amp;"'!A2:E1000"), (INDIRECT("'"&amp;E$1&amp;"'!B2:B1000")=$B78) * (INDIRECT("'"&amp;E$1&amp;"'!C2:C1000")=$C78)
        ),
        5,
        FALSE()
    )=0,
    "",
    VLOOKUP(
        $A78,
        _xlfn._xlws.filter(
            INDIRECT("'"&amp;E$1&amp;"'!A2:E1000"), (INDIRECT("'"&amp;E$1&amp;"'!B2:B1000")=$B78) * (INDIRECT("'"&amp;E$1&amp;"'!C2:C1000")=$C78)
        ),
        5,
        FALSE()
    )
)</f>
        <v/>
      </c>
      <c r="F78" s="103">
        <f t="array" ref="F78:F78">IF(
    VLOOKUP(
        $A78,
        _xlfn._xlws.filter(
            INDIRECT("'"&amp;F$1&amp;"'!A2:E1000"), (INDIRECT("'"&amp;F$1&amp;"'!B2:B1000")=$B78) * (INDIRECT("'"&amp;F$1&amp;"'!C2:C1000")=$C78)
        ),
        5,
        FALSE()
    )=0,
    "",
    VLOOKUP(
        $A78,
        _xlfn._xlws.filter(
            INDIRECT("'"&amp;F$1&amp;"'!A2:E1000"), (INDIRECT("'"&amp;F$1&amp;"'!B2:B1000")=$B78) * (INDIRECT("'"&amp;F$1&amp;"'!C2:C1000")=$C78)
        ),
        5,
        FALSE()
    )
)</f>
        <v/>
      </c>
      <c r="G78" s="103">
        <f t="array" ref="G78:G78">IF(
    VLOOKUP(
        $A78,
        _xlfn._xlws.filter(
            INDIRECT("'"&amp;G$1&amp;"'!A2:E1000"), (INDIRECT("'"&amp;G$1&amp;"'!B2:B1000")=$B78) * (INDIRECT("'"&amp;G$1&amp;"'!C2:C1000")=$C78)
        ),
        5,
        FALSE()
    )=0,
    "",
    VLOOKUP(
        $A78,
        _xlfn._xlws.filter(
            INDIRECT("'"&amp;G$1&amp;"'!A2:E1000"), (INDIRECT("'"&amp;G$1&amp;"'!B2:B1000")=$B78) * (INDIRECT("'"&amp;G$1&amp;"'!C2:C1000")=$C78)
        ),
        5,
        FALSE()
    )
)</f>
        <v/>
      </c>
      <c r="H78" s="103">
        <f t="array" ref="H78:H78">IF(
    VLOOKUP(
        $A78,
        _xlfn._xlws.filter(
            INDIRECT("'"&amp;H$1&amp;"'!A2:E1000"), (INDIRECT("'"&amp;H$1&amp;"'!B2:B1000")=$B78) * (INDIRECT("'"&amp;H$1&amp;"'!C2:C1000")=$C78)
        ),
        5,
        FALSE()
    )=0,
    "",
    VLOOKUP(
        $A78,
        _xlfn._xlws.filter(
            INDIRECT("'"&amp;H$1&amp;"'!A2:E1000"), (INDIRECT("'"&amp;H$1&amp;"'!B2:B1000")=$B78) * (INDIRECT("'"&amp;H$1&amp;"'!C2:C1000")=$C78)
        ),
        5,
        FALSE()
    )
)</f>
        <v/>
      </c>
      <c r="I78" s="103">
        <f t="array" ref="I78:I78">IF(
    VLOOKUP(
        $A78,
        _xlfn._xlws.filter(
            INDIRECT("'"&amp;I$1&amp;"'!A2:E1000"), (INDIRECT("'"&amp;I$1&amp;"'!B2:B1000")=$B78) * (INDIRECT("'"&amp;I$1&amp;"'!C2:C1000")=$C78)
        ),
        5,
        FALSE()
    )=0,
    "",
    VLOOKUP(
        $A78,
        _xlfn._xlws.filter(
            INDIRECT("'"&amp;I$1&amp;"'!A2:E1000"), (INDIRECT("'"&amp;I$1&amp;"'!B2:B1000")=$B78) * (INDIRECT("'"&amp;I$1&amp;"'!C2:C1000")=$C78)
        ),
        5,
        FALSE()
    )
)</f>
        <v/>
      </c>
      <c r="J78" s="103">
        <f t="array" ref="J78:J78">IF(
    VLOOKUP(
        $A78,
        _xlfn._xlws.filter(
            INDIRECT("'"&amp;J$1&amp;"'!A2:E1000"), (INDIRECT("'"&amp;J$1&amp;"'!B2:B1000")=$B78) * (INDIRECT("'"&amp;J$1&amp;"'!C2:C1000")=$C78)
        ),
        5,
        FALSE()
    )=0,
    "",
    VLOOKUP(
        $A78,
        _xlfn._xlws.filter(
            INDIRECT("'"&amp;J$1&amp;"'!A2:E1000"), (INDIRECT("'"&amp;J$1&amp;"'!B2:B1000")=$B78) * (INDIRECT("'"&amp;J$1&amp;"'!C2:C1000")=$C78)
        ),
        5,
        FALSE()
    )
)</f>
        <v/>
      </c>
      <c r="K78" s="103">
        <f t="array" ref="K78:K78">IF(
    VLOOKUP(
        $A78,
        _xlfn._xlws.filter(
            INDIRECT("'"&amp;K$1&amp;"'!A2:E1000"), (INDIRECT("'"&amp;K$1&amp;"'!B2:B1000")=$B78) * (INDIRECT("'"&amp;K$1&amp;"'!C2:C1000")=$C78)
        ),
        5,
        FALSE()
    )=0,
    "",
    VLOOKUP(
        $A78,
        _xlfn._xlws.filter(
            INDIRECT("'"&amp;K$1&amp;"'!A2:E1000"), (INDIRECT("'"&amp;K$1&amp;"'!B2:B1000")=$B78) * (INDIRECT("'"&amp;K$1&amp;"'!C2:C1000")=$C78)
        ),
        5,
        FALSE()
    )
)</f>
        <v/>
      </c>
      <c r="L78" s="103">
        <f t="array" ref="L78:L78">IF(
    VLOOKUP(
        $A78,
        _xlfn._xlws.filter(
            INDIRECT("'"&amp;L$1&amp;"'!A2:E1000"), (INDIRECT("'"&amp;L$1&amp;"'!B2:B1000")=$B78) * (INDIRECT("'"&amp;L$1&amp;"'!C2:C1000")=$C78)
        ),
        5,
        FALSE()
    )=0,
    "",
    VLOOKUP(
        $A78,
        _xlfn._xlws.filter(
            INDIRECT("'"&amp;L$1&amp;"'!A2:E1000"), (INDIRECT("'"&amp;L$1&amp;"'!B2:B1000")=$B78) * (INDIRECT("'"&amp;L$1&amp;"'!C2:C1000")=$C78)
        ),
        5,
        FALSE()
    )
)</f>
        <v/>
      </c>
      <c r="M78" s="103">
        <f t="array" ref="M78:M78">IF(
    VLOOKUP(
        $A78,
        _xlfn._xlws.filter(
            INDIRECT("'"&amp;M$1&amp;"'!A2:E1000"), (INDIRECT("'"&amp;M$1&amp;"'!B2:B1000")=$B78) * (INDIRECT("'"&amp;M$1&amp;"'!C2:C1000")=$C78)
        ),
        5,
        FALSE()
    )=0,
    "",
    VLOOKUP(
        $A78,
        _xlfn._xlws.filter(
            INDIRECT("'"&amp;M$1&amp;"'!A2:E1000"), (INDIRECT("'"&amp;M$1&amp;"'!B2:B1000")=$B78) * (INDIRECT("'"&amp;M$1&amp;"'!C2:C1000")=$C78)
        ),
        5,
        FALSE()
    )
)</f>
        <v/>
      </c>
      <c r="N78" s="103">
        <f t="array" ref="N78:N78">IF(
    VLOOKUP(
        $A78,
        _xlfn._xlws.filter(
            INDIRECT("'"&amp;N$1&amp;"'!A2:E1000"), (INDIRECT("'"&amp;N$1&amp;"'!B2:B1000")=$B78) * (INDIRECT("'"&amp;N$1&amp;"'!C2:C1000")=$C78)
        ),
        5,
        FALSE()
    )=0,
    "",
    VLOOKUP(
        $A78,
        _xlfn._xlws.filter(
            INDIRECT("'"&amp;N$1&amp;"'!A2:E1000"), (INDIRECT("'"&amp;N$1&amp;"'!B2:B1000")=$B78) * (INDIRECT("'"&amp;N$1&amp;"'!C2:C1000")=$C78)
        ),
        5,
        FALSE()
    )
)</f>
        <v/>
      </c>
      <c r="O78" s="103">
        <f t="array" ref="O78:O78">IF(
    VLOOKUP(
        $A78,
        _xlfn._xlws.filter(
            INDIRECT("'"&amp;O$1&amp;"'!A2:E1000"), (INDIRECT("'"&amp;O$1&amp;"'!B2:B1000")=$B78) * (INDIRECT("'"&amp;O$1&amp;"'!C2:C1000")=$C78)
        ),
        5,
        FALSE()
    )=0,
    "",
    VLOOKUP(
        $A78,
        _xlfn._xlws.filter(
            INDIRECT("'"&amp;O$1&amp;"'!A2:E1000"), (INDIRECT("'"&amp;O$1&amp;"'!B2:B1000")=$B78) * (INDIRECT("'"&amp;O$1&amp;"'!C2:C1000")=$C78)
        ),
        5,
        FALSE()
    )
)</f>
        <v/>
      </c>
      <c r="P78" s="103">
        <f t="array" ref="P78:P78">IF(
    VLOOKUP(
        $A78,
        _xlfn._xlws.filter(
            INDIRECT("'"&amp;P$1&amp;"'!A2:E1000"), (INDIRECT("'"&amp;P$1&amp;"'!B2:B1000")=$B78) * (INDIRECT("'"&amp;P$1&amp;"'!C2:C1000")=$C78)
        ),
        5,
        FALSE()
    )=0,
    "",
    VLOOKUP(
        $A78,
        _xlfn._xlws.filter(
            INDIRECT("'"&amp;P$1&amp;"'!A2:E1000"), (INDIRECT("'"&amp;P$1&amp;"'!B2:B1000")=$B78) * (INDIRECT("'"&amp;P$1&amp;"'!C2:C1000")=$C78)
        ),
        5,
        FALSE()
    )
)</f>
        <v/>
      </c>
      <c r="Q78" s="103">
        <f t="array" ref="Q78:Q78">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rank="0" priority="2" equalAverage="0" operator="equal" aboveAverage="0" dxfId="8" text="" percent="0" bottom="0">
      <formula>"Duplicado"</formula>
    </cfRule>
    <cfRule type="cellIs" rank="0" priority="3" equalAverage="0" operator="equal" aboveAverage="0" dxfId="9" text="" percent="0" bottom="0">
      <formula>"Sem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50:Q63">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6:Q78">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conditionalFormatting sqref="D34:Q34">
    <cfRule type="cellIs" rank="0" priority="32" equalAverage="0" operator="equal" aboveAverage="0" dxfId="8" text="" percent="0" bottom="0">
      <formula>"Duplicado"</formula>
    </cfRule>
    <cfRule type="cellIs" rank="0" priority="33" equalAverage="0" operator="equal" aboveAverage="0" dxfId="9" text="" percent="0" bottom="0">
      <formula>"Sem Técnico"</formula>
    </cfRule>
    <cfRule type="cellIs" rank="0" priority="34" equalAverage="0" operator="equal" aboveAverage="0" dxfId="10" text="" percent="0" bottom="0">
      <formula>"Outras Ocorrências"</formula>
    </cfRule>
    <cfRule type="cellIs" rank="0" priority="35" equalAverage="0" operator="equal" aboveAverage="0" dxfId="11" text="" percent="0" bottom="0">
      <formula>"Atrasado &gt;= 2"</formula>
    </cfRule>
    <cfRule type="cellIs" rank="0" priority="36" equalAverage="0" operator="equal" aboveAverage="0" dxfId="12" text="" percent="0" bottom="0">
      <formula>"Atrasado"</formula>
    </cfRule>
    <cfRule type="cellIs" rank="0" priority="37"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27" customWidth="1" min="2" max="2"/>
  </cols>
  <sheetData>
    <row r="1" ht="15.75" customHeight="1">
      <c r="A1" s="97" t="inlineStr">
        <is>
          <t>Regional</t>
        </is>
      </c>
      <c r="B1" s="98" t="inlineStr">
        <is>
          <t>Municípios</t>
        </is>
      </c>
      <c r="C1" s="98" t="inlineStr">
        <is>
          <t>UVR</t>
        </is>
      </c>
      <c r="D1" s="113" t="inlineStr">
        <is>
          <t>11.24</t>
        </is>
      </c>
      <c r="E1" s="113" t="inlineStr">
        <is>
          <t>12.24</t>
        </is>
      </c>
      <c r="F1" s="113" t="inlineStr">
        <is>
          <t>01.25</t>
        </is>
      </c>
      <c r="G1" s="113" t="inlineStr">
        <is>
          <t>02.25</t>
        </is>
      </c>
      <c r="H1" s="113" t="inlineStr">
        <is>
          <t>03.25</t>
        </is>
      </c>
      <c r="I1" s="113" t="inlineStr">
        <is>
          <t>04.25</t>
        </is>
      </c>
      <c r="J1" s="113" t="inlineStr">
        <is>
          <t>05.25</t>
        </is>
      </c>
      <c r="K1" s="113" t="inlineStr">
        <is>
          <t>06.25</t>
        </is>
      </c>
      <c r="L1" s="113" t="inlineStr">
        <is>
          <t>07.25</t>
        </is>
      </c>
      <c r="M1" s="113" t="inlineStr">
        <is>
          <t>08.25</t>
        </is>
      </c>
      <c r="N1" s="113" t="inlineStr">
        <is>
          <t>09.25</t>
        </is>
      </c>
      <c r="O1" s="113" t="inlineStr">
        <is>
          <t>10.25</t>
        </is>
      </c>
      <c r="P1" s="113" t="inlineStr">
        <is>
          <t>11.25</t>
        </is>
      </c>
      <c r="Q1" s="113" t="inlineStr">
        <is>
          <t>12.25</t>
        </is>
      </c>
    </row>
    <row r="2" ht="15.75" customHeight="1">
      <c r="A2" s="10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10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10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10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10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10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10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10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10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10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10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10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10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10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104" t="inlineStr">
        <is>
          <t>Regional</t>
        </is>
      </c>
      <c r="B17" s="98" t="inlineStr">
        <is>
          <t>Municípios</t>
        </is>
      </c>
      <c r="C17" s="98" t="inlineStr">
        <is>
          <t>UVR</t>
        </is>
      </c>
      <c r="D17" s="113" t="inlineStr">
        <is>
          <t>11.24</t>
        </is>
      </c>
      <c r="E17" s="113" t="inlineStr">
        <is>
          <t>12.24</t>
        </is>
      </c>
      <c r="F17" s="113" t="inlineStr">
        <is>
          <t>01.25</t>
        </is>
      </c>
      <c r="G17" s="113" t="inlineStr">
        <is>
          <t>02.25</t>
        </is>
      </c>
      <c r="H17" s="113" t="inlineStr">
        <is>
          <t>03.25</t>
        </is>
      </c>
      <c r="I17" s="113" t="inlineStr">
        <is>
          <t>04.25</t>
        </is>
      </c>
      <c r="J17" s="113" t="inlineStr">
        <is>
          <t>05.25</t>
        </is>
      </c>
      <c r="K17" s="113" t="inlineStr">
        <is>
          <t>06.25</t>
        </is>
      </c>
      <c r="L17" s="113" t="inlineStr">
        <is>
          <t>07.25</t>
        </is>
      </c>
      <c r="M17" s="113" t="inlineStr">
        <is>
          <t>08.25</t>
        </is>
      </c>
      <c r="N17" s="113" t="inlineStr">
        <is>
          <t>09.25</t>
        </is>
      </c>
      <c r="O17" s="113" t="inlineStr">
        <is>
          <t>10.25</t>
        </is>
      </c>
      <c r="P17" s="113" t="inlineStr">
        <is>
          <t>11.25</t>
        </is>
      </c>
      <c r="Q17" s="113" t="inlineStr">
        <is>
          <t>12.25</t>
        </is>
      </c>
    </row>
    <row r="18" ht="15" customHeight="1">
      <c r="A18" s="10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10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10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10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10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10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10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10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10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10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10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10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10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10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106" t="inlineStr">
        <is>
          <t>Regional</t>
        </is>
      </c>
      <c r="B33" s="98" t="inlineStr">
        <is>
          <t>Municípios</t>
        </is>
      </c>
      <c r="C33" s="98" t="inlineStr">
        <is>
          <t>UVR</t>
        </is>
      </c>
      <c r="D33" s="113" t="inlineStr">
        <is>
          <t>11.24</t>
        </is>
      </c>
      <c r="E33" s="113" t="inlineStr">
        <is>
          <t>12.24</t>
        </is>
      </c>
      <c r="F33" s="113" t="inlineStr">
        <is>
          <t>01.25</t>
        </is>
      </c>
      <c r="G33" s="113" t="inlineStr">
        <is>
          <t>02.25</t>
        </is>
      </c>
      <c r="H33" s="113" t="inlineStr">
        <is>
          <t>03.25</t>
        </is>
      </c>
      <c r="I33" s="113" t="inlineStr">
        <is>
          <t>04.25</t>
        </is>
      </c>
      <c r="J33" s="113" t="inlineStr">
        <is>
          <t>05.25</t>
        </is>
      </c>
      <c r="K33" s="113" t="inlineStr">
        <is>
          <t>06.25</t>
        </is>
      </c>
      <c r="L33" s="113" t="inlineStr">
        <is>
          <t>07.25</t>
        </is>
      </c>
      <c r="M33" s="113" t="inlineStr">
        <is>
          <t>08.25</t>
        </is>
      </c>
      <c r="N33" s="113" t="inlineStr">
        <is>
          <t>09.25</t>
        </is>
      </c>
      <c r="O33" s="113" t="inlineStr">
        <is>
          <t>10.25</t>
        </is>
      </c>
      <c r="P33" s="113" t="inlineStr">
        <is>
          <t>11.25</t>
        </is>
      </c>
      <c r="Q33" s="113" t="inlineStr">
        <is>
          <t>12.25</t>
        </is>
      </c>
    </row>
    <row r="34" ht="15.75" customHeight="1">
      <c r="A34" s="107" t="inlineStr">
        <is>
          <t>Larissa</t>
        </is>
      </c>
      <c r="B34" s="108" t="inlineStr">
        <is>
          <t>Foz do Iguaçu</t>
        </is>
      </c>
      <c r="C34" s="108" t="n">
        <v>1</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107" t="inlineStr">
        <is>
          <t>Larissa</t>
        </is>
      </c>
      <c r="B35" s="108" t="inlineStr">
        <is>
          <t>Foz do Iguaçu</t>
        </is>
      </c>
      <c r="C35" s="108" t="n">
        <v>2</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107" t="inlineStr">
        <is>
          <t>Larissa</t>
        </is>
      </c>
      <c r="B36" s="108" t="inlineStr">
        <is>
          <t>Foz do Iguaçu</t>
        </is>
      </c>
      <c r="C36" s="108" t="n">
        <v>3</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107" t="inlineStr">
        <is>
          <t>Larissa</t>
        </is>
      </c>
      <c r="B37" s="108" t="inlineStr">
        <is>
          <t>Foz do Iguaçu</t>
        </is>
      </c>
      <c r="C37" s="108" t="n">
        <v>4</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107" t="inlineStr">
        <is>
          <t>Larissa</t>
        </is>
      </c>
      <c r="B38" s="108" t="inlineStr">
        <is>
          <t>Foz do Iguaçu</t>
        </is>
      </c>
      <c r="C38" s="108" t="n">
        <v>5</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107" t="inlineStr">
        <is>
          <t>Larissa</t>
        </is>
      </c>
      <c r="B39" s="108" t="inlineStr">
        <is>
          <t>Foz do Iguaçu</t>
        </is>
      </c>
      <c r="C39" s="108" t="n">
        <v>6</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107" t="inlineStr">
        <is>
          <t>Larissa</t>
        </is>
      </c>
      <c r="B40" s="108" t="inlineStr">
        <is>
          <t>Foz do Iguaçu</t>
        </is>
      </c>
      <c r="C40" s="108" t="n">
        <v>7</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107" t="inlineStr">
        <is>
          <t>Larissa</t>
        </is>
      </c>
      <c r="B41" s="108" t="inlineStr">
        <is>
          <t>Foz do Iguaçu</t>
        </is>
      </c>
      <c r="C41" s="108" t="n">
        <v>8</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107" t="inlineStr">
        <is>
          <t>Larissa</t>
        </is>
      </c>
      <c r="B42" s="108" t="inlineStr">
        <is>
          <t>Foz do Iguaçu</t>
        </is>
      </c>
      <c r="C42" s="108" t="n">
        <v>9</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107" t="inlineStr">
        <is>
          <t>Larissa</t>
        </is>
      </c>
      <c r="B43" s="108" t="inlineStr">
        <is>
          <t>Matelândia</t>
        </is>
      </c>
      <c r="C43" s="10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107" t="inlineStr">
        <is>
          <t>Larissa</t>
        </is>
      </c>
      <c r="B44" s="108" t="inlineStr">
        <is>
          <t>Medianeira</t>
        </is>
      </c>
      <c r="C44" s="10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107" t="inlineStr">
        <is>
          <t>Larissa</t>
        </is>
      </c>
      <c r="B45" s="108" t="inlineStr">
        <is>
          <t>Santa Terezinha de Itaipu</t>
        </is>
      </c>
      <c r="C45" s="10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107" t="inlineStr">
        <is>
          <t>Larissa</t>
        </is>
      </c>
      <c r="B46" s="108" t="inlineStr">
        <is>
          <t>São Miguel do Iguaçu</t>
        </is>
      </c>
      <c r="C46" s="10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ht="15" customHeight="1">
      <c r="A47" s="107" t="inlineStr">
        <is>
          <t>Larissa</t>
        </is>
      </c>
      <c r="B47" s="108" t="inlineStr">
        <is>
          <t>Serranopolis do Iguaçu</t>
        </is>
      </c>
      <c r="C47" s="108" t="n">
        <v>1</v>
      </c>
      <c r="D47" s="51">
        <f t="array" ref="D47:D47">IF(
    VLOOKUP(
        $A47,
        _xlfn._xlws.filter(
            INDIRECT("'"&amp;D$1&amp;"'!A2:G1000"), (INDIRECT("'"&amp;D$1&amp;"'!B2:B1000")=$B47) * (INDIRECT("'"&amp;D$1&amp;"'!C2:C1000")=$C47)
        ),
        5,
        FALSE()
    )="",
    "",
    VLOOKUP(
        $A47,
        _xlfn._xlws.filter(
            INDIRECT("'"&amp;D$1&amp;"'!A2:G1000"), (INDIRECT("'"&amp;D$1&amp;"'!B2:B1000")=$B47) * (INDIRECT("'"&amp;D$1&amp;"'!C2:C1000")=$C47)
        ),7,
        FALSE()
    )
)</f>
        <v/>
      </c>
      <c r="E47" s="51">
        <f t="array" ref="E47:E47">IF(
    VLOOKUP(
        $A47,
        _xlfn._xlws.filter(
            INDIRECT("'"&amp;E$1&amp;"'!A2:G1000"), (INDIRECT("'"&amp;E$1&amp;"'!B2:B1000")=$B47) * (INDIRECT("'"&amp;E$1&amp;"'!C2:C1000")=$C47)
        ),
        5,
        FALSE()
    )="",
    "",
    VLOOKUP(
        $A47,
        _xlfn._xlws.filter(
            INDIRECT("'"&amp;E$1&amp;"'!A2:G1000"), (INDIRECT("'"&amp;E$1&amp;"'!B2:B1000")=$B47) * (INDIRECT("'"&amp;E$1&amp;"'!C2:C1000")=$C47)
        ),7,
        FALSE()
    )
)</f>
        <v/>
      </c>
      <c r="F47" s="51">
        <f t="array" ref="F47:F47">IF(
    VLOOKUP(
        $A47,
        _xlfn._xlws.filter(
            INDIRECT("'"&amp;F$1&amp;"'!A2:G1000"), (INDIRECT("'"&amp;F$1&amp;"'!B2:B1000")=$B47) * (INDIRECT("'"&amp;F$1&amp;"'!C2:C1000")=$C47)
        ),
        5,
        FALSE()
    )="",
    "",
    VLOOKUP(
        $A47,
        _xlfn._xlws.filter(
            INDIRECT("'"&amp;F$1&amp;"'!A2:G1000"), (INDIRECT("'"&amp;F$1&amp;"'!B2:B1000")=$B47) * (INDIRECT("'"&amp;F$1&amp;"'!C2:C1000")=$C47)
        ),7,
        FALSE()
    )
)</f>
        <v/>
      </c>
      <c r="G47" s="51">
        <f t="array" ref="G47:G47">IF(
    VLOOKUP(
        $A47,
        _xlfn._xlws.filter(
            INDIRECT("'"&amp;G$1&amp;"'!A2:G1000"), (INDIRECT("'"&amp;G$1&amp;"'!B2:B1000")=$B47) * (INDIRECT("'"&amp;G$1&amp;"'!C2:C1000")=$C47)
        ),
        5,
        FALSE()
    )="",
    "",
    VLOOKUP(
        $A47,
        _xlfn._xlws.filter(
            INDIRECT("'"&amp;G$1&amp;"'!A2:G1000"), (INDIRECT("'"&amp;G$1&amp;"'!B2:B1000")=$B47) * (INDIRECT("'"&amp;G$1&amp;"'!C2:C1000")=$C47)
        ),7,
        FALSE()
    )
)</f>
        <v/>
      </c>
      <c r="H47" s="51">
        <f t="array" ref="H47:H47">IF(
    VLOOKUP(
        $A47,
        _xlfn._xlws.filter(
            INDIRECT("'"&amp;H$1&amp;"'!A2:G1000"), (INDIRECT("'"&amp;H$1&amp;"'!B2:B1000")=$B47) * (INDIRECT("'"&amp;H$1&amp;"'!C2:C1000")=$C47)
        ),
        5,
        FALSE()
    )="",
    "",
    VLOOKUP(
        $A47,
        _xlfn._xlws.filter(
            INDIRECT("'"&amp;H$1&amp;"'!A2:G1000"), (INDIRECT("'"&amp;H$1&amp;"'!B2:B1000")=$B47) * (INDIRECT("'"&amp;H$1&amp;"'!C2:C1000")=$C47)
        ),7,
        FALSE()
    )
)</f>
        <v/>
      </c>
      <c r="I47" s="51">
        <f t="array" ref="I47:I47">IF(
    VLOOKUP(
        $A47,
        _xlfn._xlws.filter(
            INDIRECT("'"&amp;I$1&amp;"'!A2:G1000"), (INDIRECT("'"&amp;I$1&amp;"'!B2:B1000")=$B47) * (INDIRECT("'"&amp;I$1&amp;"'!C2:C1000")=$C47)
        ),
        5,
        FALSE()
    )="",
    "",
    VLOOKUP(
        $A47,
        _xlfn._xlws.filter(
            INDIRECT("'"&amp;I$1&amp;"'!A2:G1000"), (INDIRECT("'"&amp;I$1&amp;"'!B2:B1000")=$B47) * (INDIRECT("'"&amp;I$1&amp;"'!C2:C1000")=$C47)
        ),7,
        FALSE()
    )
)</f>
        <v/>
      </c>
      <c r="J47" s="51">
        <f t="array" ref="J47:J47">IF(
    VLOOKUP(
        $A47,
        _xlfn._xlws.filter(
            INDIRECT("'"&amp;J$1&amp;"'!A2:G1000"), (INDIRECT("'"&amp;J$1&amp;"'!B2:B1000")=$B47) * (INDIRECT("'"&amp;J$1&amp;"'!C2:C1000")=$C47)
        ),
        5,
        FALSE()
    )="",
    "",
    VLOOKUP(
        $A47,
        _xlfn._xlws.filter(
            INDIRECT("'"&amp;J$1&amp;"'!A2:G1000"), (INDIRECT("'"&amp;J$1&amp;"'!B2:B1000")=$B47) * (INDIRECT("'"&amp;J$1&amp;"'!C2:C1000")=$C47)
        ),7,
        FALSE()
    )
)</f>
        <v/>
      </c>
      <c r="K47" s="51">
        <f t="array" ref="K47:K47">IF(
    VLOOKUP(
        $A47,
        _xlfn._xlws.filter(
            INDIRECT("'"&amp;K$1&amp;"'!A2:G1000"), (INDIRECT("'"&amp;K$1&amp;"'!B2:B1000")=$B47) * (INDIRECT("'"&amp;K$1&amp;"'!C2:C1000")=$C47)
        ),
        5,
        FALSE()
    )="",
    "",
    VLOOKUP(
        $A47,
        _xlfn._xlws.filter(
            INDIRECT("'"&amp;K$1&amp;"'!A2:G1000"), (INDIRECT("'"&amp;K$1&amp;"'!B2:B1000")=$B47) * (INDIRECT("'"&amp;K$1&amp;"'!C2:C1000")=$C47)
        ),7,
        FALSE()
    )
)</f>
        <v/>
      </c>
      <c r="L47" s="51">
        <f t="array" ref="L47:L47">IF(
    VLOOKUP(
        $A47,
        _xlfn._xlws.filter(
            INDIRECT("'"&amp;L$1&amp;"'!A2:G1000"), (INDIRECT("'"&amp;L$1&amp;"'!B2:B1000")=$B47) * (INDIRECT("'"&amp;L$1&amp;"'!C2:C1000")=$C47)
        ),
        5,
        FALSE()
    )="",
    "",
    VLOOKUP(
        $A47,
        _xlfn._xlws.filter(
            INDIRECT("'"&amp;L$1&amp;"'!A2:G1000"), (INDIRECT("'"&amp;L$1&amp;"'!B2:B1000")=$B47) * (INDIRECT("'"&amp;L$1&amp;"'!C2:C1000")=$C47)
        ),7,
        FALSE()
    )
)</f>
        <v/>
      </c>
      <c r="M47" s="51">
        <f t="array" ref="M47:M47">IF(
    VLOOKUP(
        $A47,
        _xlfn._xlws.filter(
            INDIRECT("'"&amp;M$1&amp;"'!A2:G1000"), (INDIRECT("'"&amp;M$1&amp;"'!B2:B1000")=$B47) * (INDIRECT("'"&amp;M$1&amp;"'!C2:C1000")=$C47)
        ),
        5,
        FALSE()
    )="",
    "",
    VLOOKUP(
        $A47,
        _xlfn._xlws.filter(
            INDIRECT("'"&amp;M$1&amp;"'!A2:G1000"), (INDIRECT("'"&amp;M$1&amp;"'!B2:B1000")=$B47) * (INDIRECT("'"&amp;M$1&amp;"'!C2:C1000")=$C47)
        ),7,
        FALSE()
    )
)</f>
        <v/>
      </c>
      <c r="N47" s="51">
        <f t="array" ref="N47:N47">IF(
    VLOOKUP(
        $A47,
        _xlfn._xlws.filter(
            INDIRECT("'"&amp;N$1&amp;"'!A2:G1000"), (INDIRECT("'"&amp;N$1&amp;"'!B2:B1000")=$B47) * (INDIRECT("'"&amp;N$1&amp;"'!C2:C1000")=$C47)
        ),
        5,
        FALSE()
    )="",
    "",
    VLOOKUP(
        $A47,
        _xlfn._xlws.filter(
            INDIRECT("'"&amp;N$1&amp;"'!A2:G1000"), (INDIRECT("'"&amp;N$1&amp;"'!B2:B1000")=$B47) * (INDIRECT("'"&amp;N$1&amp;"'!C2:C1000")=$C47)
        ),7,
        FALSE()
    )
)</f>
        <v/>
      </c>
      <c r="O47" s="51">
        <f t="array" ref="O47:O47">IF(
    VLOOKUP(
        $A47,
        _xlfn._xlws.filter(
            INDIRECT("'"&amp;O$1&amp;"'!A2:G1000"), (INDIRECT("'"&amp;O$1&amp;"'!B2:B1000")=$B47) * (INDIRECT("'"&amp;O$1&amp;"'!C2:C1000")=$C47)
        ),
        5,
        FALSE()
    )="",
    "",
    VLOOKUP(
        $A47,
        _xlfn._xlws.filter(
            INDIRECT("'"&amp;O$1&amp;"'!A2:G1000"), (INDIRECT("'"&amp;O$1&amp;"'!B2:B1000")=$B47) * (INDIRECT("'"&amp;O$1&amp;"'!C2:C1000")=$C47)
        ),7,
        FALSE()
    )
)</f>
        <v/>
      </c>
      <c r="P47" s="51">
        <f t="array" ref="P47:P47">IF(
    VLOOKUP(
        $A47,
        _xlfn._xlws.filter(
            INDIRECT("'"&amp;P$1&amp;"'!A2:G1000"), (INDIRECT("'"&amp;P$1&amp;"'!B2:B1000")=$B47) * (INDIRECT("'"&amp;P$1&amp;"'!C2:C1000")=$C47)
        ),
        5,
        FALSE()
    )="",
    "",
    VLOOKUP(
        $A47,
        _xlfn._xlws.filter(
            INDIRECT("'"&amp;P$1&amp;"'!A2:G1000"), (INDIRECT("'"&amp;P$1&amp;"'!B2:B1000")=$B47) * (INDIRECT("'"&amp;P$1&amp;"'!C2:C1000")=$C47)
        ),7,
        FALSE()
    )
)</f>
        <v/>
      </c>
      <c r="Q47" s="51">
        <f t="array" ref="Q47:Q47">IF(
    VLOOKUP(
        $A47,
        _xlfn._xlws.filter(
            INDIRECT("'"&amp;Q$1&amp;"'!A2:G1000"), (INDIRECT("'"&amp;Q$1&amp;"'!B2:B1000")=$B47) * (INDIRECT("'"&amp;Q$1&amp;"'!C2:C1000")=$C47)
        ),
        5,
        FALSE()
    )="",
    "",
    VLOOKUP(
        $A47,
        _xlfn._xlws.filter(
            INDIRECT("'"&amp;Q$1&amp;"'!A2:G1000"), (INDIRECT("'"&amp;Q$1&amp;"'!B2:B1000")=$B47) * (INDIRECT("'"&amp;Q$1&amp;"'!C2:C1000")=$C47)
        ),7,
        FALSE()
    )
)</f>
        <v/>
      </c>
    </row>
    <row r="48"/>
    <row r="49" ht="15.75" customHeight="1">
      <c r="A49" s="109" t="inlineStr">
        <is>
          <t>Regional</t>
        </is>
      </c>
      <c r="B49" s="98" t="inlineStr">
        <is>
          <t>Municípios</t>
        </is>
      </c>
      <c r="C49" s="98" t="inlineStr">
        <is>
          <t>UVR</t>
        </is>
      </c>
      <c r="D49" s="113" t="inlineStr">
        <is>
          <t>11.24</t>
        </is>
      </c>
      <c r="E49" s="113" t="inlineStr">
        <is>
          <t>12.24</t>
        </is>
      </c>
      <c r="F49" s="113" t="inlineStr">
        <is>
          <t>01.25</t>
        </is>
      </c>
      <c r="G49" s="113" t="inlineStr">
        <is>
          <t>02.25</t>
        </is>
      </c>
      <c r="H49" s="113" t="inlineStr">
        <is>
          <t>03.25</t>
        </is>
      </c>
      <c r="I49" s="113" t="inlineStr">
        <is>
          <t>04.25</t>
        </is>
      </c>
      <c r="J49" s="113" t="inlineStr">
        <is>
          <t>05.25</t>
        </is>
      </c>
      <c r="K49" s="113" t="inlineStr">
        <is>
          <t>06.25</t>
        </is>
      </c>
      <c r="L49" s="113" t="inlineStr">
        <is>
          <t>07.25</t>
        </is>
      </c>
      <c r="M49" s="113" t="inlineStr">
        <is>
          <t>08.25</t>
        </is>
      </c>
      <c r="N49" s="113" t="inlineStr">
        <is>
          <t>09.25</t>
        </is>
      </c>
      <c r="O49" s="113" t="inlineStr">
        <is>
          <t>10.25</t>
        </is>
      </c>
      <c r="P49" s="113" t="inlineStr">
        <is>
          <t>11.25</t>
        </is>
      </c>
      <c r="Q49" s="113" t="inlineStr">
        <is>
          <t>12.25</t>
        </is>
      </c>
    </row>
    <row r="50" ht="15" customHeight="1">
      <c r="A50" s="110" t="inlineStr">
        <is>
          <t>Luana</t>
        </is>
      </c>
      <c r="B50" s="108" t="inlineStr">
        <is>
          <t>Céu Azul</t>
        </is>
      </c>
      <c r="C50" s="10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10" t="inlineStr">
        <is>
          <t>Luana</t>
        </is>
      </c>
      <c r="B51" s="108" t="inlineStr">
        <is>
          <t>Diamante d'Oeste</t>
        </is>
      </c>
      <c r="C51" s="10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10" t="inlineStr">
        <is>
          <t>Luana</t>
        </is>
      </c>
      <c r="B52" s="108" t="inlineStr">
        <is>
          <t>Entre Rios do Oeste</t>
        </is>
      </c>
      <c r="C52" s="10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10" t="inlineStr">
        <is>
          <t>Luana</t>
        </is>
      </c>
      <c r="B53" s="108" t="inlineStr">
        <is>
          <t>Itaipulândia</t>
        </is>
      </c>
      <c r="C53" s="10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10" t="inlineStr">
        <is>
          <t>Luana</t>
        </is>
      </c>
      <c r="B54" s="108" t="inlineStr">
        <is>
          <t>Marechal Candido Rondon</t>
        </is>
      </c>
      <c r="C54" s="108" t="n">
        <v>1</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10" t="inlineStr">
        <is>
          <t>Luana</t>
        </is>
      </c>
      <c r="B55" s="108" t="inlineStr">
        <is>
          <t>Marechal Candido Rondon</t>
        </is>
      </c>
      <c r="C55" s="108" t="n">
        <v>2</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10" t="inlineStr">
        <is>
          <t>Luana</t>
        </is>
      </c>
      <c r="B56" s="108" t="inlineStr">
        <is>
          <t>Missal</t>
        </is>
      </c>
      <c r="C56" s="10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10" t="inlineStr">
        <is>
          <t>Luana</t>
        </is>
      </c>
      <c r="B57" s="108" t="inlineStr">
        <is>
          <t>Pato Bragado</t>
        </is>
      </c>
      <c r="C57" s="10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10" t="inlineStr">
        <is>
          <t>Luana</t>
        </is>
      </c>
      <c r="B58" s="108" t="inlineStr">
        <is>
          <t>Ramilândia</t>
        </is>
      </c>
      <c r="C58" s="10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10" t="inlineStr">
        <is>
          <t>Luana</t>
        </is>
      </c>
      <c r="B59" s="108" t="inlineStr">
        <is>
          <t>Santa Helena</t>
        </is>
      </c>
      <c r="C59" s="10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10" t="inlineStr">
        <is>
          <t>Luana</t>
        </is>
      </c>
      <c r="B60" s="108" t="inlineStr">
        <is>
          <t>Santa Tereza do Oeste</t>
        </is>
      </c>
      <c r="C60" s="10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10" t="inlineStr">
        <is>
          <t>Luana</t>
        </is>
      </c>
      <c r="B61" s="108" t="inlineStr">
        <is>
          <t>São Jose das Palmeiras</t>
        </is>
      </c>
      <c r="C61" s="10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10" t="inlineStr">
        <is>
          <t>Luana</t>
        </is>
      </c>
      <c r="B62" s="108" t="inlineStr">
        <is>
          <t>São Pedro do Iguaçu</t>
        </is>
      </c>
      <c r="C62" s="10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ht="15" customHeight="1">
      <c r="A63" s="110" t="inlineStr">
        <is>
          <t>Luana</t>
        </is>
      </c>
      <c r="B63" s="108" t="inlineStr">
        <is>
          <t>Vera Cruz do Oeste</t>
        </is>
      </c>
      <c r="C63" s="108" t="n">
        <v>1</v>
      </c>
      <c r="D63" s="51">
        <f t="array" ref="D63:D63">IF(
    VLOOKUP(
        $A63,
        _xlfn._xlws.filter(
            INDIRECT("'"&amp;D$1&amp;"'!A2:G1000"), (INDIRECT("'"&amp;D$1&amp;"'!B2:B1000")=$B63) * (INDIRECT("'"&amp;D$1&amp;"'!C2:C1000")=$C63)
        ),
        5,
        FALSE()
    )="",
    "",
    VLOOKUP(
        $A63,
        _xlfn._xlws.filter(
            INDIRECT("'"&amp;D$1&amp;"'!A2:G1000"), (INDIRECT("'"&amp;D$1&amp;"'!B2:B1000")=$B63) * (INDIRECT("'"&amp;D$1&amp;"'!C2:C1000")=$C63)
        ),7,
        FALSE()
    )
)</f>
        <v/>
      </c>
      <c r="E63" s="51">
        <f t="array" ref="E63:E63">IF(
    VLOOKUP(
        $A63,
        _xlfn._xlws.filter(
            INDIRECT("'"&amp;E$1&amp;"'!A2:G1000"), (INDIRECT("'"&amp;E$1&amp;"'!B2:B1000")=$B63) * (INDIRECT("'"&amp;E$1&amp;"'!C2:C1000")=$C63)
        ),
        5,
        FALSE()
    )="",
    "",
    VLOOKUP(
        $A63,
        _xlfn._xlws.filter(
            INDIRECT("'"&amp;E$1&amp;"'!A2:G1000"), (INDIRECT("'"&amp;E$1&amp;"'!B2:B1000")=$B63) * (INDIRECT("'"&amp;E$1&amp;"'!C2:C1000")=$C63)
        ),7,
        FALSE()
    )
)</f>
        <v/>
      </c>
      <c r="F63" s="51">
        <f t="array" ref="F63:F63">IF(
    VLOOKUP(
        $A63,
        _xlfn._xlws.filter(
            INDIRECT("'"&amp;F$1&amp;"'!A2:G1000"), (INDIRECT("'"&amp;F$1&amp;"'!B2:B1000")=$B63) * (INDIRECT("'"&amp;F$1&amp;"'!C2:C1000")=$C63)
        ),
        5,
        FALSE()
    )="",
    "",
    VLOOKUP(
        $A63,
        _xlfn._xlws.filter(
            INDIRECT("'"&amp;F$1&amp;"'!A2:G1000"), (INDIRECT("'"&amp;F$1&amp;"'!B2:B1000")=$B63) * (INDIRECT("'"&amp;F$1&amp;"'!C2:C1000")=$C63)
        ),7,
        FALSE()
    )
)</f>
        <v/>
      </c>
      <c r="G63" s="51">
        <f t="array" ref="G63:G63">IF(
    VLOOKUP(
        $A63,
        _xlfn._xlws.filter(
            INDIRECT("'"&amp;G$1&amp;"'!A2:G1000"), (INDIRECT("'"&amp;G$1&amp;"'!B2:B1000")=$B63) * (INDIRECT("'"&amp;G$1&amp;"'!C2:C1000")=$C63)
        ),
        5,
        FALSE()
    )="",
    "",
    VLOOKUP(
        $A63,
        _xlfn._xlws.filter(
            INDIRECT("'"&amp;G$1&amp;"'!A2:G1000"), (INDIRECT("'"&amp;G$1&amp;"'!B2:B1000")=$B63) * (INDIRECT("'"&amp;G$1&amp;"'!C2:C1000")=$C63)
        ),7,
        FALSE()
    )
)</f>
        <v/>
      </c>
      <c r="H63" s="51">
        <f t="array" ref="H63:H63">IF(
    VLOOKUP(
        $A63,
        _xlfn._xlws.filter(
            INDIRECT("'"&amp;H$1&amp;"'!A2:G1000"), (INDIRECT("'"&amp;H$1&amp;"'!B2:B1000")=$B63) * (INDIRECT("'"&amp;H$1&amp;"'!C2:C1000")=$C63)
        ),
        5,
        FALSE()
    )="",
    "",
    VLOOKUP(
        $A63,
        _xlfn._xlws.filter(
            INDIRECT("'"&amp;H$1&amp;"'!A2:G1000"), (INDIRECT("'"&amp;H$1&amp;"'!B2:B1000")=$B63) * (INDIRECT("'"&amp;H$1&amp;"'!C2:C1000")=$C63)
        ),7,
        FALSE()
    )
)</f>
        <v/>
      </c>
      <c r="I63" s="51">
        <f t="array" ref="I63:I63">IF(
    VLOOKUP(
        $A63,
        _xlfn._xlws.filter(
            INDIRECT("'"&amp;I$1&amp;"'!A2:G1000"), (INDIRECT("'"&amp;I$1&amp;"'!B2:B1000")=$B63) * (INDIRECT("'"&amp;I$1&amp;"'!C2:C1000")=$C63)
        ),
        5,
        FALSE()
    )="",
    "",
    VLOOKUP(
        $A63,
        _xlfn._xlws.filter(
            INDIRECT("'"&amp;I$1&amp;"'!A2:G1000"), (INDIRECT("'"&amp;I$1&amp;"'!B2:B1000")=$B63) * (INDIRECT("'"&amp;I$1&amp;"'!C2:C1000")=$C63)
        ),7,
        FALSE()
    )
)</f>
        <v/>
      </c>
      <c r="J63" s="51">
        <f t="array" ref="J63:J63">IF(
    VLOOKUP(
        $A63,
        _xlfn._xlws.filter(
            INDIRECT("'"&amp;J$1&amp;"'!A2:G1000"), (INDIRECT("'"&amp;J$1&amp;"'!B2:B1000")=$B63) * (INDIRECT("'"&amp;J$1&amp;"'!C2:C1000")=$C63)
        ),
        5,
        FALSE()
    )="",
    "",
    VLOOKUP(
        $A63,
        _xlfn._xlws.filter(
            INDIRECT("'"&amp;J$1&amp;"'!A2:G1000"), (INDIRECT("'"&amp;J$1&amp;"'!B2:B1000")=$B63) * (INDIRECT("'"&amp;J$1&amp;"'!C2:C1000")=$C63)
        ),7,
        FALSE()
    )
)</f>
        <v/>
      </c>
      <c r="K63" s="51">
        <f t="array" ref="K63:K63">IF(
    VLOOKUP(
        $A63,
        _xlfn._xlws.filter(
            INDIRECT("'"&amp;K$1&amp;"'!A2:G1000"), (INDIRECT("'"&amp;K$1&amp;"'!B2:B1000")=$B63) * (INDIRECT("'"&amp;K$1&amp;"'!C2:C1000")=$C63)
        ),
        5,
        FALSE()
    )="",
    "",
    VLOOKUP(
        $A63,
        _xlfn._xlws.filter(
            INDIRECT("'"&amp;K$1&amp;"'!A2:G1000"), (INDIRECT("'"&amp;K$1&amp;"'!B2:B1000")=$B63) * (INDIRECT("'"&amp;K$1&amp;"'!C2:C1000")=$C63)
        ),7,
        FALSE()
    )
)</f>
        <v/>
      </c>
      <c r="L63" s="51">
        <f t="array" ref="L63:L63">IF(
    VLOOKUP(
        $A63,
        _xlfn._xlws.filter(
            INDIRECT("'"&amp;L$1&amp;"'!A2:G1000"), (INDIRECT("'"&amp;L$1&amp;"'!B2:B1000")=$B63) * (INDIRECT("'"&amp;L$1&amp;"'!C2:C1000")=$C63)
        ),
        5,
        FALSE()
    )="",
    "",
    VLOOKUP(
        $A63,
        _xlfn._xlws.filter(
            INDIRECT("'"&amp;L$1&amp;"'!A2:G1000"), (INDIRECT("'"&amp;L$1&amp;"'!B2:B1000")=$B63) * (INDIRECT("'"&amp;L$1&amp;"'!C2:C1000")=$C63)
        ),7,
        FALSE()
    )
)</f>
        <v/>
      </c>
      <c r="M63" s="51">
        <f t="array" ref="M63:M63">IF(
    VLOOKUP(
        $A63,
        _xlfn._xlws.filter(
            INDIRECT("'"&amp;M$1&amp;"'!A2:G1000"), (INDIRECT("'"&amp;M$1&amp;"'!B2:B1000")=$B63) * (INDIRECT("'"&amp;M$1&amp;"'!C2:C1000")=$C63)
        ),
        5,
        FALSE()
    )="",
    "",
    VLOOKUP(
        $A63,
        _xlfn._xlws.filter(
            INDIRECT("'"&amp;M$1&amp;"'!A2:G1000"), (INDIRECT("'"&amp;M$1&amp;"'!B2:B1000")=$B63) * (INDIRECT("'"&amp;M$1&amp;"'!C2:C1000")=$C63)
        ),7,
        FALSE()
    )
)</f>
        <v/>
      </c>
      <c r="N63" s="51">
        <f t="array" ref="N63:N63">IF(
    VLOOKUP(
        $A63,
        _xlfn._xlws.filter(
            INDIRECT("'"&amp;N$1&amp;"'!A2:G1000"), (INDIRECT("'"&amp;N$1&amp;"'!B2:B1000")=$B63) * (INDIRECT("'"&amp;N$1&amp;"'!C2:C1000")=$C63)
        ),
        5,
        FALSE()
    )="",
    "",
    VLOOKUP(
        $A63,
        _xlfn._xlws.filter(
            INDIRECT("'"&amp;N$1&amp;"'!A2:G1000"), (INDIRECT("'"&amp;N$1&amp;"'!B2:B1000")=$B63) * (INDIRECT("'"&amp;N$1&amp;"'!C2:C1000")=$C63)
        ),7,
        FALSE()
    )
)</f>
        <v/>
      </c>
      <c r="O63" s="51">
        <f t="array" ref="O63:O63">IF(
    VLOOKUP(
        $A63,
        _xlfn._xlws.filter(
            INDIRECT("'"&amp;O$1&amp;"'!A2:G1000"), (INDIRECT("'"&amp;O$1&amp;"'!B2:B1000")=$B63) * (INDIRECT("'"&amp;O$1&amp;"'!C2:C1000")=$C63)
        ),
        5,
        FALSE()
    )="",
    "",
    VLOOKUP(
        $A63,
        _xlfn._xlws.filter(
            INDIRECT("'"&amp;O$1&amp;"'!A2:G1000"), (INDIRECT("'"&amp;O$1&amp;"'!B2:B1000")=$B63) * (INDIRECT("'"&amp;O$1&amp;"'!C2:C1000")=$C63)
        ),7,
        FALSE()
    )
)</f>
        <v/>
      </c>
      <c r="P63" s="51">
        <f t="array" ref="P63:P63">IF(
    VLOOKUP(
        $A63,
        _xlfn._xlws.filter(
            INDIRECT("'"&amp;P$1&amp;"'!A2:G1000"), (INDIRECT("'"&amp;P$1&amp;"'!B2:B1000")=$B63) * (INDIRECT("'"&amp;P$1&amp;"'!C2:C1000")=$C63)
        ),
        5,
        FALSE()
    )="",
    "",
    VLOOKUP(
        $A63,
        _xlfn._xlws.filter(
            INDIRECT("'"&amp;P$1&amp;"'!A2:G1000"), (INDIRECT("'"&amp;P$1&amp;"'!B2:B1000")=$B63) * (INDIRECT("'"&amp;P$1&amp;"'!C2:C1000")=$C63)
        ),7,
        FALSE()
    )
)</f>
        <v/>
      </c>
      <c r="Q63" s="51">
        <f t="array" ref="Q63:Q63">IF(
    VLOOKUP(
        $A63,
        _xlfn._xlws.filter(
            INDIRECT("'"&amp;Q$1&amp;"'!A2:G1000"), (INDIRECT("'"&amp;Q$1&amp;"'!B2:B1000")=$B63) * (INDIRECT("'"&amp;Q$1&amp;"'!C2:C1000")=$C63)
        ),
        5,
        FALSE()
    )="",
    "",
    VLOOKUP(
        $A63,
        _xlfn._xlws.filter(
            INDIRECT("'"&amp;Q$1&amp;"'!A2:G1000"), (INDIRECT("'"&amp;Q$1&amp;"'!B2:B1000")=$B63) * (INDIRECT("'"&amp;Q$1&amp;"'!C2:C1000")=$C63)
        ),7,
        FALSE()
    )
)</f>
        <v/>
      </c>
    </row>
    <row r="64"/>
    <row r="65" ht="15.75" customHeight="1">
      <c r="A65" s="111" t="inlineStr">
        <is>
          <t>Regional</t>
        </is>
      </c>
      <c r="B65" s="98" t="inlineStr">
        <is>
          <t>Municípios</t>
        </is>
      </c>
      <c r="C65" s="98" t="inlineStr">
        <is>
          <t>UVR</t>
        </is>
      </c>
      <c r="D65" s="113" t="inlineStr">
        <is>
          <t>11.24</t>
        </is>
      </c>
      <c r="E65" s="113" t="inlineStr">
        <is>
          <t>12.24</t>
        </is>
      </c>
      <c r="F65" s="113" t="inlineStr">
        <is>
          <t>01.25</t>
        </is>
      </c>
      <c r="G65" s="113" t="inlineStr">
        <is>
          <t>02.25</t>
        </is>
      </c>
      <c r="H65" s="113" t="inlineStr">
        <is>
          <t>03.25</t>
        </is>
      </c>
      <c r="I65" s="113" t="inlineStr">
        <is>
          <t>04.25</t>
        </is>
      </c>
      <c r="J65" s="113" t="inlineStr">
        <is>
          <t>05.25</t>
        </is>
      </c>
      <c r="K65" s="113" t="inlineStr">
        <is>
          <t>06.25</t>
        </is>
      </c>
      <c r="L65" s="113" t="inlineStr">
        <is>
          <t>07.25</t>
        </is>
      </c>
      <c r="M65" s="113" t="inlineStr">
        <is>
          <t>08.25</t>
        </is>
      </c>
      <c r="N65" s="113" t="inlineStr">
        <is>
          <t>09.25</t>
        </is>
      </c>
      <c r="O65" s="113" t="inlineStr">
        <is>
          <t>10.25</t>
        </is>
      </c>
      <c r="P65" s="113" t="inlineStr">
        <is>
          <t>11.25</t>
        </is>
      </c>
      <c r="Q65" s="113" t="inlineStr">
        <is>
          <t>12.25</t>
        </is>
      </c>
    </row>
    <row r="66" ht="15" customHeight="1">
      <c r="A66" s="112" t="inlineStr">
        <is>
          <t>Valquiria</t>
        </is>
      </c>
      <c r="B66" s="51" t="inlineStr">
        <is>
          <t>Cafelândia</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12" t="inlineStr">
        <is>
          <t>Valquiria</t>
        </is>
      </c>
      <c r="B67" s="51" t="inlineStr">
        <is>
          <t>Cascavel</t>
        </is>
      </c>
      <c r="C67" s="51" t="n">
        <v>1</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12" t="inlineStr">
        <is>
          <t>Valquiria</t>
        </is>
      </c>
      <c r="B68" s="51" t="inlineStr">
        <is>
          <t>Cascavel</t>
        </is>
      </c>
      <c r="C68" s="51" t="n">
        <v>2</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12" t="inlineStr">
        <is>
          <t>Valquiria</t>
        </is>
      </c>
      <c r="B69" s="51" t="inlineStr">
        <is>
          <t>Cascavel</t>
        </is>
      </c>
      <c r="C69" s="51" t="n">
        <v>3</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12" t="inlineStr">
        <is>
          <t>Valquiria</t>
        </is>
      </c>
      <c r="B70" s="51" t="inlineStr">
        <is>
          <t>Cascavel</t>
        </is>
      </c>
      <c r="C70" s="51" t="n">
        <v>4</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12" t="inlineStr">
        <is>
          <t>Valquiria</t>
        </is>
      </c>
      <c r="B71" s="51" t="inlineStr">
        <is>
          <t>Cascavel</t>
        </is>
      </c>
      <c r="C71" s="51" t="n">
        <v>5</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12" t="inlineStr">
        <is>
          <t>Valquiria</t>
        </is>
      </c>
      <c r="B72" s="51" t="inlineStr">
        <is>
          <t>Cascavel</t>
        </is>
      </c>
      <c r="C72" s="51" t="n">
        <v>6</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12" t="inlineStr">
        <is>
          <t>Valquiria</t>
        </is>
      </c>
      <c r="B73" s="51" t="inlineStr">
        <is>
          <t>Formosa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12" t="inlineStr">
        <is>
          <t>Valquiria</t>
        </is>
      </c>
      <c r="B74" s="51" t="inlineStr">
        <is>
          <t>Iracema do Oeste</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12" t="inlineStr">
        <is>
          <t>Valquiria</t>
        </is>
      </c>
      <c r="B75" s="51" t="inlineStr">
        <is>
          <t>Jesuítas</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12" t="inlineStr">
        <is>
          <t>Valquiria</t>
        </is>
      </c>
      <c r="B76" s="51" t="inlineStr">
        <is>
          <t>Nova Aurora</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12" t="inlineStr">
        <is>
          <t>Valquiria</t>
        </is>
      </c>
      <c r="B77" s="51" t="inlineStr">
        <is>
          <t>Tupassi</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row r="78" ht="15" customHeight="1">
      <c r="A78" s="112" t="inlineStr">
        <is>
          <t>Valquiria</t>
        </is>
      </c>
      <c r="B78" s="51" t="inlineStr">
        <is>
          <t>Ubirata</t>
        </is>
      </c>
      <c r="C78" s="51" t="n">
        <v>1</v>
      </c>
      <c r="D78" s="51">
        <f t="array" ref="D78:D78">IF(
    VLOOKUP(
        $A78,
        _xlfn._xlws.filter(
            INDIRECT("'"&amp;D$1&amp;"'!A2:G1000"), (INDIRECT("'"&amp;D$1&amp;"'!B2:B1000")=$B78) * (INDIRECT("'"&amp;D$1&amp;"'!C2:C1000")=$C78)
        ),
        5,
        FALSE()
    )="",
    "",
    VLOOKUP(
        $A78,
        _xlfn._xlws.filter(
            INDIRECT("'"&amp;D$1&amp;"'!A2:G1000"), (INDIRECT("'"&amp;D$1&amp;"'!B2:B1000")=$B78) * (INDIRECT("'"&amp;D$1&amp;"'!C2:C1000")=$C78)
        ),7,
        FALSE()
    )
)</f>
        <v/>
      </c>
      <c r="E78" s="51">
        <f t="array" ref="E78:E78">IF(
    VLOOKUP(
        $A78,
        _xlfn._xlws.filter(
            INDIRECT("'"&amp;E$1&amp;"'!A2:G1000"), (INDIRECT("'"&amp;E$1&amp;"'!B2:B1000")=$B78) * (INDIRECT("'"&amp;E$1&amp;"'!C2:C1000")=$C78)
        ),
        5,
        FALSE()
    )="",
    "",
    VLOOKUP(
        $A78,
        _xlfn._xlws.filter(
            INDIRECT("'"&amp;E$1&amp;"'!A2:G1000"), (INDIRECT("'"&amp;E$1&amp;"'!B2:B1000")=$B78) * (INDIRECT("'"&amp;E$1&amp;"'!C2:C1000")=$C78)
        ),7,
        FALSE()
    )
)</f>
        <v/>
      </c>
      <c r="F78" s="51">
        <f t="array" ref="F78:F78">IF(
    VLOOKUP(
        $A78,
        _xlfn._xlws.filter(
            INDIRECT("'"&amp;F$1&amp;"'!A2:G1000"), (INDIRECT("'"&amp;F$1&amp;"'!B2:B1000")=$B78) * (INDIRECT("'"&amp;F$1&amp;"'!C2:C1000")=$C78)
        ),
        5,
        FALSE()
    )="",
    "",
    VLOOKUP(
        $A78,
        _xlfn._xlws.filter(
            INDIRECT("'"&amp;F$1&amp;"'!A2:G1000"), (INDIRECT("'"&amp;F$1&amp;"'!B2:B1000")=$B78) * (INDIRECT("'"&amp;F$1&amp;"'!C2:C1000")=$C78)
        ),7,
        FALSE()
    )
)</f>
        <v/>
      </c>
      <c r="G78" s="51">
        <f t="array" ref="G78:G78">IF(
    VLOOKUP(
        $A78,
        _xlfn._xlws.filter(
            INDIRECT("'"&amp;G$1&amp;"'!A2:G1000"), (INDIRECT("'"&amp;G$1&amp;"'!B2:B1000")=$B78) * (INDIRECT("'"&amp;G$1&amp;"'!C2:C1000")=$C78)
        ),
        5,
        FALSE()
    )="",
    "",
    VLOOKUP(
        $A78,
        _xlfn._xlws.filter(
            INDIRECT("'"&amp;G$1&amp;"'!A2:G1000"), (INDIRECT("'"&amp;G$1&amp;"'!B2:B1000")=$B78) * (INDIRECT("'"&amp;G$1&amp;"'!C2:C1000")=$C78)
        ),7,
        FALSE()
    )
)</f>
        <v/>
      </c>
      <c r="H78" s="51">
        <f t="array" ref="H78:H78">IF(
    VLOOKUP(
        $A78,
        _xlfn._xlws.filter(
            INDIRECT("'"&amp;H$1&amp;"'!A2:G1000"), (INDIRECT("'"&amp;H$1&amp;"'!B2:B1000")=$B78) * (INDIRECT("'"&amp;H$1&amp;"'!C2:C1000")=$C78)
        ),
        5,
        FALSE()
    )="",
    "",
    VLOOKUP(
        $A78,
        _xlfn._xlws.filter(
            INDIRECT("'"&amp;H$1&amp;"'!A2:G1000"), (INDIRECT("'"&amp;H$1&amp;"'!B2:B1000")=$B78) * (INDIRECT("'"&amp;H$1&amp;"'!C2:C1000")=$C78)
        ),7,
        FALSE()
    )
)</f>
        <v/>
      </c>
      <c r="I78" s="51">
        <f t="array" ref="I78:I78">IF(
    VLOOKUP(
        $A78,
        _xlfn._xlws.filter(
            INDIRECT("'"&amp;I$1&amp;"'!A2:G1000"), (INDIRECT("'"&amp;I$1&amp;"'!B2:B1000")=$B78) * (INDIRECT("'"&amp;I$1&amp;"'!C2:C1000")=$C78)
        ),
        5,
        FALSE()
    )="",
    "",
    VLOOKUP(
        $A78,
        _xlfn._xlws.filter(
            INDIRECT("'"&amp;I$1&amp;"'!A2:G1000"), (INDIRECT("'"&amp;I$1&amp;"'!B2:B1000")=$B78) * (INDIRECT("'"&amp;I$1&amp;"'!C2:C1000")=$C78)
        ),7,
        FALSE()
    )
)</f>
        <v/>
      </c>
      <c r="J78" s="51">
        <f t="array" ref="J78:J78">IF(
    VLOOKUP(
        $A78,
        _xlfn._xlws.filter(
            INDIRECT("'"&amp;J$1&amp;"'!A2:G1000"), (INDIRECT("'"&amp;J$1&amp;"'!B2:B1000")=$B78) * (INDIRECT("'"&amp;J$1&amp;"'!C2:C1000")=$C78)
        ),
        5,
        FALSE()
    )="",
    "",
    VLOOKUP(
        $A78,
        _xlfn._xlws.filter(
            INDIRECT("'"&amp;J$1&amp;"'!A2:G1000"), (INDIRECT("'"&amp;J$1&amp;"'!B2:B1000")=$B78) * (INDIRECT("'"&amp;J$1&amp;"'!C2:C1000")=$C78)
        ),7,
        FALSE()
    )
)</f>
        <v/>
      </c>
      <c r="K78" s="51">
        <f t="array" ref="K78:K78">IF(
    VLOOKUP(
        $A78,
        _xlfn._xlws.filter(
            INDIRECT("'"&amp;K$1&amp;"'!A2:G1000"), (INDIRECT("'"&amp;K$1&amp;"'!B2:B1000")=$B78) * (INDIRECT("'"&amp;K$1&amp;"'!C2:C1000")=$C78)
        ),
        5,
        FALSE()
    )="",
    "",
    VLOOKUP(
        $A78,
        _xlfn._xlws.filter(
            INDIRECT("'"&amp;K$1&amp;"'!A2:G1000"), (INDIRECT("'"&amp;K$1&amp;"'!B2:B1000")=$B78) * (INDIRECT("'"&amp;K$1&amp;"'!C2:C1000")=$C78)
        ),7,
        FALSE()
    )
)</f>
        <v/>
      </c>
      <c r="L78" s="51">
        <f t="array" ref="L78:L78">IF(
    VLOOKUP(
        $A78,
        _xlfn._xlws.filter(
            INDIRECT("'"&amp;L$1&amp;"'!A2:G1000"), (INDIRECT("'"&amp;L$1&amp;"'!B2:B1000")=$B78) * (INDIRECT("'"&amp;L$1&amp;"'!C2:C1000")=$C78)
        ),
        5,
        FALSE()
    )="",
    "",
    VLOOKUP(
        $A78,
        _xlfn._xlws.filter(
            INDIRECT("'"&amp;L$1&amp;"'!A2:G1000"), (INDIRECT("'"&amp;L$1&amp;"'!B2:B1000")=$B78) * (INDIRECT("'"&amp;L$1&amp;"'!C2:C1000")=$C78)
        ),7,
        FALSE()
    )
)</f>
        <v/>
      </c>
      <c r="M78" s="51">
        <f t="array" ref="M78:M78">IF(
    VLOOKUP(
        $A78,
        _xlfn._xlws.filter(
            INDIRECT("'"&amp;M$1&amp;"'!A2:G1000"), (INDIRECT("'"&amp;M$1&amp;"'!B2:B1000")=$B78) * (INDIRECT("'"&amp;M$1&amp;"'!C2:C1000")=$C78)
        ),
        5,
        FALSE()
    )="",
    "",
    VLOOKUP(
        $A78,
        _xlfn._xlws.filter(
            INDIRECT("'"&amp;M$1&amp;"'!A2:G1000"), (INDIRECT("'"&amp;M$1&amp;"'!B2:B1000")=$B78) * (INDIRECT("'"&amp;M$1&amp;"'!C2:C1000")=$C78)
        ),7,
        FALSE()
    )
)</f>
        <v/>
      </c>
      <c r="N78" s="51">
        <f t="array" ref="N78:N78">IF(
    VLOOKUP(
        $A78,
        _xlfn._xlws.filter(
            INDIRECT("'"&amp;N$1&amp;"'!A2:G1000"), (INDIRECT("'"&amp;N$1&amp;"'!B2:B1000")=$B78) * (INDIRECT("'"&amp;N$1&amp;"'!C2:C1000")=$C78)
        ),
        5,
        FALSE()
    )="",
    "",
    VLOOKUP(
        $A78,
        _xlfn._xlws.filter(
            INDIRECT("'"&amp;N$1&amp;"'!A2:G1000"), (INDIRECT("'"&amp;N$1&amp;"'!B2:B1000")=$B78) * (INDIRECT("'"&amp;N$1&amp;"'!C2:C1000")=$C78)
        ),7,
        FALSE()
    )
)</f>
        <v/>
      </c>
      <c r="O78" s="51">
        <f t="array" ref="O78:O78">IF(
    VLOOKUP(
        $A78,
        _xlfn._xlws.filter(
            INDIRECT("'"&amp;O$1&amp;"'!A2:G1000"), (INDIRECT("'"&amp;O$1&amp;"'!B2:B1000")=$B78) * (INDIRECT("'"&amp;O$1&amp;"'!C2:C1000")=$C78)
        ),
        5,
        FALSE()
    )="",
    "",
    VLOOKUP(
        $A78,
        _xlfn._xlws.filter(
            INDIRECT("'"&amp;O$1&amp;"'!A2:G1000"), (INDIRECT("'"&amp;O$1&amp;"'!B2:B1000")=$B78) * (INDIRECT("'"&amp;O$1&amp;"'!C2:C1000")=$C78)
        ),7,
        FALSE()
    )
)</f>
        <v/>
      </c>
      <c r="P78" s="51">
        <f t="array" ref="P78:P78">IF(
    VLOOKUP(
        $A78,
        _xlfn._xlws.filter(
            INDIRECT("'"&amp;P$1&amp;"'!A2:G1000"), (INDIRECT("'"&amp;P$1&amp;"'!B2:B1000")=$B78) * (INDIRECT("'"&amp;P$1&amp;"'!C2:C1000")=$C78)
        ),
        5,
        FALSE()
    )="",
    "",
    VLOOKUP(
        $A78,
        _xlfn._xlws.filter(
            INDIRECT("'"&amp;P$1&amp;"'!A2:G1000"), (INDIRECT("'"&amp;P$1&amp;"'!B2:B1000")=$B78) * (INDIRECT("'"&amp;P$1&amp;"'!C2:C1000")=$C78)
        ),7,
        FALSE()
    )
)</f>
        <v/>
      </c>
      <c r="Q78" s="51">
        <f t="array" ref="Q78:Q78">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5:Q47">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50:Q63">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6:Q78">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conditionalFormatting sqref="D34:Q34">
    <cfRule type="cellIs" rank="0" priority="12" equalAverage="0" operator="equal" aboveAverage="0" dxfId="14" text="" percent="0" bottom="0">
      <formula>"Sim"</formula>
    </cfRule>
    <cfRule type="cellIs" rank="0" priority="13"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7" t="inlineStr">
        <is>
          <t>Atrasado &gt;= 2</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7" t="inlineStr">
        <is>
          <t>Atrasado &gt;= 2</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7" t="inlineStr">
        <is>
          <t>Atrasado &gt;= 2</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7" t="inlineStr">
        <is>
          <t>Atrasado &gt;= 2</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02/01/2025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7" t="inlineStr">
        <is>
          <t>Atrasado &gt;= 2</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7" t="inlineStr">
        <is>
          <t>Atrasado &gt;= 2</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07/01/2025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09/01/2025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09/01/2025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08/01/2025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08/01/2025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09/01/2025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7" t="inlineStr">
        <is>
          <t>Atrasado &gt;= 2</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7" t="inlineStr">
        <is>
          <t>Atrasado &gt;= 2</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7" t="inlineStr">
        <is>
          <t>Atrasado &gt;= 2</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7" t="inlineStr">
        <is>
          <t>Atrasado &gt;= 2</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7" t="inlineStr">
        <is>
          <t>Atrasado &gt;= 2</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02/01/2025</t>
        </is>
      </c>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02/01/2025</t>
        </is>
      </c>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02/01/2025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02/01/2025</t>
        </is>
      </c>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02/01/2025</t>
        </is>
      </c>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03/01/2025</t>
        </is>
      </c>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03/01/2025</t>
        </is>
      </c>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10/01/2025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02/01/2025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7" t="inlineStr">
        <is>
          <t>Atrasado &gt;= 2</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7" t="inlineStr">
        <is>
          <t>Atrasado &gt;= 2</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7" t="inlineStr">
        <is>
          <t>Atrasado &gt;= 2</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7" t="inlineStr">
        <is>
          <t>Atrasado &gt;= 2</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02/01/2025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7" t="inlineStr">
        <is>
          <t>Atrasado &gt;= 2</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03/01/2025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06/01/2025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1" t="inlineStr">
        <is>
          <t>Enviado</t>
        </is>
      </c>
      <c r="F44" s="116" t="inlineStr">
        <is>
          <t>02/01/2025</t>
        </is>
      </c>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02/01/2025</t>
        </is>
      </c>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13/01/2025</t>
        </is>
      </c>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02/01/2025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03/01/2025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26" t="n">
        <v>45649</v>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7" t="inlineStr">
        <is>
          <t>Atrasado &gt;= 2</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02/01/2025</t>
        </is>
      </c>
      <c r="G51" s="125" t="inlineStr">
        <is>
          <t>Sim</t>
        </is>
      </c>
      <c r="H51" s="116" t="inlineStr">
        <is>
          <t>revisar se temos despesas e rejeito</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02/01/2025</t>
        </is>
      </c>
      <c r="G52" s="125" t="inlineStr">
        <is>
          <t>Sim</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02/01/2025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7" t="inlineStr">
        <is>
          <t>Atrasado &gt;= 2</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02/01/2025</t>
        </is>
      </c>
      <c r="G55" s="125" t="inlineStr">
        <is>
          <t>Sim</t>
        </is>
      </c>
      <c r="H55" s="116" t="inlineStr">
        <is>
          <t>revisar se temos despesas</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10/01/2025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06/01/2025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7" t="inlineStr">
        <is>
          <t>Atrasado &gt;= 2</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13/01/2025</t>
        </is>
      </c>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10/01/2025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7" t="inlineStr">
        <is>
          <t>Atrasado &gt;= 2</t>
        </is>
      </c>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7" t="inlineStr">
        <is>
          <t>Atrasado &gt;= 2</t>
        </is>
      </c>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06/01/2025</t>
        </is>
      </c>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02/01/2025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04/01/2025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7" t="inlineStr">
        <is>
          <t>Atrasado &gt;= 2</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7" t="inlineStr">
        <is>
          <t>Atrasado &gt;= 2</t>
        </is>
      </c>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7" t="inlineStr">
        <is>
          <t>Atrasado &gt;= 2</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7" t="inlineStr">
        <is>
          <t>Atrasado &gt;= 2</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7" t="inlineStr">
        <is>
          <t>Atrasado &gt;= 2</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7" t="inlineStr">
        <is>
          <t>Atrasado &gt;= 2</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02/01/2025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7" t="inlineStr">
        <is>
          <t>Atrasado &gt;= 2</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7" t="inlineStr">
        <is>
          <t>Atrasado &gt;= 2</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08/01/2025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09/01/2025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09/01/2025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08/01/2025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09/01/2025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09/01/2025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7" t="inlineStr">
        <is>
          <t>Atrasado &gt;= 2</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7" t="inlineStr">
        <is>
          <t>Atrasado &gt;= 2</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7" t="inlineStr">
        <is>
          <t>Atrasado &gt;= 2</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7" t="inlineStr">
        <is>
          <t>Atrasado &gt;= 2</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7" t="inlineStr">
        <is>
          <t>Atrasado &gt;= 2</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02/01/2025</t>
        </is>
      </c>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02/01/2025</t>
        </is>
      </c>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02/01/2025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02/01/2025</t>
        </is>
      </c>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03/01/2025</t>
        </is>
      </c>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03/01/2025</t>
        </is>
      </c>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03/01/2025</t>
        </is>
      </c>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10/01/2025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02/01/2025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7" t="inlineStr">
        <is>
          <t>Atrasado &gt;= 2</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7" t="inlineStr">
        <is>
          <t>Atrasado &gt;= 2</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7" t="inlineStr">
        <is>
          <t>Atrasado &gt;= 2</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7" t="inlineStr">
        <is>
          <t>Atrasado &gt;= 2</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02/01/2025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7" t="inlineStr">
        <is>
          <t>Atrasado &gt;= 2</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03/01/2025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06/01/2025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1" t="inlineStr">
        <is>
          <t>Enviado</t>
        </is>
      </c>
      <c r="F44" s="116" t="inlineStr">
        <is>
          <t>02/01/2025</t>
        </is>
      </c>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02/01/2025</t>
        </is>
      </c>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13/01/2025</t>
        </is>
      </c>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02/01/2025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09/01/2025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26" t="n">
        <v>45649</v>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7" t="inlineStr">
        <is>
          <t>Atrasado &gt;= 2</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02/01/2025</t>
        </is>
      </c>
      <c r="G51" s="125" t="inlineStr">
        <is>
          <t>Sim</t>
        </is>
      </c>
      <c r="H51" s="116" t="inlineStr">
        <is>
          <t>Verificar despesas e rejeito</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02/01/2025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02/01/2025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7" t="inlineStr">
        <is>
          <t>Atrasado &gt;= 2</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02/01/2025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10/01/2025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06/01/2025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7" t="inlineStr">
        <is>
          <t>Atrasado &gt;= 2</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13/01/2025</t>
        </is>
      </c>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10/01/2025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04/01/2025</t>
        </is>
      </c>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01/04/2025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09/01/2025</t>
        </is>
      </c>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02/01/2025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04/01/2025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7" t="inlineStr">
        <is>
          <t>Atrasado &gt;= 2</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7" t="inlineStr">
        <is>
          <t>Atrasado &gt;= 2</t>
        </is>
      </c>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7" t="inlineStr">
        <is>
          <t>Atrasado &gt;= 2</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7" t="inlineStr">
        <is>
          <t>Atrasado &gt;= 2</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7" t="inlineStr">
        <is>
          <t>Atrasado &gt;= 2</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7" t="inlineStr">
        <is>
          <t>Atrasado &gt;= 2</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02/01/2025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7" t="inlineStr">
        <is>
          <t>Atrasado &gt;= 2</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7" t="inlineStr">
        <is>
          <t>Atrasado &gt;= 2</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08/01/2025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09/01/2025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09/01/2025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08/01/2025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09/01/2025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09/01/2025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7" t="inlineStr">
        <is>
          <t>Atrasado &gt;= 2</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7" t="inlineStr">
        <is>
          <t>Atrasado &gt;= 2</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7" t="inlineStr">
        <is>
          <t>Atrasado &gt;= 2</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7" t="inlineStr">
        <is>
          <t>Atrasado &gt;= 2</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7" t="inlineStr">
        <is>
          <t>Atrasado &gt;= 2</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02/01/2025</t>
        </is>
      </c>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02/01/2025</t>
        </is>
      </c>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02/01/2025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02/01/2025</t>
        </is>
      </c>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03/01/2025</t>
        </is>
      </c>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03/01/2025</t>
        </is>
      </c>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03/01/2025</t>
        </is>
      </c>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10/01/2025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02/01/2025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7" t="inlineStr">
        <is>
          <t>Atrasado &gt;= 2</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7" t="inlineStr">
        <is>
          <t>Atrasado &gt;= 2</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7" t="inlineStr">
        <is>
          <t>Atrasado &gt;= 2</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7" t="inlineStr">
        <is>
          <t>Atrasado &gt;= 2</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02/01/2025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7" t="inlineStr">
        <is>
          <t>Atrasado &gt;= 2</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03/01/2025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06/01/2025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1" t="inlineStr">
        <is>
          <t>Enviado</t>
        </is>
      </c>
      <c r="F44" s="116" t="inlineStr">
        <is>
          <t>02/01/2025</t>
        </is>
      </c>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7" t="inlineStr">
        <is>
          <t>Duplicado</t>
        </is>
      </c>
      <c r="F45" s="116" t="inlineStr">
        <is>
          <t>03/01/2025, 01/07/2025</t>
        </is>
      </c>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13/01/2025</t>
        </is>
      </c>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02/01/2025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09/01/2025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26" t="n">
        <v>45649</v>
      </c>
      <c r="G49" s="125" t="inlineStr">
        <is>
          <t>Sim</t>
        </is>
      </c>
      <c r="H49" s="116" t="inlineStr">
        <is>
          <t>Revisar Rejeito</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7" t="inlineStr">
        <is>
          <t>Atrasado &gt;= 2</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02/01/2025</t>
        </is>
      </c>
      <c r="G51" s="125" t="inlineStr">
        <is>
          <t>Sim</t>
        </is>
      </c>
      <c r="H51" s="116" t="inlineStr">
        <is>
          <t>Verificar salário médio, despesas e rejeito</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02/01/2025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02/01/2025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7" t="inlineStr">
        <is>
          <t>Atrasado &gt;= 2</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02/01/2025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10/01/2025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06/01/2025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7" t="inlineStr">
        <is>
          <t>Atrasado &gt;= 2</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13/01/2025</t>
        </is>
      </c>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10/01/2025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04/01/2025</t>
        </is>
      </c>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02/04/2025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09/01/2025</t>
        </is>
      </c>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02/01/2025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04/01/2025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7" t="inlineStr">
        <is>
          <t>Atrasado &gt;= 2</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7" t="inlineStr">
        <is>
          <t>Atrasado &gt;= 2</t>
        </is>
      </c>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26/02/2025</t>
        </is>
      </c>
      <c r="G2" s="125" t="inlineStr">
        <is>
          <t>Sim</t>
        </is>
      </c>
      <c r="H2" s="116" t="inlineStr">
        <is>
          <t>Revisar Valor de venda dos recicláveis, revisar valor do contrato, revisar despesas</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26/02/2025</t>
        </is>
      </c>
      <c r="G3" s="125" t="inlineStr">
        <is>
          <t>Sim</t>
        </is>
      </c>
      <c r="H3" s="116" t="inlineStr">
        <is>
          <t>Receita de venda inicial não coincide com o valor do Resumo</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21" t="inlineStr">
        <is>
          <t>Enviado</t>
        </is>
      </c>
      <c r="F4" s="116" t="inlineStr">
        <is>
          <t>26/02/2025</t>
        </is>
      </c>
      <c r="G4" s="125" t="inlineStr">
        <is>
          <t>Sim</t>
        </is>
      </c>
      <c r="H4" s="116" t="inlineStr">
        <is>
          <t>incluir notas fiscais</t>
        </is>
      </c>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21/03/2025</t>
        </is>
      </c>
      <c r="G5" s="125" t="inlineStr">
        <is>
          <t>Sim</t>
        </is>
      </c>
      <c r="H5" s="128" t="inlineStr">
        <is>
          <t>Receita de venda e Despesas pág 2 não coincidem com o valor do Resumo
Fundo de caixa pág 2 e pág 6 invertidos</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19/03/2025</t>
        </is>
      </c>
      <c r="G6" s="125" t="inlineStr">
        <is>
          <t>Sim</t>
        </is>
      </c>
      <c r="H6" s="128" t="inlineStr">
        <is>
          <t>02 envios referentes a nov/24. Favor cancelar o mais antigo (ID4273)
Receita de venda e Despesas iniciais não coincidem com o valor do Resumo</t>
        </is>
      </c>
      <c r="I6" s="116" t="inlineStr">
        <is>
          <t>Remover ID4273</t>
        </is>
      </c>
      <c r="J6" s="116" t="inlineStr">
        <is>
          <t>Sim</t>
        </is>
      </c>
      <c r="K6" s="116" t="inlineStr">
        <is>
          <t>Removido o 4273</t>
        </is>
      </c>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7" t="inlineStr">
        <is>
          <t>Duplicado</t>
        </is>
      </c>
      <c r="F7" s="116" t="inlineStr">
        <is>
          <t>26/02/2025, 09/07/2025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17/03/2025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26/02/2025</t>
        </is>
      </c>
      <c r="G9" s="125" t="inlineStr">
        <is>
          <t>Sim</t>
        </is>
      </c>
      <c r="H9" s="128" t="inlineStr">
        <is>
          <t>Receita de venda e Despesas pág 2 não coincidem com o valor do Resumo
Valor Receita prestação serviço diferente V1</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20/03/2025</t>
        </is>
      </c>
      <c r="G10" s="125" t="inlineStr">
        <is>
          <t>Sim</t>
        </is>
      </c>
      <c r="H10" s="116" t="inlineStr">
        <is>
          <t>Fundo de caixa das pág 2 e 6 estão iguais</t>
        </is>
      </c>
      <c r="I10" s="116" t="inlineStr">
        <is>
          <t>Remover ID4311</t>
        </is>
      </c>
      <c r="J10" s="116" t="inlineStr">
        <is>
          <t>Sim</t>
        </is>
      </c>
      <c r="K10" s="116" t="inlineStr">
        <is>
          <t>Deletado 4311</t>
        </is>
      </c>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7" t="inlineStr">
        <is>
          <t>Duplicado</t>
        </is>
      </c>
      <c r="F11" s="116" t="inlineStr">
        <is>
          <t>26/02/2025, 17/06/2025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14/05/2025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26/02/2025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10/06/2025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26/02/2025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06/06/2025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28/02/2025</t>
        </is>
      </c>
      <c r="G17" s="125" t="inlineStr">
        <is>
          <t>Sim</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7" t="inlineStr">
        <is>
          <t>Duplicado</t>
        </is>
      </c>
      <c r="F18" s="116" t="inlineStr">
        <is>
          <t>26/02/2025, 05/08/2025</t>
        </is>
      </c>
      <c r="G18" s="118" t="inlineStr">
        <is>
          <t>Não</t>
        </is>
      </c>
      <c r="H18" s="116" t="inlineStr">
        <is>
          <t>Dados todos errados</t>
        </is>
      </c>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26/02/2025</t>
        </is>
      </c>
      <c r="G19" s="125" t="inlineStr">
        <is>
          <t>Sim</t>
        </is>
      </c>
      <c r="H19" s="128" t="inlineStr">
        <is>
          <t>2º item do fundo de cx das Despesas preenchido
Terminar de completar os materiais vendidos</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25/02/2025</t>
        </is>
      </c>
      <c r="G20" s="125" t="inlineStr">
        <is>
          <t>Sim</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25/02/2025</t>
        </is>
      </c>
      <c r="G21" s="125" t="inlineStr">
        <is>
          <t>Sim</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25/03/2025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24/02/2025</t>
        </is>
      </c>
      <c r="G25" s="125" t="inlineStr">
        <is>
          <t>Sim</t>
        </is>
      </c>
      <c r="H25" s="116" t="inlineStr">
        <is>
          <t>Não lançou nas despesas o INSS separado</t>
        </is>
      </c>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24/02/2025</t>
        </is>
      </c>
      <c r="G26" s="125" t="inlineStr">
        <is>
          <t>Sim</t>
        </is>
      </c>
      <c r="H26" s="116" t="inlineStr">
        <is>
          <t>Não lançou nas despesas o INSS separado; O lançamento no receita de venda de reciclaveis e total de despesa da pg 2 não bate com o total da pagina 8</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24/02/2025</t>
        </is>
      </c>
      <c r="G27" s="125" t="inlineStr">
        <is>
          <t>Sim</t>
        </is>
      </c>
      <c r="H27" s="116" t="inlineStr">
        <is>
          <t>Não lançou nas despesas o INSS separado; O lançamento no receita de venda de reciclaveis e total de despesa da pg 2 não bate com o total da pagina 8</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24/02/2025</t>
        </is>
      </c>
      <c r="G28" s="125" t="inlineStr">
        <is>
          <t>Sim</t>
        </is>
      </c>
      <c r="H28" s="116" t="inlineStr">
        <is>
          <t>O lançamento no receita de venda de reciclaveis pg 2 não bate com o total da pagina 8; não lançou despesa do INSS</t>
        </is>
      </c>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24/02/2025</t>
        </is>
      </c>
      <c r="G29" s="125" t="inlineStr">
        <is>
          <t>Sim</t>
        </is>
      </c>
      <c r="H29" s="116" t="inlineStr">
        <is>
          <t>O lançamento no receita de venda de reciclaveis e total de despesa da pg 2 não bate com o total da pagina 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24/02/2025</t>
        </is>
      </c>
      <c r="G30" s="125" t="inlineStr">
        <is>
          <t>Sim</t>
        </is>
      </c>
      <c r="H30" s="116" t="inlineStr">
        <is>
          <t>O lançamento no receita de venda de reciclaveis e total de despesa da pg 2 não bate com o total da pagina 8</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24/02/2025</t>
        </is>
      </c>
      <c r="G31" s="125" t="inlineStr">
        <is>
          <t>Sim</t>
        </is>
      </c>
      <c r="H31" s="116" t="inlineStr">
        <is>
          <t>Não lançou nas despesas o INSS separado</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25/02/2025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25/02/2025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25/02/2025</t>
        </is>
      </c>
      <c r="G35" s="125" t="inlineStr">
        <is>
          <t>Sim</t>
        </is>
      </c>
      <c r="H35" s="116" t="inlineStr">
        <is>
          <t>Falta completar os materiais vendidos e despesas</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24/03/2025</t>
        </is>
      </c>
      <c r="G36" s="125" t="inlineStr">
        <is>
          <t>Sim</t>
        </is>
      </c>
      <c r="H36" s="116" t="inlineStr">
        <is>
          <t>2 formulários enviados, cancelar o ID4276</t>
        </is>
      </c>
      <c r="I36" s="116" t="inlineStr">
        <is>
          <t>ID4276</t>
        </is>
      </c>
      <c r="J36" s="116" t="inlineStr">
        <is>
          <t>Sim</t>
        </is>
      </c>
      <c r="K36" s="116" t="inlineStr">
        <is>
          <t>Deletado 4276</t>
        </is>
      </c>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26/02/2025</t>
        </is>
      </c>
      <c r="G37" s="125" t="inlineStr">
        <is>
          <t>Sim</t>
        </is>
      </c>
      <c r="H37" s="116" t="inlineStr">
        <is>
          <t>Despesa da pag 2 com coincide com Resumo</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26/02/2025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24/02/2025</t>
        </is>
      </c>
      <c r="G39" s="125" t="inlineStr">
        <is>
          <t>Sim</t>
        </is>
      </c>
      <c r="H39" s="116" t="inlineStr">
        <is>
          <t xml:space="preserve">Não finalizou o preenchimento </t>
        </is>
      </c>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25/02/2025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25/02/2025</t>
        </is>
      </c>
      <c r="G41" s="125" t="inlineStr">
        <is>
          <t>Sim</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inlineStr">
        <is>
          <t>21/03/2025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21/03/2025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01/07/2025</t>
        </is>
      </c>
      <c r="G45" s="125" t="inlineStr">
        <is>
          <t>Sim</t>
        </is>
      </c>
      <c r="H45" s="116" t="inlineStr">
        <is>
          <t>Excluir ID4229</t>
        </is>
      </c>
      <c r="I45" s="116" t="inlineStr">
        <is>
          <t>ID4229</t>
        </is>
      </c>
      <c r="J45" s="116" t="inlineStr">
        <is>
          <t>Sim</t>
        </is>
      </c>
      <c r="K45" s="116" t="inlineStr">
        <is>
          <t>Deletado 4229</t>
        </is>
      </c>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24/02/2025</t>
        </is>
      </c>
      <c r="G46" s="125" t="inlineStr">
        <is>
          <t>Sim</t>
        </is>
      </c>
      <c r="H46" s="116" t="inlineStr">
        <is>
          <t>Falta preencher INSS</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25/02/2025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11/03/2025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7" t="inlineStr">
        <is>
          <t>Duplicado</t>
        </is>
      </c>
      <c r="F50" s="116" t="inlineStr">
        <is>
          <t>25/02/2025, 29/04/2025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21/03/2025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21/03/2025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26/02/2025</t>
        </is>
      </c>
      <c r="G53" s="125" t="inlineStr">
        <is>
          <t>Sim</t>
        </is>
      </c>
      <c r="H53" s="116" t="inlineStr">
        <is>
          <t>digitiu errado valor da Receita total de venda de recicláveis</t>
        </is>
      </c>
      <c r="I53" s="116" t="inlineStr">
        <is>
          <t>Remover ID4257</t>
        </is>
      </c>
      <c r="J53" s="116" t="inlineStr">
        <is>
          <t>Sim</t>
        </is>
      </c>
      <c r="K53" s="116" t="inlineStr">
        <is>
          <t>Deletado 4257</t>
        </is>
      </c>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26/02/2025</t>
        </is>
      </c>
      <c r="G54" s="125" t="inlineStr">
        <is>
          <t>Sim</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26/02/2025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21/03/2025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24/02/2025</t>
        </is>
      </c>
      <c r="G57" s="118" t="inlineStr">
        <is>
          <t>Não</t>
        </is>
      </c>
      <c r="H57" s="116" t="inlineStr">
        <is>
          <t>Não mencionou o valor de contrato</t>
        </is>
      </c>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26/02/2025</t>
        </is>
      </c>
      <c r="G58" s="125" t="inlineStr">
        <is>
          <t>Sim</t>
        </is>
      </c>
      <c r="H58" s="128" t="inlineStr">
        <is>
          <t>NF não foi incluída
Falta finalizar os materiais vendidos e o Fundo de Caixa/Despesa</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25/02/2025</t>
        </is>
      </c>
      <c r="G59" s="125" t="inlineStr">
        <is>
          <t>Sim</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24/02/2025</t>
        </is>
      </c>
      <c r="G60" s="125" t="inlineStr">
        <is>
          <t>Sim</t>
        </is>
      </c>
      <c r="H60" s="116" t="inlineStr">
        <is>
          <t>Não inseriu INSS nas despesas</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7" t="inlineStr">
        <is>
          <t>Duplicado</t>
        </is>
      </c>
      <c r="F61" s="116" t="inlineStr">
        <is>
          <t>10/03/2025, 26/02/2025</t>
        </is>
      </c>
      <c r="G61" s="118" t="inlineStr">
        <is>
          <t>Não</t>
        </is>
      </c>
      <c r="H61" s="116" t="inlineStr">
        <is>
          <t>Não inseriu as despesas</t>
        </is>
      </c>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24/02/2025</t>
        </is>
      </c>
      <c r="G62" s="125" t="inlineStr">
        <is>
          <t>Sim</t>
        </is>
      </c>
      <c r="H62" s="116" t="inlineStr">
        <is>
          <t>O lançamento no receita de venda de reciclaveis da pg 2 não bate com o total da pagina 8</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7" t="inlineStr">
        <is>
          <t>Duplicado</t>
        </is>
      </c>
      <c r="F63" s="116" t="inlineStr">
        <is>
          <t>25/02/2025, 02/04/2025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7" t="inlineStr">
        <is>
          <t>Duplicado</t>
        </is>
      </c>
      <c r="F64" s="116" t="inlineStr">
        <is>
          <t>24/02/2025, 24/02/2025</t>
        </is>
      </c>
      <c r="G64" s="125" t="inlineStr">
        <is>
          <t>Sim</t>
        </is>
      </c>
      <c r="H64" s="116" t="inlineStr">
        <is>
          <t xml:space="preserve">O lançamento da desepesa da UVR na aba 2 nao coincide com o da aba 8; </t>
        </is>
      </c>
      <c r="I64" s="116" t="inlineStr">
        <is>
          <t>remover ID 4234</t>
        </is>
      </c>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7" t="inlineStr">
        <is>
          <t>Duplicado</t>
        </is>
      </c>
      <c r="F66" s="116" t="inlineStr">
        <is>
          <t>09/06/2025, 25/02/2025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25/02/2025</t>
        </is>
      </c>
      <c r="G67" s="125" t="inlineStr">
        <is>
          <t>Sim</t>
        </is>
      </c>
      <c r="H67" s="128" t="inlineStr">
        <is>
          <t>NF não foi incluída
Valores Receita venda materiais e Despesas pág 2 não coincidem com o Resumo</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25/02/2025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7" t="inlineStr">
        <is>
          <t>Duplicado</t>
        </is>
      </c>
      <c r="F69" s="116" t="inlineStr">
        <is>
          <t>26/02/2025, 15/04/2025, 06/03/2025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25/02/2025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06/02/2025</t>
        </is>
      </c>
      <c r="G2" s="125" t="inlineStr">
        <is>
          <t>Sim</t>
        </is>
      </c>
      <c r="H2" s="116" t="inlineStr">
        <is>
          <t>Revisar valor do salário total</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11/03/2025</t>
        </is>
      </c>
      <c r="G3" s="125" t="inlineStr">
        <is>
          <t>Sim</t>
        </is>
      </c>
      <c r="H3" s="116" t="inlineStr">
        <is>
          <t>Receita de venda inicial não coincide com o valor do Resumo e ambas estão abaixo do lançado no V1</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21/03/2025</t>
        </is>
      </c>
      <c r="G5" s="125" t="inlineStr">
        <is>
          <t>Sim</t>
        </is>
      </c>
      <c r="H5" s="128" t="inlineStr">
        <is>
          <t>Apenas 1 NF incluída
Receita de venda e Despesas pág 2 não coincidem com o valor do Resumo
Fundo de caixa pág 2 e Despesas iguais</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20/03/2025</t>
        </is>
      </c>
      <c r="G6" s="125" t="inlineStr">
        <is>
          <t>Sim</t>
        </is>
      </c>
      <c r="H6" s="116" t="inlineStr">
        <is>
          <t>Receita de venda e Despesas iniciais não coincidem com o valor do Resumo</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09/07/2025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7" t="inlineStr">
        <is>
          <t>Atrasado &gt;= 2</t>
        </is>
      </c>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20/03/2025</t>
        </is>
      </c>
      <c r="G9" s="125" t="inlineStr">
        <is>
          <t>Sim</t>
        </is>
      </c>
      <c r="H9" s="116" t="inlineStr">
        <is>
          <t>Receita de venda e Despesas pág 2 não coincidem com o valor do Resumo, nem com o V1</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06/03/2025</t>
        </is>
      </c>
      <c r="G10" s="125" t="inlineStr">
        <is>
          <t>Sim</t>
        </is>
      </c>
      <c r="H10" s="128" t="inlineStr">
        <is>
          <t>Despesas pág 2 não coincidem com o valor do Resumo, nem com o V1
Fundo de cx das pág 2 e 6 estão iguais</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7" t="inlineStr">
        <is>
          <t>Atrasado &gt;= 2</t>
        </is>
      </c>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14/05/2025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7" t="inlineStr">
        <is>
          <t>Atrasado &gt;= 2</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06/06/2025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06/06/2025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28/02/2025</t>
        </is>
      </c>
      <c r="G17" s="125" t="inlineStr">
        <is>
          <t>Sim</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7" t="inlineStr">
        <is>
          <t>Duplicado</t>
        </is>
      </c>
      <c r="F18" s="116" t="inlineStr">
        <is>
          <t>05/08/2025, 10/03/2025</t>
        </is>
      </c>
      <c r="G18" s="118" t="inlineStr">
        <is>
          <t>Não</t>
        </is>
      </c>
      <c r="H18" s="116" t="inlineStr">
        <is>
          <t xml:space="preserve">Estava errada a parte de contrato/ convênio. o valor que contas de manutenção no inicio, não aparece no final, e as outras depensas que a associação tem ( compra de material) eles não conseguem inserir). ficando os dados errados. </t>
        </is>
      </c>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08/04/2025</t>
        </is>
      </c>
      <c r="G19" s="125" t="inlineStr">
        <is>
          <t>Sim</t>
        </is>
      </c>
      <c r="H19" s="116" t="inlineStr">
        <is>
          <t>Fundo de cx pág 2 e 6 não preenchidos</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17/03/2025</t>
        </is>
      </c>
      <c r="G20" s="125" t="inlineStr">
        <is>
          <t>Sim</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13/03/2025</t>
        </is>
      </c>
      <c r="G21" s="125" t="inlineStr">
        <is>
          <t>Sim</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26/03/2025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13/03/2025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20/03/2025</t>
        </is>
      </c>
      <c r="G26" s="125" t="inlineStr">
        <is>
          <t>Sim</t>
        </is>
      </c>
      <c r="H26" s="116" t="inlineStr">
        <is>
          <t>corrigir rejeito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09/06/2025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28/02/2025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7" t="inlineStr">
        <is>
          <t>Atrasado &gt;= 2</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20/03/2025</t>
        </is>
      </c>
      <c r="G30" s="125" t="inlineStr">
        <is>
          <t>Sim</t>
        </is>
      </c>
      <c r="H30" s="116" t="inlineStr">
        <is>
          <t>Aba 2 de venda de reciclaveis nao confere com aba 8</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20/03/2025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7" t="inlineStr">
        <is>
          <t>Duplicado</t>
        </is>
      </c>
      <c r="F33" s="116" t="inlineStr">
        <is>
          <t>20/03/2025, 17/03/2025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10/03/2025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19/03/2025</t>
        </is>
      </c>
      <c r="G35" s="125" t="inlineStr">
        <is>
          <t>Sim</t>
        </is>
      </c>
      <c r="H35" s="128"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24/03/2025</t>
        </is>
      </c>
      <c r="G36" s="125" t="inlineStr">
        <is>
          <t>Sim</t>
        </is>
      </c>
      <c r="H36" s="128" t="inlineStr">
        <is>
          <t>Receita de venda e Despesas da pág 2 e 8 não coincidem
Despesa de manutenção precisa estar na aba de "manutenção"
Fundo de cx pág 2 e 6 estão iguais
Acordo de Cooperação na vdd é Contrato de serviço</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28/02/2025</t>
        </is>
      </c>
      <c r="G37" s="125" t="inlineStr">
        <is>
          <t>Sim</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19/03/2025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28/04/2025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7" t="inlineStr">
        <is>
          <t>Atrasado &gt;= 2</t>
        </is>
      </c>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11/03/2025</t>
        </is>
      </c>
      <c r="G41" s="125" t="inlineStr">
        <is>
          <t>Sim</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01/07/2025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18/03/2025</t>
        </is>
      </c>
      <c r="G46" s="125" t="inlineStr">
        <is>
          <t>Sim</t>
        </is>
      </c>
      <c r="H46" s="116" t="inlineStr">
        <is>
          <t>Corrigir informações financeiras</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28/02/2025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11/03/2025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21/03/2025</t>
        </is>
      </c>
      <c r="G49" s="125" t="inlineStr">
        <is>
          <t>Sim</t>
        </is>
      </c>
      <c r="H49" s="116" t="inlineStr">
        <is>
          <t>revisar despesas e rejeito errado</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16/05/2025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31/03/2025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21/03/2025</t>
        </is>
      </c>
      <c r="G52" s="125" t="inlineStr">
        <is>
          <t>Sim</t>
        </is>
      </c>
      <c r="H52" s="116" t="inlineStr">
        <is>
          <t>ok</t>
        </is>
      </c>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7" t="inlineStr">
        <is>
          <t>Atrasado &gt;= 2</t>
        </is>
      </c>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27/02/2025</t>
        </is>
      </c>
      <c r="G54" s="125" t="inlineStr">
        <is>
          <t>Sim</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15/04/2025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09/04/2025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17/03/2025</t>
        </is>
      </c>
      <c r="G57" s="125" t="inlineStr">
        <is>
          <t>Sim</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10/03/2025</t>
        </is>
      </c>
      <c r="G58" s="125" t="inlineStr">
        <is>
          <t>Sim</t>
        </is>
      </c>
      <c r="H58" s="128" t="inlineStr">
        <is>
          <t>Valor catador pag 1 errado
Valores pág 2 estão mto além do V1
Falta incluir NF
Contrato prestação serviço errado
Valores Venda materiais e Despesas pag 2 não coincidem com Resumo</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27/02/2025</t>
        </is>
      </c>
      <c r="G59" s="125" t="inlineStr">
        <is>
          <t>Sim</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11/03/2025</t>
        </is>
      </c>
      <c r="G60" s="125" t="inlineStr">
        <is>
          <t>Sim</t>
        </is>
      </c>
      <c r="H60" s="116" t="inlineStr">
        <is>
          <t>Aba 2 de venda de reciclaveis nao confere com aba 8</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18/03/2025</t>
        </is>
      </c>
      <c r="G61" s="125" t="inlineStr">
        <is>
          <t>Sim</t>
        </is>
      </c>
      <c r="H61" s="116" t="inlineStr">
        <is>
          <t>Não inseriu a despesas que foi mencionada no v1</t>
        </is>
      </c>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17/03/2025</t>
        </is>
      </c>
      <c r="G62" s="125" t="inlineStr">
        <is>
          <t>Sim</t>
        </is>
      </c>
      <c r="H62" s="116" t="inlineStr">
        <is>
          <t>Aba 2 de venda de reciclaveis nao confere com aba 8</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02/04/2025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05/03/2025</t>
        </is>
      </c>
      <c r="G64" s="125" t="inlineStr">
        <is>
          <t>Sim</t>
        </is>
      </c>
      <c r="H64" s="116" t="inlineStr">
        <is>
          <t>Aba 2 de venda de reciclaveis nao confere com aba 8</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21/03/2025</t>
        </is>
      </c>
      <c r="G67" s="125" t="inlineStr">
        <is>
          <t>Sim</t>
        </is>
      </c>
      <c r="H67" s="128" t="inlineStr">
        <is>
          <t>Foi incluída apenas 1 NF
Valor Receita venda e Despesas págs 2 e 8 não coincidem
Não foi destinado nada para o Fundo de caixa?</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28/02/2025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26/03/2025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13"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t="inlineStr">
        <is>
          <t>Paula Tatiana Santana Vechi</t>
        </is>
      </c>
      <c r="E2" s="121" t="inlineStr">
        <is>
          <t>Enviado</t>
        </is>
      </c>
      <c r="F2" s="116" t="inlineStr">
        <is>
          <t>10/02/2025</t>
        </is>
      </c>
      <c r="G2" s="125" t="inlineStr">
        <is>
          <t>Sim</t>
        </is>
      </c>
      <c r="H2" s="116" t="inlineStr">
        <is>
          <t>Revisar valor do salário total (colocar a média total, 3k por mês exato não bateria)</t>
        </is>
      </c>
      <c r="I2" s="116" t="n"/>
      <c r="J2" s="116" t="inlineStr">
        <is>
          <t>Não</t>
        </is>
      </c>
      <c r="K2" s="116" t="n"/>
    </row>
    <row r="3" ht="15" customHeight="1">
      <c r="A3" s="119" t="inlineStr">
        <is>
          <t>Bianca</t>
        </is>
      </c>
      <c r="B3" s="116" t="inlineStr">
        <is>
          <t>Anahy</t>
        </is>
      </c>
      <c r="C3" s="116" t="n">
        <v>1</v>
      </c>
      <c r="D3" s="116" t="inlineStr">
        <is>
          <t>Willian de Oliveira Lino</t>
        </is>
      </c>
      <c r="E3" s="121" t="inlineStr">
        <is>
          <t>Enviado</t>
        </is>
      </c>
      <c r="F3" s="116" t="inlineStr">
        <is>
          <t>11/03/2025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t="inlineStr">
        <is>
          <t>Gisele Cássia Tamparowsky de Oliveira</t>
        </is>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t="inlineStr">
        <is>
          <t>Marcos Gabriel Franciosi Borges</t>
        </is>
      </c>
      <c r="E5" s="121" t="inlineStr">
        <is>
          <t>Enviado</t>
        </is>
      </c>
      <c r="F5" s="116" t="inlineStr">
        <is>
          <t>21/03/2025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t="inlineStr">
        <is>
          <t>Chayla Bianca Gazoli</t>
        </is>
      </c>
      <c r="E6" s="121" t="inlineStr">
        <is>
          <t>Enviado</t>
        </is>
      </c>
      <c r="F6" s="116" t="inlineStr">
        <is>
          <t>31/03/2025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t="inlineStr">
        <is>
          <t>Solange Maria Masqueti</t>
        </is>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t="inlineStr">
        <is>
          <t>Cristiane Petry Vieira</t>
        </is>
      </c>
      <c r="E8" s="117" t="inlineStr">
        <is>
          <t>Atrasado &gt;= 2</t>
        </is>
      </c>
      <c r="F8" s="116" t="n"/>
      <c r="G8" s="118" t="inlineStr">
        <is>
          <t>Não</t>
        </is>
      </c>
      <c r="H8" s="116" t="n"/>
      <c r="I8" s="116" t="n"/>
      <c r="J8" s="116" t="inlineStr">
        <is>
          <t>Não</t>
        </is>
      </c>
      <c r="K8" s="116" t="n"/>
    </row>
    <row r="9" ht="15" customHeight="1">
      <c r="A9" s="119" t="inlineStr">
        <is>
          <t>Bianca</t>
        </is>
      </c>
      <c r="B9" s="116" t="inlineStr">
        <is>
          <t>Campo Bonito</t>
        </is>
      </c>
      <c r="C9" s="116" t="n">
        <v>1</v>
      </c>
      <c r="D9" s="116" t="inlineStr">
        <is>
          <t>Diego Hemerich</t>
        </is>
      </c>
      <c r="E9" s="121" t="inlineStr">
        <is>
          <t>Enviado</t>
        </is>
      </c>
      <c r="F9" s="116" t="inlineStr">
        <is>
          <t>20/03/2025</t>
        </is>
      </c>
      <c r="G9" s="125" t="inlineStr">
        <is>
          <t>Sim</t>
        </is>
      </c>
      <c r="H9" s="116" t="inlineStr">
        <is>
          <t>Receita de venda e Despesas pág 2 não coincidem com pág 8, nem com o V1</t>
        </is>
      </c>
      <c r="I9" s="116" t="n"/>
      <c r="J9" s="116" t="inlineStr">
        <is>
          <t>Não</t>
        </is>
      </c>
      <c r="K9" s="116" t="n"/>
    </row>
    <row r="10" ht="15" customHeight="1">
      <c r="A10" s="119" t="inlineStr">
        <is>
          <t>Bianca</t>
        </is>
      </c>
      <c r="B10" s="116" t="inlineStr">
        <is>
          <t>Capitão Leonidas Marques</t>
        </is>
      </c>
      <c r="C10" s="116" t="n">
        <v>1</v>
      </c>
      <c r="D10" s="116" t="inlineStr">
        <is>
          <t>Tatiane Girardi</t>
        </is>
      </c>
      <c r="E10" s="121" t="inlineStr">
        <is>
          <t>Enviado</t>
        </is>
      </c>
      <c r="F10" s="116" t="inlineStr">
        <is>
          <t>06/03/2025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t="inlineStr">
        <is>
          <t>Edson Batista de Castro</t>
        </is>
      </c>
      <c r="E11" s="121" t="inlineStr">
        <is>
          <t>Enviado</t>
        </is>
      </c>
      <c r="F11" s="116" t="inlineStr">
        <is>
          <t>17/06/2025</t>
        </is>
      </c>
      <c r="G11" s="118" t="inlineStr">
        <is>
          <t>Não</t>
        </is>
      </c>
      <c r="H11" s="116" t="inlineStr">
        <is>
          <t>Despesas de manutenção pág 2 não coincidem com as despesas lançadas na pág 6</t>
        </is>
      </c>
      <c r="I11" s="116" t="n"/>
      <c r="J11" s="116" t="inlineStr">
        <is>
          <t>Não</t>
        </is>
      </c>
      <c r="K11" s="116" t="n"/>
    </row>
    <row r="12" ht="15" customHeight="1">
      <c r="A12" s="120" t="inlineStr">
        <is>
          <t>Valquiria</t>
        </is>
      </c>
      <c r="B12" s="116" t="inlineStr">
        <is>
          <t>Cascavel</t>
        </is>
      </c>
      <c r="C12" s="116" t="n">
        <v>2</v>
      </c>
      <c r="D12" s="116" t="inlineStr">
        <is>
          <t>Gabriela Fernanda Sandri</t>
        </is>
      </c>
      <c r="E12" s="121" t="inlineStr">
        <is>
          <t>Enviado</t>
        </is>
      </c>
      <c r="F12" s="116" t="inlineStr">
        <is>
          <t>11/04/2025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t="inlineStr">
        <is>
          <t>Eduarda Rohden Donasolo</t>
        </is>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t="inlineStr">
        <is>
          <t>Mauricio Pinto de Lima</t>
        </is>
      </c>
      <c r="E14" s="117" t="inlineStr">
        <is>
          <t>Atrasado &gt;= 2</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t="inlineStr">
        <is>
          <t xml:space="preserve">Débora Laize Lampert Gnass </t>
        </is>
      </c>
      <c r="E15" s="121" t="inlineStr">
        <is>
          <t>Enviado</t>
        </is>
      </c>
      <c r="F15" s="116" t="inlineStr">
        <is>
          <t>11/06/2025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t="n"/>
      <c r="E16" s="121" t="inlineStr">
        <is>
          <t>Enviado</t>
        </is>
      </c>
      <c r="F16" s="116" t="inlineStr">
        <is>
          <t>17/04/2025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t="inlineStr">
        <is>
          <t>Cristina Harumi Enokida</t>
        </is>
      </c>
      <c r="E17" s="121" t="inlineStr">
        <is>
          <t>Enviado</t>
        </is>
      </c>
      <c r="F17" s="116" t="inlineStr">
        <is>
          <t>06/03/2025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t="inlineStr">
        <is>
          <t>Douglas de Mattia</t>
        </is>
      </c>
      <c r="E18" s="127" t="inlineStr">
        <is>
          <t>Duplicado</t>
        </is>
      </c>
      <c r="F18" s="116" t="inlineStr">
        <is>
          <t>05/08/2025, 10/03/2025</t>
        </is>
      </c>
      <c r="G18" s="118" t="inlineStr">
        <is>
          <t>Não</t>
        </is>
      </c>
      <c r="H18" s="116" t="inlineStr">
        <is>
          <t>Estou com dúvidas nos valores e prenchimento das despesas</t>
        </is>
      </c>
      <c r="I18" s="116" t="n"/>
      <c r="J18" s="116" t="inlineStr">
        <is>
          <t>Não</t>
        </is>
      </c>
      <c r="K18" s="116" t="n"/>
    </row>
    <row r="19" ht="15" customHeight="1">
      <c r="A19" s="119" t="inlineStr">
        <is>
          <t>Bianca</t>
        </is>
      </c>
      <c r="B19" s="116" t="inlineStr">
        <is>
          <t>Corbélia</t>
        </is>
      </c>
      <c r="C19" s="116" t="n">
        <v>1</v>
      </c>
      <c r="D19" s="116" t="inlineStr">
        <is>
          <t>Vanderson Pasetti</t>
        </is>
      </c>
      <c r="E19" s="121" t="inlineStr">
        <is>
          <t>Enviado</t>
        </is>
      </c>
      <c r="F19" s="116" t="inlineStr">
        <is>
          <t>11/03/2025</t>
        </is>
      </c>
      <c r="G19" s="125" t="inlineStr">
        <is>
          <t>Sim</t>
        </is>
      </c>
      <c r="H19" s="116" t="inlineStr">
        <is>
          <t>Fundo de  cx pág 2 e pág 6 coincidem</t>
        </is>
      </c>
      <c r="I19" s="116" t="n"/>
      <c r="J19" s="116" t="inlineStr">
        <is>
          <t>Não</t>
        </is>
      </c>
      <c r="K19" s="116" t="n"/>
    </row>
    <row r="20" ht="15" customHeight="1">
      <c r="A20" s="122" t="inlineStr">
        <is>
          <t>Luana</t>
        </is>
      </c>
      <c r="B20" s="116" t="inlineStr">
        <is>
          <t>Diamante d'Oeste</t>
        </is>
      </c>
      <c r="C20" s="116" t="n">
        <v>1</v>
      </c>
      <c r="D20" s="116" t="inlineStr">
        <is>
          <t>Bruna Schneider Guimarães</t>
        </is>
      </c>
      <c r="E20" s="121" t="inlineStr">
        <is>
          <t>Enviado</t>
        </is>
      </c>
      <c r="F20" s="116" t="inlineStr">
        <is>
          <t>19/03/2025</t>
        </is>
      </c>
      <c r="G20" s="125" t="inlineStr">
        <is>
          <t>Sim</t>
        </is>
      </c>
      <c r="H20" s="116" t="inlineStr">
        <is>
          <t>O valor das despesas está mais alto que no v1</t>
        </is>
      </c>
      <c r="I20" s="116" t="n"/>
      <c r="J20" s="116" t="inlineStr">
        <is>
          <t>Não</t>
        </is>
      </c>
      <c r="K20" s="116" t="n"/>
    </row>
    <row r="21" ht="15" customHeight="1">
      <c r="A21" s="119" t="inlineStr">
        <is>
          <t>Bianca</t>
        </is>
      </c>
      <c r="B21" s="116" t="inlineStr">
        <is>
          <t>Diamante do Sul</t>
        </is>
      </c>
      <c r="C21" s="116" t="n">
        <v>1</v>
      </c>
      <c r="D21" s="116" t="inlineStr">
        <is>
          <t>Keilla Avezedo</t>
        </is>
      </c>
      <c r="E21" s="121" t="inlineStr">
        <is>
          <t>Enviado</t>
        </is>
      </c>
      <c r="F21" s="116" t="inlineStr">
        <is>
          <t>13/03/2025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t="inlineStr">
        <is>
          <t>Carmen Maria Stein Weiler</t>
        </is>
      </c>
      <c r="E22" s="121" t="inlineStr">
        <is>
          <t>Enviado</t>
        </is>
      </c>
      <c r="F22" s="116" t="inlineStr">
        <is>
          <t>26/03/2025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t="inlineStr">
        <is>
          <t>Thiago Varaschim Cenci</t>
        </is>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t="inlineStr">
        <is>
          <t>Éber Alexandre Nascimento Araújo</t>
        </is>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t="inlineStr">
        <is>
          <t>Andrea Carla Winkelmann</t>
        </is>
      </c>
      <c r="E25" s="121" t="inlineStr">
        <is>
          <t>Enviado</t>
        </is>
      </c>
      <c r="F25" s="116" t="inlineStr">
        <is>
          <t>13/03/2025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t="inlineStr">
        <is>
          <t>Lorizete de Andrade</t>
        </is>
      </c>
      <c r="E26" s="127" t="inlineStr">
        <is>
          <t>Duplicado</t>
        </is>
      </c>
      <c r="F26" s="116" t="inlineStr">
        <is>
          <t>19/09/2025, 20/03/2025</t>
        </is>
      </c>
      <c r="G26" s="118" t="inlineStr">
        <is>
          <t>Não</t>
        </is>
      </c>
      <c r="H26" s="116" t="inlineStr">
        <is>
          <t>Ajustar o rejeito para Kg; nao foi registrado venda de plastico</t>
        </is>
      </c>
      <c r="I26" s="116" t="n"/>
      <c r="J26" s="116" t="inlineStr">
        <is>
          <t>Não</t>
        </is>
      </c>
      <c r="K26" s="116" t="n"/>
    </row>
    <row r="27" ht="15" customHeight="1">
      <c r="A27" s="123" t="inlineStr">
        <is>
          <t>Larissa</t>
        </is>
      </c>
      <c r="B27" s="116" t="inlineStr">
        <is>
          <t>Foz do Iguaçu</t>
        </is>
      </c>
      <c r="C27" s="116" t="n">
        <v>4</v>
      </c>
      <c r="D27" s="116" t="inlineStr">
        <is>
          <t>Andressa Maia</t>
        </is>
      </c>
      <c r="E27" s="121" t="inlineStr">
        <is>
          <t>Enviado</t>
        </is>
      </c>
      <c r="F27" s="116" t="inlineStr">
        <is>
          <t>11/04/2025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t="inlineStr">
        <is>
          <t>Lucas Correia de Souza</t>
        </is>
      </c>
      <c r="E28" s="121" t="inlineStr">
        <is>
          <t>Enviado</t>
        </is>
      </c>
      <c r="F28" s="116" t="inlineStr">
        <is>
          <t>28/02/2025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t="inlineStr">
        <is>
          <t>Jose Francisco Mariano de Faria Filho</t>
        </is>
      </c>
      <c r="E29" s="117" t="inlineStr">
        <is>
          <t>Atrasado &gt;= 2</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t="inlineStr">
        <is>
          <t>Pedro Henrique Mariano de Faria</t>
        </is>
      </c>
      <c r="E30" s="121" t="inlineStr">
        <is>
          <t>Enviado</t>
        </is>
      </c>
      <c r="F30" s="116" t="inlineStr">
        <is>
          <t>09/06/2025</t>
        </is>
      </c>
      <c r="G30" s="125" t="inlineStr">
        <is>
          <t>Sim</t>
        </is>
      </c>
      <c r="H30" s="116" t="inlineStr">
        <is>
          <t>Conferir dados da despesa de operação que nao foram lançados, e receita nao confere aba 2 e aba 8</t>
        </is>
      </c>
      <c r="I30" s="116" t="n"/>
      <c r="J30" s="116" t="inlineStr">
        <is>
          <t>Não</t>
        </is>
      </c>
      <c r="K30" s="116" t="n"/>
    </row>
    <row r="31" ht="15" customHeight="1">
      <c r="A31" s="123" t="inlineStr">
        <is>
          <t>Larissa</t>
        </is>
      </c>
      <c r="B31" s="116" t="inlineStr">
        <is>
          <t>Foz do Iguaçu</t>
        </is>
      </c>
      <c r="C31" s="116" t="n">
        <v>8</v>
      </c>
      <c r="D31" s="116" t="inlineStr">
        <is>
          <t>Renata Aparecida de Souza</t>
        </is>
      </c>
      <c r="E31" s="121" t="inlineStr">
        <is>
          <t>Enviado</t>
        </is>
      </c>
      <c r="F31" s="116" t="inlineStr">
        <is>
          <t>20/03/2025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t="inlineStr">
        <is>
          <t>Maria Eduarda dos Santos Arias</t>
        </is>
      </c>
      <c r="E32" s="124" t="inlineStr">
        <is>
          <t>Sem Técnico</t>
        </is>
      </c>
      <c r="F32" s="116" t="n"/>
      <c r="G32" s="125" t="inlineStr">
        <is>
          <t>Sim</t>
        </is>
      </c>
      <c r="H32" s="116" t="inlineStr">
        <is>
          <t>não tem preenchimento</t>
        </is>
      </c>
      <c r="I32" s="116" t="n"/>
      <c r="J32" s="116" t="inlineStr">
        <is>
          <t>Não</t>
        </is>
      </c>
      <c r="K32" s="116" t="n"/>
    </row>
    <row r="33" ht="15" customHeight="1">
      <c r="A33" s="115" t="inlineStr">
        <is>
          <t>Gabriel</t>
        </is>
      </c>
      <c r="B33" s="116" t="inlineStr">
        <is>
          <t>Francisco Alves</t>
        </is>
      </c>
      <c r="C33" s="116" t="n">
        <v>1</v>
      </c>
      <c r="D33" s="116" t="inlineStr">
        <is>
          <t>Paulo Rogerio Hiroshi Fujii</t>
        </is>
      </c>
      <c r="E33" s="121" t="inlineStr">
        <is>
          <t>Enviado</t>
        </is>
      </c>
      <c r="F33" s="116" t="inlineStr">
        <is>
          <t>18/03/2025</t>
        </is>
      </c>
      <c r="G33" s="118" t="inlineStr">
        <is>
          <t>Não</t>
        </is>
      </c>
      <c r="H33" s="116" t="n"/>
      <c r="I33" s="116" t="n"/>
      <c r="J33" s="116" t="inlineStr">
        <is>
          <t>Não</t>
        </is>
      </c>
      <c r="K33" s="116" t="n"/>
    </row>
    <row r="34" ht="15" customHeight="1">
      <c r="A34" s="115" t="inlineStr">
        <is>
          <t>Gabriel</t>
        </is>
      </c>
      <c r="B34" s="116" t="inlineStr">
        <is>
          <t>Guaira</t>
        </is>
      </c>
      <c r="C34" s="116" t="n">
        <v>1</v>
      </c>
      <c r="D34" s="116" t="inlineStr">
        <is>
          <t>Marlene R. Oliveira Dallacosta</t>
        </is>
      </c>
      <c r="E34" s="121" t="inlineStr">
        <is>
          <t>Enviado</t>
        </is>
      </c>
      <c r="F34" s="116" t="inlineStr">
        <is>
          <t>25/03/2025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t="inlineStr">
        <is>
          <t>Vitolor dos Santos Almeida</t>
        </is>
      </c>
      <c r="E35" s="121" t="inlineStr">
        <is>
          <t>Enviado</t>
        </is>
      </c>
      <c r="F35" s="116" t="inlineStr">
        <is>
          <t>06/08/2025</t>
        </is>
      </c>
      <c r="G35" s="125" t="inlineStr">
        <is>
          <t>Sim</t>
        </is>
      </c>
      <c r="H35" s="116" t="inlineStr">
        <is>
          <t>ok</t>
        </is>
      </c>
      <c r="I35" s="116" t="inlineStr">
        <is>
          <t>ID4419</t>
        </is>
      </c>
      <c r="J35" s="116" t="inlineStr">
        <is>
          <t>Sim</t>
        </is>
      </c>
      <c r="K35" s="116" t="inlineStr">
        <is>
          <t>Deletado 4419</t>
        </is>
      </c>
    </row>
    <row r="36" ht="15" customHeight="1">
      <c r="A36" s="119" t="inlineStr">
        <is>
          <t>Bianca</t>
        </is>
      </c>
      <c r="B36" s="116" t="inlineStr">
        <is>
          <t>Ibema</t>
        </is>
      </c>
      <c r="C36" s="116" t="n">
        <v>1</v>
      </c>
      <c r="D36" s="116" t="inlineStr">
        <is>
          <t>Kelly Jackeline Silva do Valle</t>
        </is>
      </c>
      <c r="E36" s="121" t="inlineStr">
        <is>
          <t>Enviado</t>
        </is>
      </c>
      <c r="F36" s="116" t="inlineStr">
        <is>
          <t>01/04/2025</t>
        </is>
      </c>
      <c r="G36" s="125" t="inlineStr">
        <is>
          <t>Sim</t>
        </is>
      </c>
      <c r="H36" s="116" t="inlineStr">
        <is>
          <t>Dúvida: Qto ao fundo de caixa, tinha R$ 450 acumulado (pág 2) e no mês foi guardado R$ 860 (pág 6), correto?</t>
        </is>
      </c>
      <c r="I36" s="116" t="n"/>
      <c r="J36" s="116" t="inlineStr">
        <is>
          <t>Não</t>
        </is>
      </c>
      <c r="K36" s="116" t="n"/>
    </row>
    <row r="37" ht="15" customHeight="1">
      <c r="A37" s="119" t="inlineStr">
        <is>
          <t>Bianca</t>
        </is>
      </c>
      <c r="B37" s="116" t="inlineStr">
        <is>
          <t>Iguatu</t>
        </is>
      </c>
      <c r="C37" s="116" t="n">
        <v>1</v>
      </c>
      <c r="D37" s="116" t="inlineStr">
        <is>
          <t>Felipe Carvalho Zydek</t>
        </is>
      </c>
      <c r="E37" s="121" t="inlineStr">
        <is>
          <t>Enviado</t>
        </is>
      </c>
      <c r="F37" s="116" t="inlineStr">
        <is>
          <t>28/02/2025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t="inlineStr">
        <is>
          <t>Eliane Borin</t>
        </is>
      </c>
      <c r="E38" s="121" t="inlineStr">
        <is>
          <t>Enviado</t>
        </is>
      </c>
      <c r="F38" s="116" t="inlineStr">
        <is>
          <t>19/03/2025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t="inlineStr">
        <is>
          <t>Tatiana schrard</t>
        </is>
      </c>
      <c r="E39" s="121" t="inlineStr">
        <is>
          <t>Enviado</t>
        </is>
      </c>
      <c r="F39" s="116" t="inlineStr">
        <is>
          <t>03/04/2025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t="inlineStr">
        <is>
          <t>César Piva Glinglani</t>
        </is>
      </c>
      <c r="E40" s="117" t="inlineStr">
        <is>
          <t>Atrasado &gt;= 2</t>
        </is>
      </c>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t="inlineStr">
        <is>
          <t>Ailton Carlos Fialho</t>
        </is>
      </c>
      <c r="E41" s="121" t="inlineStr">
        <is>
          <t>Enviado</t>
        </is>
      </c>
      <c r="F41" s="116" t="inlineStr">
        <is>
          <t>25/03/2025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t="inlineStr">
        <is>
          <t>Marcos José Chaves</t>
        </is>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t="inlineStr">
        <is>
          <t>Diego Matheus Reinicke</t>
        </is>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t="inlineStr">
        <is>
          <t>Cleiton Manske</t>
        </is>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t="inlineStr">
        <is>
          <t>Alexandro Aparecido de Lima Vieira</t>
        </is>
      </c>
      <c r="E45" s="121" t="inlineStr">
        <is>
          <t>Enviado</t>
        </is>
      </c>
      <c r="F45" s="116" t="inlineStr">
        <is>
          <t>01/07/2025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t="inlineStr">
        <is>
          <t>Natielly Pereira Ochoa</t>
        </is>
      </c>
      <c r="E46" s="121" t="inlineStr">
        <is>
          <t>Enviado</t>
        </is>
      </c>
      <c r="F46" s="116" t="inlineStr">
        <is>
          <t>18/03/2025</t>
        </is>
      </c>
      <c r="G46" s="125" t="inlineStr">
        <is>
          <t>Sim</t>
        </is>
      </c>
      <c r="H46" s="116" t="n"/>
      <c r="I46" s="116" t="n"/>
      <c r="J46" s="116" t="inlineStr">
        <is>
          <t>Não</t>
        </is>
      </c>
      <c r="K46" s="116" t="n"/>
    </row>
    <row r="47" ht="15" customHeight="1">
      <c r="A47" s="115" t="inlineStr">
        <is>
          <t>Gabriel</t>
        </is>
      </c>
      <c r="B47" s="116" t="inlineStr">
        <is>
          <t>Mercedes</t>
        </is>
      </c>
      <c r="C47" s="116" t="n">
        <v>1</v>
      </c>
      <c r="D47" s="116" t="inlineStr">
        <is>
          <t>Roberto Pedron</t>
        </is>
      </c>
      <c r="E47" s="121" t="inlineStr">
        <is>
          <t>Enviado</t>
        </is>
      </c>
      <c r="F47" s="116" t="inlineStr">
        <is>
          <t>07/03/2025</t>
        </is>
      </c>
      <c r="G47" s="118" t="inlineStr">
        <is>
          <t>Não</t>
        </is>
      </c>
      <c r="H47" s="116" t="n"/>
      <c r="I47" s="116" t="n"/>
      <c r="J47" s="116" t="inlineStr">
        <is>
          <t>Não</t>
        </is>
      </c>
      <c r="K47" s="116" t="n"/>
    </row>
    <row r="48" ht="15" customHeight="1">
      <c r="A48" s="122" t="inlineStr">
        <is>
          <t>Luana</t>
        </is>
      </c>
      <c r="B48" s="116" t="inlineStr">
        <is>
          <t>Missal</t>
        </is>
      </c>
      <c r="C48" s="116" t="n">
        <v>1</v>
      </c>
      <c r="D48" s="116" t="inlineStr">
        <is>
          <t>Luciane Spies</t>
        </is>
      </c>
      <c r="E48" s="121" t="inlineStr">
        <is>
          <t>Enviado</t>
        </is>
      </c>
      <c r="F48" s="116" t="inlineStr">
        <is>
          <t>12/03/2025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t="inlineStr">
        <is>
          <t>Jaqueline Fernanda Meireles</t>
        </is>
      </c>
      <c r="E49" s="121" t="inlineStr">
        <is>
          <t>Enviado</t>
        </is>
      </c>
      <c r="F49" s="116" t="inlineStr">
        <is>
          <t>07/04/2025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t="inlineStr">
        <is>
          <t>Luiz Fernando Pereira Barbosa</t>
        </is>
      </c>
      <c r="E50" s="121" t="inlineStr">
        <is>
          <t>Enviado</t>
        </is>
      </c>
      <c r="F50" s="116" t="inlineStr">
        <is>
          <t>20/05/2025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t="inlineStr">
        <is>
          <t>Carolina Eggers</t>
        </is>
      </c>
      <c r="E51" s="121" t="inlineStr">
        <is>
          <t>Enviado</t>
        </is>
      </c>
      <c r="F51" s="116" t="inlineStr">
        <is>
          <t>14/03/2025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t="inlineStr">
        <is>
          <t>Ivan Gonçalves da Silva</t>
        </is>
      </c>
      <c r="E52" s="121" t="inlineStr">
        <is>
          <t>Enviado</t>
        </is>
      </c>
      <c r="F52" s="116" t="inlineStr">
        <is>
          <t>01/04/2025</t>
        </is>
      </c>
      <c r="G52" s="125" t="inlineStr">
        <is>
          <t>Sim</t>
        </is>
      </c>
      <c r="H52" s="116" t="inlineStr">
        <is>
          <t>sem controle de despesas</t>
        </is>
      </c>
      <c r="I52" s="116" t="n"/>
      <c r="J52" s="116" t="inlineStr">
        <is>
          <t>Não</t>
        </is>
      </c>
      <c r="K52" s="116" t="n"/>
    </row>
    <row r="53" ht="15" customHeight="1">
      <c r="A53" s="115" t="inlineStr">
        <is>
          <t>Gabriel</t>
        </is>
      </c>
      <c r="B53" s="116" t="inlineStr">
        <is>
          <t>Palotina</t>
        </is>
      </c>
      <c r="C53" s="116" t="n">
        <v>1</v>
      </c>
      <c r="D53" s="116" t="inlineStr">
        <is>
          <t>Dorival Manoel Canhete</t>
        </is>
      </c>
      <c r="E53" s="117" t="inlineStr">
        <is>
          <t>Atrasado &gt;= 2</t>
        </is>
      </c>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t="inlineStr">
        <is>
          <t>Jaqueline Vanelli</t>
        </is>
      </c>
      <c r="E54" s="121" t="inlineStr">
        <is>
          <t>Enviado</t>
        </is>
      </c>
      <c r="F54" s="116" t="inlineStr">
        <is>
          <t>27/02/2025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t="inlineStr">
        <is>
          <t>Fernanda Jung</t>
        </is>
      </c>
      <c r="E55" s="121" t="inlineStr">
        <is>
          <t>Enviado</t>
        </is>
      </c>
      <c r="F55" s="116" t="inlineStr">
        <is>
          <t>26/03/2025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t="inlineStr">
        <is>
          <t>Ana Paula Romagnoli</t>
        </is>
      </c>
      <c r="E56" s="121" t="inlineStr">
        <is>
          <t>Enviado</t>
        </is>
      </c>
      <c r="F56" s="116" t="inlineStr">
        <is>
          <t>10/04/2025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t="inlineStr">
        <is>
          <t>Alexandro Schaparini</t>
        </is>
      </c>
      <c r="E57" s="121" t="inlineStr">
        <is>
          <t>Enviado</t>
        </is>
      </c>
      <c r="F57" s="116" t="inlineStr">
        <is>
          <t>26/03/2025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t="inlineStr">
        <is>
          <t>Marina Ancelmo da Silva</t>
        </is>
      </c>
      <c r="E58" s="121" t="inlineStr">
        <is>
          <t>Enviado</t>
        </is>
      </c>
      <c r="F58" s="116" t="inlineStr">
        <is>
          <t>12/03/2025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t="inlineStr">
        <is>
          <t>Ana Carolina Peterle Ribeiro</t>
        </is>
      </c>
      <c r="E59" s="121" t="inlineStr">
        <is>
          <t>Enviado</t>
        </is>
      </c>
      <c r="F59" s="116" t="inlineStr">
        <is>
          <t>28/02/2025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t="inlineStr">
        <is>
          <t>Taiane Amélia Mondardo</t>
        </is>
      </c>
      <c r="E60" s="121" t="inlineStr">
        <is>
          <t>Enviado</t>
        </is>
      </c>
      <c r="F60" s="116" t="inlineStr">
        <is>
          <t>11/03/2025</t>
        </is>
      </c>
      <c r="G60" s="125" t="inlineStr">
        <is>
          <t>Sim</t>
        </is>
      </c>
      <c r="H60" s="116" t="inlineStr">
        <is>
          <t>rejeito preenchido errado</t>
        </is>
      </c>
      <c r="I60" s="116" t="n"/>
      <c r="J60" s="116" t="inlineStr">
        <is>
          <t>Não</t>
        </is>
      </c>
      <c r="K60" s="116" t="n"/>
    </row>
    <row r="61" ht="15" customHeight="1">
      <c r="A61" s="122" t="inlineStr">
        <is>
          <t>Luana</t>
        </is>
      </c>
      <c r="B61" s="116" t="inlineStr">
        <is>
          <t>São Jose das Palmeiras</t>
        </is>
      </c>
      <c r="C61" s="116" t="n">
        <v>1</v>
      </c>
      <c r="D61" s="116" t="inlineStr">
        <is>
          <t>Regiane Lucia Pereira</t>
        </is>
      </c>
      <c r="E61" s="121" t="inlineStr">
        <is>
          <t>Enviado</t>
        </is>
      </c>
      <c r="F61" s="116" t="inlineStr">
        <is>
          <t>10/03/2025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t="inlineStr">
        <is>
          <t>Andryws Rafael Gois</t>
        </is>
      </c>
      <c r="E62" s="121" t="inlineStr">
        <is>
          <t>Enviado</t>
        </is>
      </c>
      <c r="F62" s="116" t="inlineStr">
        <is>
          <t>17/03/2025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t="inlineStr">
        <is>
          <t>Mayara Ketllyn de Paula Rosetti</t>
        </is>
      </c>
      <c r="E63" s="121" t="inlineStr">
        <is>
          <t>Enviado</t>
        </is>
      </c>
      <c r="F63" s="116" t="inlineStr">
        <is>
          <t>17/04/2025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t="inlineStr">
        <is>
          <t>Junior Andre Britzke</t>
        </is>
      </c>
      <c r="E64" s="121" t="inlineStr">
        <is>
          <t>Enviado</t>
        </is>
      </c>
      <c r="F64" s="116" t="inlineStr">
        <is>
          <t>05/03/2025</t>
        </is>
      </c>
      <c r="G64" s="125" t="inlineStr">
        <is>
          <t>Sim</t>
        </is>
      </c>
      <c r="H64" s="116" t="n"/>
      <c r="I64" s="116" t="n"/>
      <c r="J64" s="116" t="inlineStr">
        <is>
          <t>Não</t>
        </is>
      </c>
      <c r="K64" s="116" t="n"/>
    </row>
    <row r="65" ht="15" customHeight="1">
      <c r="A65" s="115" t="inlineStr">
        <is>
          <t>Gabriel</t>
        </is>
      </c>
      <c r="B65" s="116" t="inlineStr">
        <is>
          <t>Terra Roxa</t>
        </is>
      </c>
      <c r="C65" s="116" t="n">
        <v>1</v>
      </c>
      <c r="D65" s="116" t="inlineStr">
        <is>
          <t>Adriano Pereira Guedes</t>
        </is>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t="inlineStr">
        <is>
          <t xml:space="preserve">Suzana Cristina de Almeida </t>
        </is>
      </c>
      <c r="E66" s="121" t="inlineStr">
        <is>
          <t>Enviado</t>
        </is>
      </c>
      <c r="F66" s="116" t="inlineStr">
        <is>
          <t>29/07/2025</t>
        </is>
      </c>
      <c r="G66" s="118" t="inlineStr">
        <is>
          <t>Não</t>
        </is>
      </c>
      <c r="H66" s="116" t="n"/>
      <c r="I66" s="116" t="inlineStr">
        <is>
          <t>ID5079</t>
        </is>
      </c>
      <c r="J66" s="116" t="inlineStr">
        <is>
          <t>Sim</t>
        </is>
      </c>
      <c r="K66" s="116" t="inlineStr">
        <is>
          <t>Deletado 5079</t>
        </is>
      </c>
    </row>
    <row r="67" ht="15" customHeight="1">
      <c r="A67" s="119" t="inlineStr">
        <is>
          <t>Bianca</t>
        </is>
      </c>
      <c r="B67" s="116" t="inlineStr">
        <is>
          <t>Tres Barras do Parana</t>
        </is>
      </c>
      <c r="C67" s="116" t="n">
        <v>1</v>
      </c>
      <c r="D67" s="116" t="inlineStr">
        <is>
          <t>Alice Cristiane Zancheta</t>
        </is>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t="inlineStr">
        <is>
          <t>Fernanda kaezer de Godoy</t>
        </is>
      </c>
      <c r="E68" s="121" t="inlineStr">
        <is>
          <t>Enviado</t>
        </is>
      </c>
      <c r="F68" s="116" t="inlineStr">
        <is>
          <t>06/03/2025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t="inlineStr">
        <is>
          <t xml:space="preserve">Ademir Papini Júnior </t>
        </is>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t="inlineStr">
        <is>
          <t>Heloísa Maria Beloni Insenha</t>
        </is>
      </c>
      <c r="E70" s="121" t="inlineStr">
        <is>
          <t>Enviado</t>
        </is>
      </c>
      <c r="F70" s="116" t="inlineStr">
        <is>
          <t>31/03/2025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49" customWidth="1" min="8" max="8"/>
    <col width="111"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21/03/2025</t>
        </is>
      </c>
      <c r="G2" s="125" t="inlineStr">
        <is>
          <t>Sim</t>
        </is>
      </c>
      <c r="H2" s="116" t="inlineStr">
        <is>
          <t>revisar salário total (dificil dar valor inteiro)</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10/03/2025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20/03/2025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18/03/2025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10/03/2025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11/03/2025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10/03/2025</t>
        </is>
      </c>
      <c r="G9" s="125" t="inlineStr">
        <is>
          <t>Sim</t>
        </is>
      </c>
      <c r="H9" s="128" t="inlineStr">
        <is>
          <t>Receita de venda da pág 2 não coincide com pág 4 (ou pág 8)
Despesas de operação e de manutenção da pág 2 não coincidem com as lançadas na pág 6</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05/03/2025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17/06/2025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11/04/2025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7" t="inlineStr">
        <is>
          <t>Atrasado &gt;= 2</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13/05/2025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22/04/2025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07/03/2025</t>
        </is>
      </c>
      <c r="G17" s="125" t="inlineStr">
        <is>
          <t>Sim</t>
        </is>
      </c>
      <c r="H17" s="116" t="inlineStr">
        <is>
          <t>ok</t>
        </is>
      </c>
      <c r="I17" s="116" t="n"/>
      <c r="J17" s="116" t="inlineStr">
        <is>
          <t>Não</t>
        </is>
      </c>
      <c r="K17" s="116" t="n"/>
    </row>
    <row r="18" ht="56.2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7" t="inlineStr">
        <is>
          <t>Duplicado</t>
        </is>
      </c>
      <c r="F18" s="116" t="inlineStr">
        <is>
          <t>05/08/2025, 07/03/2025</t>
        </is>
      </c>
      <c r="G18" s="118" t="inlineStr">
        <is>
          <t>Não</t>
        </is>
      </c>
      <c r="H18" s="116" t="inlineStr">
        <is>
          <t xml:space="preserve">Editei o item convenio para contrato, mas ainda não as despesas não estão batendo. </t>
        </is>
      </c>
      <c r="I18" s="128" t="inlineStr">
        <is>
          <t>Deletar o formulário 02/2025 enviado no dia 07/03- porque ele foi mandado no fomarto simplificado (ID4313)</t>
        </is>
      </c>
      <c r="J18" s="116" t="inlineStr">
        <is>
          <t>Em Análise</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09/04/2025</t>
        </is>
      </c>
      <c r="G19" s="125" t="inlineStr">
        <is>
          <t>Sim</t>
        </is>
      </c>
      <c r="H19" s="116" t="inlineStr">
        <is>
          <t>Falta preencher o Fundo de cx das pág 2 e 6</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18/03/2025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13/03/2025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27/03/2025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13/03/2025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11/03/2025</t>
        </is>
      </c>
      <c r="G26" s="125" t="inlineStr">
        <is>
          <t>Sim</t>
        </is>
      </c>
      <c r="H26" s="116" t="inlineStr">
        <is>
          <t>corrigir aba 2, aba 5 e aba 8</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10/03/2025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06/03/2025</t>
        </is>
      </c>
      <c r="G28" s="125" t="inlineStr">
        <is>
          <t>Sim</t>
        </is>
      </c>
      <c r="H28" s="116" t="inlineStr">
        <is>
          <t>excluir ID</t>
        </is>
      </c>
      <c r="I28" s="116" t="inlineStr">
        <is>
          <t>ID5168</t>
        </is>
      </c>
      <c r="J28" s="116" t="inlineStr">
        <is>
          <t>Sim</t>
        </is>
      </c>
      <c r="K28" s="116" t="inlineStr">
        <is>
          <t>Deletado 5168</t>
        </is>
      </c>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11/03/2025</t>
        </is>
      </c>
      <c r="G29" s="125" t="inlineStr">
        <is>
          <t>Sim</t>
        </is>
      </c>
      <c r="H29" s="116" t="inlineStr">
        <is>
          <t>corrigir aba 2, aba 5 e aba 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11/03/2025</t>
        </is>
      </c>
      <c r="G30" s="125" t="inlineStr">
        <is>
          <t>Sim</t>
        </is>
      </c>
      <c r="H30" s="116" t="inlineStr">
        <is>
          <t>Está ok</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10/03/2025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20/03/2025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25/03/2025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14/04/2025</t>
        </is>
      </c>
      <c r="G35" s="125" t="inlineStr">
        <is>
          <t>Sim</t>
        </is>
      </c>
      <c r="H35" s="116" t="inlineStr">
        <is>
          <t>ok</t>
        </is>
      </c>
      <c r="I35" s="116" t="inlineStr">
        <is>
          <t>ID4403</t>
        </is>
      </c>
      <c r="J35" s="116" t="inlineStr">
        <is>
          <t>Sim</t>
        </is>
      </c>
      <c r="K35" s="116" t="inlineStr">
        <is>
          <t>Deletado 4403</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02/04/2025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10/03/2025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19/03/2025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28/04/2025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23/03/2025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10/03/2025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11/03/2025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11/03/2025</t>
        </is>
      </c>
      <c r="G46" s="125" t="inlineStr">
        <is>
          <t>Sim</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11/03/2025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13/03/2025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07/04/2025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22/05/2025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19/03/2025</t>
        </is>
      </c>
      <c r="G51" s="125" t="inlineStr">
        <is>
          <t>Sim</t>
        </is>
      </c>
      <c r="H51" s="116" t="inlineStr">
        <is>
          <t>revisar rejeito, mas 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01/04/2025</t>
        </is>
      </c>
      <c r="G52" s="125" t="inlineStr">
        <is>
          <t>Sim</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03/03/2025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06/03/2025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07/05/2025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28/03/2025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14/03/2025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10/03/2025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12/03/2025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07/03/2025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17/03/2025</t>
        </is>
      </c>
      <c r="G62" s="125" t="inlineStr">
        <is>
          <t>Sim</t>
        </is>
      </c>
      <c r="H62" s="116" t="inlineStr">
        <is>
          <t>receita na aba 2 nao confere com a aba 8</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17/04/2025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05/03/2025</t>
        </is>
      </c>
      <c r="G64" s="125" t="inlineStr">
        <is>
          <t>Sim</t>
        </is>
      </c>
      <c r="H64" s="116" t="inlineStr">
        <is>
          <t>receita na aba 2 nao confere com a aba 8</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29/07/2025</t>
        </is>
      </c>
      <c r="G66" s="118" t="inlineStr">
        <is>
          <t>Não</t>
        </is>
      </c>
      <c r="H66" s="116" t="n"/>
      <c r="I66" s="116" t="inlineStr">
        <is>
          <t>ID5080</t>
        </is>
      </c>
      <c r="J66" s="116" t="inlineStr">
        <is>
          <t>Sim</t>
        </is>
      </c>
      <c r="K66" s="116" t="inlineStr">
        <is>
          <t>Deletado 5080</t>
        </is>
      </c>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10/03/2025</t>
        </is>
      </c>
      <c r="G67" s="125" t="inlineStr">
        <is>
          <t>Sim</t>
        </is>
      </c>
      <c r="H67" s="128" t="inlineStr">
        <is>
          <t>Foi incluída apenas NF de papel
Despesas das pág 2 e 6 não coincidem
O saldo do fundo cx foi de 580 (pág 2) e o guardado no mês foi 520 (pág 6)?</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10/03/2025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31/03/2025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79"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09/04/2025</t>
        </is>
      </c>
      <c r="G2" s="125" t="inlineStr">
        <is>
          <t>Sim</t>
        </is>
      </c>
      <c r="H2" s="116" t="inlineStr">
        <is>
          <t>revisar valor de despesas totais (no começo, não apareceu todos)</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15/04/2025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30/04/2025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10/04/2025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09/04/2025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28/04/2025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10/04/2025</t>
        </is>
      </c>
      <c r="G9" s="125" t="inlineStr">
        <is>
          <t>Sim</t>
        </is>
      </c>
      <c r="H9" s="116" t="inlineStr">
        <is>
          <t>Receita da Venda e Despesas da pág 2 devem coincidir com as geradas na última pág, ou seja, precisa preencher corretamente as pág 4 e 6.</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28/03/2025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14/04/2025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07/04/2025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18/04/2025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13/05/2025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10/04/2025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10/04/2025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11/04/2025</t>
        </is>
      </c>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09/06/2025</t>
        </is>
      </c>
      <c r="G19" s="125" t="inlineStr">
        <is>
          <t>Sim</t>
        </is>
      </c>
      <c r="H19" s="116" t="inlineStr">
        <is>
          <t>ok</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17/04/2025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09/04/2025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03/04/2025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1" t="inlineStr">
        <is>
          <t>Enviado</t>
        </is>
      </c>
      <c r="F23" s="116" t="inlineStr">
        <is>
          <t>15/04/2025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10/04/2025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10/04/2025</t>
        </is>
      </c>
      <c r="G26" s="125" t="inlineStr">
        <is>
          <t>Sim</t>
        </is>
      </c>
      <c r="H26" s="116" t="inlineStr">
        <is>
          <t>o inss soma como despesa e aumenta o valor da despesa no final do na aba 8, nao conferindo com a aba 2</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09/04/2025</t>
        </is>
      </c>
      <c r="G27" s="125" t="inlineStr">
        <is>
          <t>Sim</t>
        </is>
      </c>
      <c r="H27" s="116" t="inlineStr">
        <is>
          <t>corrigir taxa de rejeito, esta em ton</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08/04/2025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14/04/2025</t>
        </is>
      </c>
      <c r="G29" s="125" t="inlineStr">
        <is>
          <t>Sim</t>
        </is>
      </c>
      <c r="H29" s="116" t="inlineStr">
        <is>
          <t>corrigir lançamentos de receita e despesa (nao confere aba 2 e aba 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09/04/2025</t>
        </is>
      </c>
      <c r="G30" s="125" t="inlineStr">
        <is>
          <t>Sim</t>
        </is>
      </c>
      <c r="H30" s="116" t="inlineStr">
        <is>
          <t>corrigir despesas na aba 2 e aba 8 não batem</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10/04/2025</t>
        </is>
      </c>
      <c r="G31" s="125" t="inlineStr">
        <is>
          <t>Sim</t>
        </is>
      </c>
      <c r="H31" s="116" t="inlineStr">
        <is>
          <t>despesas na aba 8 e aba 2 nao conferem</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22/04/2025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17/04/2025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14/04/2025</t>
        </is>
      </c>
      <c r="G35" s="125" t="inlineStr">
        <is>
          <t>Sim</t>
        </is>
      </c>
      <c r="H35" s="116" t="inlineStr">
        <is>
          <t>ok</t>
        </is>
      </c>
      <c r="I35" s="116" t="n">
        <v>4578</v>
      </c>
      <c r="J35" s="116" t="inlineStr">
        <is>
          <t>Sim</t>
        </is>
      </c>
      <c r="K35" s="116" t="inlineStr">
        <is>
          <t>Deletado 4578</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27/05/2025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10/04/2025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07/04/2025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02/04/2025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20/04/2025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14/04/2025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10/04/2025</t>
        </is>
      </c>
      <c r="G45" s="125" t="inlineStr">
        <is>
          <t>Sim</t>
        </is>
      </c>
      <c r="H45" s="116" t="inlineStr">
        <is>
          <t>corrigir despesas na aba 2 e aba 8 não batem</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01/04/2025</t>
        </is>
      </c>
      <c r="G46" s="125" t="inlineStr">
        <is>
          <t>Sim</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7" t="inlineStr">
        <is>
          <t>Atrasado &gt;= 2</t>
        </is>
      </c>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07/04/2025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07/04/2025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22/05/2025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10/04/2025</t>
        </is>
      </c>
      <c r="G51" s="125" t="inlineStr">
        <is>
          <t>Sim</t>
        </is>
      </c>
      <c r="H51" s="116" t="inlineStr">
        <is>
          <t>revisar despesas no inicio com os valores totais</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08/04/2025</t>
        </is>
      </c>
      <c r="G52" s="125" t="inlineStr">
        <is>
          <t>Sim</t>
        </is>
      </c>
      <c r="H52" s="116" t="inlineStr">
        <is>
          <t>revisar dados, incosistentes</t>
        </is>
      </c>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29/03/2025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09/04/2025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07/05/2025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23/04/2025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14/04/2025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09/04/2025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11/04/2025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06/05/2025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07/04/2025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22/04/2025</t>
        </is>
      </c>
      <c r="G62" s="125" t="inlineStr">
        <is>
          <t>Sim</t>
        </is>
      </c>
      <c r="H62" s="116" t="inlineStr">
        <is>
          <t>corrigir despesas e receita na aba 2 e aba 8 não batem</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17/04/2025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09/04/2025</t>
        </is>
      </c>
      <c r="G64" s="125" t="inlineStr">
        <is>
          <t>Sim</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08/04/2025</t>
        </is>
      </c>
      <c r="G65" s="118" t="inlineStr">
        <is>
          <t>Não</t>
        </is>
      </c>
      <c r="H65" s="116" t="n"/>
      <c r="I65" s="116" t="inlineStr">
        <is>
          <t>ID4450</t>
        </is>
      </c>
      <c r="J65" s="116" t="inlineStr">
        <is>
          <t>Sim</t>
        </is>
      </c>
      <c r="K65" s="116" t="inlineStr">
        <is>
          <t>Deletado o 4450</t>
        </is>
      </c>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02/04/2025</t>
        </is>
      </c>
      <c r="G67" s="125" t="inlineStr">
        <is>
          <t>Sim</t>
        </is>
      </c>
      <c r="H67" s="128" t="inlineStr">
        <is>
          <t>Incluir NF de venda
Nas Despesas de operação (pág 2 e 6) não houve pagamento do INSS?
O saldo acumulado do fundo cx foi de 620 (pág 2) e no mês foi guardado R$ 1.185 (pág 6)?</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10/04/2025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24/06/2025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64"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14/05/2025</t>
        </is>
      </c>
      <c r="G2" s="125" t="inlineStr">
        <is>
          <t>Sim</t>
        </is>
      </c>
      <c r="H2" s="116" t="inlineStr">
        <is>
          <t xml:space="preserve">Revisar valor do salário total </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13/05/2025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27/05/2025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14/05/2025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14/05/2025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10/05/2025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16/05/2025</t>
        </is>
      </c>
      <c r="G9" s="125" t="inlineStr">
        <is>
          <t>Sim</t>
        </is>
      </c>
      <c r="H9" s="116" t="inlineStr">
        <is>
          <t>Receita de venda e Despesas das pág 2 e 8 não coincidem</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05/05/2025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12/05/2025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09/05/2025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12/06/2025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12/05/2025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14/05/2025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09/05/2025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09/05/2025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12/05/2025</t>
        </is>
      </c>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09/06/2025</t>
        </is>
      </c>
      <c r="G19" s="125" t="inlineStr">
        <is>
          <t>Sim</t>
        </is>
      </c>
      <c r="H19" s="116" t="inlineStr">
        <is>
          <t>ok</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22/05/2025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12/05/2025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20/05/2025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12/05/2025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09/05/2025</t>
        </is>
      </c>
      <c r="G26" s="125" t="inlineStr">
        <is>
          <t>Sim</t>
        </is>
      </c>
      <c r="H26" s="116" t="inlineStr">
        <is>
          <t>corrigir receita, aba 02 e aba 08 não confere</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13/05/2025</t>
        </is>
      </c>
      <c r="G27" s="125" t="inlineStr">
        <is>
          <t>Sim</t>
        </is>
      </c>
      <c r="H27" s="116" t="inlineStr">
        <is>
          <t>corrigir receita e despesa, aba 02 e aba 08 não conferem</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08/05/2025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21/05/2025</t>
        </is>
      </c>
      <c r="G29" s="125" t="inlineStr">
        <is>
          <t>Sim</t>
        </is>
      </c>
      <c r="H29" s="116" t="inlineStr">
        <is>
          <t>corrigir receita e despesa, aba 02 e aba 08 não conferem</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20/05/2025</t>
        </is>
      </c>
      <c r="G30" s="125" t="inlineStr">
        <is>
          <t>Sim</t>
        </is>
      </c>
      <c r="H30" s="116" t="n"/>
      <c r="I30" s="116" t="inlineStr">
        <is>
          <t>excluir  4790</t>
        </is>
      </c>
      <c r="J30" s="116" t="inlineStr">
        <is>
          <t>Sim</t>
        </is>
      </c>
      <c r="K30" s="116" t="inlineStr">
        <is>
          <t>Deletado 4790</t>
        </is>
      </c>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19/05/2025</t>
        </is>
      </c>
      <c r="G31" s="125" t="inlineStr">
        <is>
          <t>Sim</t>
        </is>
      </c>
      <c r="H31" s="116" t="inlineStr">
        <is>
          <t>conferir despesas da aba 02 e aba 08 não conferem</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28/05/2025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12/05/2025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12/05/2025</t>
        </is>
      </c>
      <c r="G35" s="125" t="inlineStr">
        <is>
          <t>Sim</t>
        </is>
      </c>
      <c r="H35" s="116" t="inlineStr">
        <is>
          <t>ok</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27/05/2025</t>
        </is>
      </c>
      <c r="G36" s="125" t="inlineStr">
        <is>
          <t>Sim</t>
        </is>
      </c>
      <c r="H36" s="116" t="inlineStr">
        <is>
          <t>A Receita de venda da pág 2 e da pág 4 não coincidem</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13/05/2025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06/05/2025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19/05/2025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18/05/2025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20/05/2025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08/05/2025</t>
        </is>
      </c>
      <c r="G45" s="125" t="inlineStr">
        <is>
          <t>Sim</t>
        </is>
      </c>
      <c r="H45" s="116" t="inlineStr">
        <is>
          <t>conferir despesas e receita da aba 02 e aba 08 não conferem</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09/05/2025</t>
        </is>
      </c>
      <c r="G46" s="125" t="inlineStr">
        <is>
          <t>Sim</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22/05/2025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07/05/2025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21/05/2025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23/05/2025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13/05/2025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07/05/2025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02/05/2025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05/05/2025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27/05/2025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03/06/2025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16/05/2025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08/05/2025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13/05/2025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21/05/2025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11/05/2025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06/05/2025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21/05/2025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06/05/2025</t>
        </is>
      </c>
      <c r="G64" s="125" t="inlineStr">
        <is>
          <t>Sim</t>
        </is>
      </c>
      <c r="H64" s="116" t="inlineStr">
        <is>
          <t>corrigir despesas aba 02 e aba 08 não confere</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12/05/2025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29/07/2025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09/05/2025</t>
        </is>
      </c>
      <c r="G67" s="125" t="inlineStr">
        <is>
          <t>Sim</t>
        </is>
      </c>
      <c r="H67" s="116" t="inlineStr">
        <is>
          <t>ok</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07/05/2025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12/08/2025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24/04/2025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9"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17/06/2025</t>
        </is>
      </c>
      <c r="G2" s="125" t="inlineStr">
        <is>
          <t>Sim</t>
        </is>
      </c>
      <c r="H2" s="116" t="inlineStr">
        <is>
          <t>valor do salário médio, já não tinha nota fiscal? se tiver temos que adicionar no envio</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09/06/2025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23/06/2025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10/06/2025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13/06/2025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11/06/2025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11/06/2025</t>
        </is>
      </c>
      <c r="G9" s="125" t="inlineStr">
        <is>
          <t>Sim</t>
        </is>
      </c>
      <c r="H9" s="128" t="inlineStr">
        <is>
          <t>Receita de venda pág 2 não coincide com a pág 4 (ou pág 8)
Despesas de operação e de manutenção não coincidem com as lançadas na pág 6</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03/06/2025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11/06/2025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11/06/2025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17/06/2025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12/06/2025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07/07/2025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10/07/2025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09/06/2025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03/06/2025</t>
        </is>
      </c>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23/07/2025</t>
        </is>
      </c>
      <c r="G19" s="125" t="inlineStr">
        <is>
          <t>Sim</t>
        </is>
      </c>
      <c r="H19" s="116" t="inlineStr">
        <is>
          <t>Despesas de operação e de manutenção das pág 2 e 6 não coincidem</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26/06/2025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16/06/2025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04/06/2025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1" t="inlineStr">
        <is>
          <t>Enviado</t>
        </is>
      </c>
      <c r="F23" s="116" t="inlineStr">
        <is>
          <t>06/06/2025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10/06/2025</t>
        </is>
      </c>
      <c r="G25" s="125" t="inlineStr">
        <is>
          <t>Sim</t>
        </is>
      </c>
      <c r="H25" s="116" t="inlineStr">
        <is>
          <t>Faltou o preenchimento da despesa da operação/manutenção na aba 02</t>
        </is>
      </c>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11/06/2025</t>
        </is>
      </c>
      <c r="G26" s="125" t="inlineStr">
        <is>
          <t>Sim</t>
        </is>
      </c>
      <c r="H26" s="116" t="inlineStr">
        <is>
          <t>corrigir despesa da operação, está errada, nao confere com aba 02</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09/06/2025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10/06/2025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17/06/2025</t>
        </is>
      </c>
      <c r="G29" s="125" t="inlineStr">
        <is>
          <t>Sim</t>
        </is>
      </c>
      <c r="H29" s="116" t="inlineStr">
        <is>
          <t>corrigir despesas e receita, não confere aba 02 e aba 08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19/08/2025</t>
        </is>
      </c>
      <c r="G30" s="125" t="inlineStr">
        <is>
          <t>Sim</t>
        </is>
      </c>
      <c r="H30" s="116" t="inlineStr">
        <is>
          <t>corrigir despesas e receita, não confere aba 02 e aba 08</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10/06/2025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1" t="inlineStr">
        <is>
          <t>Enviado</t>
        </is>
      </c>
      <c r="F32" s="116" t="inlineStr">
        <is>
          <t>16/07/2025</t>
        </is>
      </c>
      <c r="G32" s="125" t="inlineStr">
        <is>
          <t>Sim</t>
        </is>
      </c>
      <c r="H32" s="116" t="inlineStr">
        <is>
          <t>Nas despesas, na aba 8 nao confere com aba 2, faltam 2.000,00</t>
        </is>
      </c>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17/06/2025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13/06/2025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11/07/2025</t>
        </is>
      </c>
      <c r="G35" s="125" t="inlineStr">
        <is>
          <t>Sim</t>
        </is>
      </c>
      <c r="H35" s="116" t="inlineStr">
        <is>
          <t>ok</t>
        </is>
      </c>
      <c r="I35" s="116" t="inlineStr">
        <is>
          <t>ID4918</t>
        </is>
      </c>
      <c r="J35" s="116" t="inlineStr">
        <is>
          <t>Sim</t>
        </is>
      </c>
      <c r="K35" s="116" t="inlineStr">
        <is>
          <t>Deletado o 4918</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24/06/2025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09/06/2025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11/06/2025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10/06/2025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11/06/2025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04/06/2025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09/06/2025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02/06/2025</t>
        </is>
      </c>
      <c r="G46" s="125" t="inlineStr">
        <is>
          <t>Sim</t>
        </is>
      </c>
      <c r="H46" s="116" t="inlineStr">
        <is>
          <t>está faltando 400,00 na aba 08 das despesas (diferença do valor declarado na aba 02)</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16/06/2025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05/06/2025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10/07/2025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08/07/2025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12/06/2025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09/06/2025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03/06/2025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10/06/2025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18/06/2025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12/06/2025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13/06/2025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13/06/2025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23/07/2025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11/06/2025</t>
        </is>
      </c>
      <c r="G60" s="125" t="inlineStr">
        <is>
          <t>Sim</t>
        </is>
      </c>
      <c r="H60" s="116" t="inlineStr">
        <is>
          <t>Nã receita está faltando +/- 1000,00 do valor declarado na aba 2 e aba 8, nas despesas está faltando 30,00</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12/06/2025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05/06/2025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17/06/2025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18/06/2025</t>
        </is>
      </c>
      <c r="G64" s="125" t="inlineStr">
        <is>
          <t>Sim</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11/06/2025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30/07/2025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09/06/2025</t>
        </is>
      </c>
      <c r="G67" s="125" t="inlineStr">
        <is>
          <t>Sim</t>
        </is>
      </c>
      <c r="H67" s="116" t="inlineStr">
        <is>
          <t>Receita de venda das pág 2 e 4 não coincidem (diferença de 0,50)</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10/06/2025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12/08/2025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27/06/2025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8" customWidth="1" min="8" max="8"/>
    <col width="34" customWidth="1" min="9" max="9"/>
    <col width="25" customWidth="1" min="10" max="10"/>
    <col width="35"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18/07/2025</t>
        </is>
      </c>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30/06/2025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17/07/2025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07/07/2025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09/07/2025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17/07/2025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11/07/2025</t>
        </is>
      </c>
      <c r="G9" s="125" t="inlineStr">
        <is>
          <t>Sim</t>
        </is>
      </c>
      <c r="H9" s="128" t="inlineStr">
        <is>
          <t>Falta a inclusão da NF
Receita venda materias pág 2 e 8 não coincidem</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02/07/2025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10/07/2025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10/07/2025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09/07/2025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10/07/2025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26/08/2025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23/07/2025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09/07/2025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04/07/2025</t>
        </is>
      </c>
      <c r="G18" s="125" t="inlineStr">
        <is>
          <t>Sim</t>
        </is>
      </c>
      <c r="H18" s="116" t="inlineStr">
        <is>
          <t>ok</t>
        </is>
      </c>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23/07/2025</t>
        </is>
      </c>
      <c r="G19" s="125" t="inlineStr">
        <is>
          <t>Sim</t>
        </is>
      </c>
      <c r="H19" s="128" t="inlineStr">
        <is>
          <t>Falta nº catadores pág 2
Despesas de operação e de manutenção das pág 2 e 6 não coincidem</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22/07/2025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10/07/2025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08/07/2025</t>
        </is>
      </c>
      <c r="G22" s="125" t="inlineStr">
        <is>
          <t>Sim</t>
        </is>
      </c>
      <c r="H22" s="116" t="inlineStr">
        <is>
          <t>ok</t>
        </is>
      </c>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07/07/2025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09/07/2025</t>
        </is>
      </c>
      <c r="G26" s="125" t="inlineStr">
        <is>
          <t>Sim</t>
        </is>
      </c>
      <c r="H26" s="116" t="inlineStr">
        <is>
          <t>não confere o valor da receita e desesa da aba 2 e aba 8 (valor de despesa muito alto); vallor do contrato foi preenchido em convenio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07/07/2025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16/07/2025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20/08/2025</t>
        </is>
      </c>
      <c r="G29" s="125" t="inlineStr">
        <is>
          <t>Sim</t>
        </is>
      </c>
      <c r="H29" s="116" t="inlineStr">
        <is>
          <t>receita nao confere, da aba 2 para aba 8 faltam +/-2000,00</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7" t="inlineStr">
        <is>
          <t>Atrasado &gt;= 2</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12/07/2025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1" t="inlineStr">
        <is>
          <t>Enviado</t>
        </is>
      </c>
      <c r="F32" s="116" t="inlineStr">
        <is>
          <t>20/07/2025</t>
        </is>
      </c>
      <c r="G32" s="125" t="inlineStr">
        <is>
          <t>Sim</t>
        </is>
      </c>
      <c r="H32" s="116" t="inlineStr">
        <is>
          <t>Nas despesas da aba 02 para aba 8 está faltando +/-1.800,00</t>
        </is>
      </c>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17/07/2025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23/07/2025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16/07/2025</t>
        </is>
      </c>
      <c r="G35" s="125" t="inlineStr">
        <is>
          <t>Sim</t>
        </is>
      </c>
      <c r="H35" s="116" t="inlineStr">
        <is>
          <t>ok</t>
        </is>
      </c>
      <c r="I35" s="116" t="inlineStr">
        <is>
          <t>ID5001</t>
        </is>
      </c>
      <c r="J35" s="116" t="inlineStr">
        <is>
          <t>Sim</t>
        </is>
      </c>
      <c r="K35" s="116" t="inlineStr">
        <is>
          <t>Deletado o 5001</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17/07/2025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09/07/2025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11/07/2025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16/07/2025</t>
        </is>
      </c>
      <c r="G39" s="118" t="inlineStr">
        <is>
          <t>Não</t>
        </is>
      </c>
      <c r="H39" s="116" t="inlineStr">
        <is>
          <t xml:space="preserve">Está sem o peso de rejeito, e o valor informado da receita não bate com o final. </t>
        </is>
      </c>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10/09/2025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15/07/2025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15/07/2025</t>
        </is>
      </c>
      <c r="G42" s="125" t="inlineStr">
        <is>
          <t>Sim</t>
        </is>
      </c>
      <c r="H42" s="116" t="inlineStr">
        <is>
          <t>ok</t>
        </is>
      </c>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09/07/2025</t>
        </is>
      </c>
      <c r="G43" s="118" t="inlineStr">
        <is>
          <t>Não</t>
        </is>
      </c>
      <c r="H43" s="116" t="inlineStr">
        <is>
          <t xml:space="preserve">O valor das despensa inicial não bate com a final </t>
        </is>
      </c>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08/07/2025</t>
        </is>
      </c>
      <c r="G45" s="125" t="inlineStr">
        <is>
          <t>Sim</t>
        </is>
      </c>
      <c r="H45" s="116" t="inlineStr">
        <is>
          <t>aba 02 e aba 08 receitas e despesas nao conferem</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04/07/2025</t>
        </is>
      </c>
      <c r="G46" s="125" t="inlineStr">
        <is>
          <t>Sim</t>
        </is>
      </c>
      <c r="H46" s="116" t="inlineStr">
        <is>
          <t>não incluiu as NFe de vendas</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07/07/2025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07/07/2025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10/07/2025</t>
        </is>
      </c>
      <c r="G49" s="125" t="inlineStr">
        <is>
          <t>Sim</t>
        </is>
      </c>
      <c r="H49" s="116" t="inlineStr">
        <is>
          <t xml:space="preserve">preenchimento ok </t>
        </is>
      </c>
      <c r="I49" s="116" t="inlineStr">
        <is>
          <t>ID5016; ID5014; ID4814</t>
        </is>
      </c>
      <c r="J49" s="116" t="inlineStr">
        <is>
          <t>Sim</t>
        </is>
      </c>
      <c r="K49" s="116" t="inlineStr">
        <is>
          <t>Deletados os 4814, 5014 e 5016</t>
        </is>
      </c>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10/07/2025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17/07/2025</t>
        </is>
      </c>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08/07/2025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02/07/2025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04/07/2025</t>
        </is>
      </c>
      <c r="G54" s="125" t="inlineStr">
        <is>
          <t>Sim</t>
        </is>
      </c>
      <c r="H54" s="116" t="inlineStr">
        <is>
          <t>ok</t>
        </is>
      </c>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15/07/2025</t>
        </is>
      </c>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15/07/2025</t>
        </is>
      </c>
      <c r="G56" s="125" t="inlineStr">
        <is>
          <t>Sim</t>
        </is>
      </c>
      <c r="H56" s="116" t="inlineStr">
        <is>
          <t>ok</t>
        </is>
      </c>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28/07/2025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14/07/2025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24/07/2025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15/07/2025</t>
        </is>
      </c>
      <c r="G60" s="125" t="inlineStr">
        <is>
          <t>Sim</t>
        </is>
      </c>
      <c r="H60" s="116" t="inlineStr">
        <is>
          <t>valor da despesa nao confere da aba 02 com aba 08</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18/07/2025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11/07/2025</t>
        </is>
      </c>
      <c r="G62" s="125" t="inlineStr">
        <is>
          <t>Sim</t>
        </is>
      </c>
      <c r="H62" s="116" t="inlineStr">
        <is>
          <t>despesas da aba 02 e aba 8 nao conferem, faltam 2000,00</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10/07/2025</t>
        </is>
      </c>
      <c r="G63" s="125" t="inlineStr">
        <is>
          <t>Sim</t>
        </is>
      </c>
      <c r="H63" s="116" t="inlineStr">
        <is>
          <t>ok</t>
        </is>
      </c>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23/07/2025</t>
        </is>
      </c>
      <c r="G64" s="125" t="inlineStr">
        <is>
          <t>Sim</t>
        </is>
      </c>
      <c r="H64" s="116" t="inlineStr">
        <is>
          <t>despesas e receita nao conferem (aba 2 e aba 8)</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30/06/2025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29/07/2025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10/07/2025</t>
        </is>
      </c>
      <c r="G67" s="125" t="inlineStr">
        <is>
          <t>Sim</t>
        </is>
      </c>
      <c r="H67" s="116" t="inlineStr">
        <is>
          <t>ok</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09/07/2025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12/08/2025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11/07/2025</t>
        </is>
      </c>
      <c r="G70" s="118" t="inlineStr">
        <is>
          <t>Não</t>
        </is>
      </c>
      <c r="H70" s="116" t="inlineStr">
        <is>
          <t>Valor das despesas alto (verificar com a responsável técnica)</t>
        </is>
      </c>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85"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13/08/2025</t>
        </is>
      </c>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04/08/2025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18/08/2025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08/08/2025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07/08/2025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04/08/2025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11/08/2025</t>
        </is>
      </c>
      <c r="G9" s="125" t="inlineStr">
        <is>
          <t>Sim</t>
        </is>
      </c>
      <c r="H9" s="116" t="inlineStr">
        <is>
          <t>ok</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04/08/2025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10/08/2025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08/08/2025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11/08/2025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10/08/2025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20/08/2025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15/08/2025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08/08/2025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04/08/2025</t>
        </is>
      </c>
      <c r="G18" s="125" t="inlineStr">
        <is>
          <t>Sim</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24/09/2025</t>
        </is>
      </c>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25/08/2025</t>
        </is>
      </c>
      <c r="G20" s="125" t="inlineStr">
        <is>
          <t>Sim</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11/08/2025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11/08/2025</t>
        </is>
      </c>
      <c r="G22" s="125" t="inlineStr">
        <is>
          <t>Sim</t>
        </is>
      </c>
      <c r="H22" s="116" t="inlineStr">
        <is>
          <t>ok*</t>
        </is>
      </c>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7" t="inlineStr">
        <is>
          <t>Duplicado</t>
        </is>
      </c>
      <c r="F23" s="116" t="inlineStr">
        <is>
          <t>04/08/2025, 01/09/2025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11/08/2025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7" t="inlineStr">
        <is>
          <t>Duplicado</t>
        </is>
      </c>
      <c r="F26" s="116" t="inlineStr">
        <is>
          <t>11/08/2025, 15/09/2025</t>
        </is>
      </c>
      <c r="G26" s="125" t="inlineStr">
        <is>
          <t>Sim</t>
        </is>
      </c>
      <c r="H26" s="116" t="inlineStr">
        <is>
          <t>Lançamento do valor do contrato em convenio; valor da receita de venda da aba 02 nao confere com aba 08; despesas nao conferem da aba 02 e aba 08; lançamento do rejeito está errado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06/08/2025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08/08/2025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20/08/2025</t>
        </is>
      </c>
      <c r="G29" s="125" t="inlineStr">
        <is>
          <t>Sim</t>
        </is>
      </c>
      <c r="H29" s="116" t="inlineStr">
        <is>
          <t>valor da receita da aba 02 nao confere com aba 08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7" t="inlineStr">
        <is>
          <t>Atrasado &gt;= 2</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08/08/2025</t>
        </is>
      </c>
      <c r="G31" s="125" t="inlineStr">
        <is>
          <t>Sim</t>
        </is>
      </c>
      <c r="H31" s="116" t="inlineStr">
        <is>
          <t>Despesas pág 2 e 8 não coincidem</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1" t="inlineStr">
        <is>
          <t>Enviado</t>
        </is>
      </c>
      <c r="F32" s="116" t="inlineStr">
        <is>
          <t>13/08/2025</t>
        </is>
      </c>
      <c r="G32" s="125" t="inlineStr">
        <is>
          <t>Sim</t>
        </is>
      </c>
      <c r="H32" s="116" t="inlineStr">
        <is>
          <t>Faltou declaração das despesas na aba 02</t>
        </is>
      </c>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13/08/2025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20/08/2025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06/08/2025</t>
        </is>
      </c>
      <c r="G35" s="125" t="inlineStr">
        <is>
          <t>Sim</t>
        </is>
      </c>
      <c r="H35" s="116" t="inlineStr">
        <is>
          <t>ok</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13/08/2025</t>
        </is>
      </c>
      <c r="G36" s="125" t="inlineStr">
        <is>
          <t>Sim</t>
        </is>
      </c>
      <c r="H36" s="116" t="inlineStr">
        <is>
          <t>Despesas de operação pág 2 e 6 não coincidem</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11/08/2025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11/08/2025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04/09/2025</t>
        </is>
      </c>
      <c r="G39" s="125" t="inlineStr">
        <is>
          <t>Sim</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10/09/2025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11/08/2025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06/08/2025</t>
        </is>
      </c>
      <c r="G42" s="125" t="inlineStr">
        <is>
          <t>Sim</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13/08/2025</t>
        </is>
      </c>
      <c r="G43" s="125" t="inlineStr">
        <is>
          <t>Sim</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05/08/2025</t>
        </is>
      </c>
      <c r="G45" s="125" t="inlineStr">
        <is>
          <t>Sim</t>
        </is>
      </c>
      <c r="H45" s="116" t="inlineStr">
        <is>
          <t>valor da receita e despesa da aba 02 nao confere com aba 08</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04/08/2025</t>
        </is>
      </c>
      <c r="G46" s="125" t="inlineStr">
        <is>
          <t>Sim</t>
        </is>
      </c>
      <c r="H46" s="116" t="inlineStr">
        <is>
          <t>Não foram lançadas as NFe de venda</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7" t="inlineStr">
        <is>
          <t>Atrasado &gt;= 2</t>
        </is>
      </c>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12/08/2025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05/08/2025</t>
        </is>
      </c>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26/08/2025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11/08/2025</t>
        </is>
      </c>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01/08/2025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04/08/2025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05/08/2025</t>
        </is>
      </c>
      <c r="G54" s="125" t="inlineStr">
        <is>
          <t>Sim</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12/08/2025</t>
        </is>
      </c>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12/08/2025</t>
        </is>
      </c>
      <c r="G56" s="125" t="inlineStr">
        <is>
          <t>Sim</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12/08/2025</t>
        </is>
      </c>
      <c r="G57" s="125" t="inlineStr">
        <is>
          <t>Sim</t>
        </is>
      </c>
      <c r="H57" s="116" t="inlineStr">
        <is>
          <t>ok*</t>
        </is>
      </c>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11/08/2025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18/08/2025</t>
        </is>
      </c>
      <c r="G59" s="125" t="inlineStr">
        <is>
          <t>Sim</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18/08/2025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13/08/2025</t>
        </is>
      </c>
      <c r="G61" s="125" t="inlineStr">
        <is>
          <t>Sim</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12/08/2025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10/08/2025</t>
        </is>
      </c>
      <c r="G63" s="125" t="inlineStr">
        <is>
          <t>Sim</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20/08/2025</t>
        </is>
      </c>
      <c r="G64" s="125" t="inlineStr">
        <is>
          <t>Sim</t>
        </is>
      </c>
      <c r="H64" s="116" t="inlineStr">
        <is>
          <t>Receita declarada na aba 02 nao confere com aba 08- faltam +/- 2000,00</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08/08/2025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14/08/2025</t>
        </is>
      </c>
      <c r="G67" s="125" t="inlineStr">
        <is>
          <t>Sim</t>
        </is>
      </c>
      <c r="H67" s="116" t="inlineStr">
        <is>
          <t>ok</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07/08/2025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20/08/2025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16/09/2025</t>
        </is>
      </c>
      <c r="G70" s="125" t="inlineStr">
        <is>
          <t>Sim</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1"/>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42"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16/09/2025</t>
        </is>
      </c>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03/09/2025</t>
        </is>
      </c>
      <c r="G3" s="125" t="inlineStr">
        <is>
          <t>Sim</t>
        </is>
      </c>
      <c r="H3" s="116" t="inlineStr">
        <is>
          <t>Receita de vendas pág 2 e 8 (ou pag 4) não coincidem</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29" t="inlineStr">
        <is>
          <t>Atrasado</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06/09/2025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16/09/2025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09/09/2025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04/09/2025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10/09/2025</t>
        </is>
      </c>
      <c r="G9" s="125" t="inlineStr">
        <is>
          <t>Sim</t>
        </is>
      </c>
      <c r="H9" s="128" t="inlineStr">
        <is>
          <t>Incluir NF venda
Receita venda recicláveis pág 2 e 8 não coincidem
Despesas de operação pág 2 e 6 não coincidem</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02/09/2025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10/09/2025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09/09/2025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10/09/2025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10/09/2025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9" t="inlineStr">
        <is>
          <t>Atrasado</t>
        </is>
      </c>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10/09/2025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08/09/2025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11/09/2025</t>
        </is>
      </c>
      <c r="G18" s="125" t="inlineStr">
        <is>
          <t>Sim</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9" t="inlineStr">
        <is>
          <t>Atrasado</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9" t="inlineStr">
        <is>
          <t>Atrasado</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09/09/2025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03/09/2025</t>
        </is>
      </c>
      <c r="G22" s="125" t="inlineStr">
        <is>
          <t>Sim</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1" t="inlineStr">
        <is>
          <t>Enviado</t>
        </is>
      </c>
      <c r="F23" s="116" t="inlineStr">
        <is>
          <t>20/08/2025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1" t="inlineStr">
        <is>
          <t>Enviado</t>
        </is>
      </c>
      <c r="F24" s="116" t="inlineStr">
        <is>
          <t>05/09/2025</t>
        </is>
      </c>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05/09/2025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08/09/2025</t>
        </is>
      </c>
      <c r="G26" s="125" t="inlineStr">
        <is>
          <t>Sim</t>
        </is>
      </c>
      <c r="H26" s="116" t="inlineStr">
        <is>
          <t>corrigir para contrato em vez de convenio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9" t="inlineStr">
        <is>
          <t>Atrasado</t>
        </is>
      </c>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10/09/2025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9" t="inlineStr">
        <is>
          <t>Atrasado</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9" t="inlineStr">
        <is>
          <t>Atrasado</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15/09/2025</t>
        </is>
      </c>
      <c r="G31" s="125" t="inlineStr">
        <is>
          <t>Sim</t>
        </is>
      </c>
      <c r="H31" s="116" t="inlineStr">
        <is>
          <t>corrigir despesas de operação e manutenção faltantes</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9" t="inlineStr">
        <is>
          <t>Atrasado</t>
        </is>
      </c>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11/09/2025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16/09/2025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08/09/2025</t>
        </is>
      </c>
      <c r="G35" s="125" t="inlineStr">
        <is>
          <t>Sim</t>
        </is>
      </c>
      <c r="H35" s="116" t="inlineStr">
        <is>
          <t>ok*</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25/09/2025</t>
        </is>
      </c>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09/09/2025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04/09/2025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10/09/2025</t>
        </is>
      </c>
      <c r="G39" s="125" t="inlineStr">
        <is>
          <t>Sim</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10/09/2025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12/09/2025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08/09/2025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9" t="inlineStr">
        <is>
          <t>Atrasado</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9" t="inlineStr">
        <is>
          <t>Atrasado</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08/09/2025</t>
        </is>
      </c>
      <c r="G45" s="125" t="inlineStr">
        <is>
          <t>Sim</t>
        </is>
      </c>
      <c r="H45" s="116" t="inlineStr">
        <is>
          <t>necessita corrigir despesa lançada no fundo de caixa</t>
        </is>
      </c>
      <c r="I45" s="116" t="n"/>
      <c r="J45" s="116" t="inlineStr">
        <is>
          <t>Não</t>
        </is>
      </c>
      <c r="K45" s="116" t="n"/>
    </row>
    <row r="46"/>
    <row r="47" ht="15" customHeight="1">
      <c r="A47" s="123" t="inlineStr">
        <is>
          <t>Larissa</t>
        </is>
      </c>
      <c r="B47" s="116" t="inlineStr">
        <is>
          <t>Medianeira</t>
        </is>
      </c>
      <c r="C47" s="116" t="n">
        <v>1</v>
      </c>
      <c r="D47" s="116">
        <f>IFERROR(IF(INDEX('01.25'!D2:D500, MATCH(B47&amp;C47, INDEX('01.25'!B2:B500&amp;'01.25'!C2:C500, 0), 0))="", "", INDEX('01.25'!D2:D500, MATCH(B47&amp;C47, INDEX('01.25'!B2:B500&amp;'01.25'!C2:C500, 0), 0))), "")</f>
        <v/>
      </c>
      <c r="E47" s="121" t="inlineStr">
        <is>
          <t>Enviado</t>
        </is>
      </c>
      <c r="F47" s="116" t="inlineStr">
        <is>
          <t>02/09/2025</t>
        </is>
      </c>
      <c r="G47" s="125" t="inlineStr">
        <is>
          <t>Sim</t>
        </is>
      </c>
      <c r="H47" s="116" t="inlineStr">
        <is>
          <t>necessita corrigir despesa lançada no fundo de caixa</t>
        </is>
      </c>
      <c r="I47" s="116" t="n"/>
      <c r="J47" s="116" t="inlineStr">
        <is>
          <t>Não</t>
        </is>
      </c>
      <c r="K47" s="116" t="n"/>
    </row>
    <row r="48" ht="15" customHeight="1">
      <c r="A48" s="115" t="inlineStr">
        <is>
          <t>Gabriel</t>
        </is>
      </c>
      <c r="B48" s="116" t="inlineStr">
        <is>
          <t>Mercedes</t>
        </is>
      </c>
      <c r="C48" s="116" t="n">
        <v>1</v>
      </c>
      <c r="D48" s="116">
        <f>IFERROR(IF(INDEX('01.25'!D2:D500, MATCH(B48&amp;C48, INDEX('01.25'!B2:B500&amp;'01.25'!C2:C500, 0), 0))="", "", INDEX('01.25'!D2:D500, MATCH(B48&amp;C48, INDEX('01.25'!B2:B500&amp;'01.25'!C2:C500, 0), 0))), "")</f>
        <v/>
      </c>
      <c r="E48" s="129" t="inlineStr">
        <is>
          <t>Atrasado</t>
        </is>
      </c>
      <c r="F48" s="116" t="n"/>
      <c r="G48" s="118" t="inlineStr">
        <is>
          <t>Não</t>
        </is>
      </c>
      <c r="H48" s="116" t="n"/>
      <c r="I48" s="116" t="n"/>
      <c r="J48" s="116" t="inlineStr">
        <is>
          <t>Não</t>
        </is>
      </c>
      <c r="K48" s="116" t="n"/>
    </row>
    <row r="49" ht="15" customHeight="1">
      <c r="A49" s="122" t="inlineStr">
        <is>
          <t>Luana</t>
        </is>
      </c>
      <c r="B49" s="116" t="inlineStr">
        <is>
          <t>Missal</t>
        </is>
      </c>
      <c r="C49" s="116" t="n">
        <v>1</v>
      </c>
      <c r="D49" s="116">
        <f>IFERROR(IF(INDEX('01.25'!D2:D500, MATCH(B49&amp;C49, INDEX('01.25'!B2:B500&amp;'01.25'!C2:C500, 0), 0))="", "", INDEX('01.25'!D2:D500, MATCH(B49&amp;C49, INDEX('01.25'!B2:B500&amp;'01.25'!C2:C500, 0), 0))), "")</f>
        <v/>
      </c>
      <c r="E49" s="121" t="inlineStr">
        <is>
          <t>Enviado</t>
        </is>
      </c>
      <c r="F49" s="116" t="inlineStr">
        <is>
          <t>10/09/2025</t>
        </is>
      </c>
      <c r="G49" s="125" t="inlineStr">
        <is>
          <t>Sim</t>
        </is>
      </c>
      <c r="H49" s="116" t="n"/>
      <c r="I49" s="116" t="n"/>
      <c r="J49" s="116" t="inlineStr">
        <is>
          <t>Não</t>
        </is>
      </c>
      <c r="K49" s="116" t="n"/>
    </row>
    <row r="50" ht="15" customHeight="1">
      <c r="A50" s="115" t="inlineStr">
        <is>
          <t>Gabriel</t>
        </is>
      </c>
      <c r="B50" s="116" t="inlineStr">
        <is>
          <t>Mundo Novo</t>
        </is>
      </c>
      <c r="C50" s="116" t="n">
        <v>1</v>
      </c>
      <c r="D50" s="116">
        <f>IFERROR(IF(INDEX('01.25'!D2:D500, MATCH(B50&amp;C50, INDEX('01.25'!B2:B500&amp;'01.25'!C2:C500, 0), 0))="", "", INDEX('01.25'!D2:D500, MATCH(B50&amp;C50, INDEX('01.25'!B2:B500&amp;'01.25'!C2:C500, 0), 0))), "")</f>
        <v/>
      </c>
      <c r="E50" s="121" t="inlineStr">
        <is>
          <t>Enviado</t>
        </is>
      </c>
      <c r="F50" s="116" t="inlineStr">
        <is>
          <t>04/09/2025</t>
        </is>
      </c>
      <c r="G50" s="118" t="inlineStr">
        <is>
          <t>Não</t>
        </is>
      </c>
      <c r="H50" s="116" t="n"/>
      <c r="I50" s="116" t="n"/>
      <c r="J50" s="116" t="inlineStr">
        <is>
          <t>Não</t>
        </is>
      </c>
      <c r="K50" s="116" t="n"/>
    </row>
    <row r="51" ht="15" customHeight="1">
      <c r="A51" s="120" t="inlineStr">
        <is>
          <t>Valquiria</t>
        </is>
      </c>
      <c r="B51" s="116" t="inlineStr">
        <is>
          <t>Nova Aurora</t>
        </is>
      </c>
      <c r="C51" s="116" t="n">
        <v>1</v>
      </c>
      <c r="D51" s="116">
        <f>IFERROR(IF(INDEX('01.25'!D2:D500, MATCH(B51&amp;C51, INDEX('01.25'!B2:B500&amp;'01.25'!C2:C500, 0), 0))="", "", INDEX('01.25'!D2:D500, MATCH(B51&amp;C51, INDEX('01.25'!B2:B500&amp;'01.25'!C2:C500, 0), 0))), "")</f>
        <v/>
      </c>
      <c r="E51" s="121" t="inlineStr">
        <is>
          <t>Enviado</t>
        </is>
      </c>
      <c r="F51" s="116" t="inlineStr">
        <is>
          <t>12/09/2025</t>
        </is>
      </c>
      <c r="G51" s="118" t="inlineStr">
        <is>
          <t>Não</t>
        </is>
      </c>
      <c r="H51" s="116" t="n"/>
      <c r="I51" s="116" t="n"/>
      <c r="J51" s="116" t="inlineStr">
        <is>
          <t>Não</t>
        </is>
      </c>
      <c r="K51" s="116" t="n"/>
    </row>
    <row r="52" ht="15" customHeight="1">
      <c r="A52" s="115" t="inlineStr">
        <is>
          <t>Gabriel</t>
        </is>
      </c>
      <c r="B52" s="116" t="inlineStr">
        <is>
          <t>Nova Santa Rosa</t>
        </is>
      </c>
      <c r="C52" s="116" t="n">
        <v>1</v>
      </c>
      <c r="D52" s="116">
        <f>IFERROR(IF(INDEX('01.25'!D2:D500, MATCH(B52&amp;C52, INDEX('01.25'!B2:B500&amp;'01.25'!C2:C500, 0), 0))="", "", INDEX('01.25'!D2:D500, MATCH(B52&amp;C52, INDEX('01.25'!B2:B500&amp;'01.25'!C2:C500, 0), 0))), "")</f>
        <v/>
      </c>
      <c r="E52" s="121" t="inlineStr">
        <is>
          <t>Enviado</t>
        </is>
      </c>
      <c r="F52" s="116" t="inlineStr">
        <is>
          <t>10/09/2025</t>
        </is>
      </c>
      <c r="G52" s="118" t="inlineStr">
        <is>
          <t>Não</t>
        </is>
      </c>
      <c r="H52" s="116" t="n"/>
      <c r="I52" s="116" t="n"/>
      <c r="J52" s="116" t="inlineStr">
        <is>
          <t>Não</t>
        </is>
      </c>
      <c r="K52" s="116" t="n"/>
    </row>
    <row r="53" ht="15" customHeight="1">
      <c r="A53" s="115" t="inlineStr">
        <is>
          <t>Gabriel</t>
        </is>
      </c>
      <c r="B53" s="116" t="inlineStr">
        <is>
          <t>Ouro Verde do Oeste</t>
        </is>
      </c>
      <c r="C53" s="116" t="n">
        <v>1</v>
      </c>
      <c r="D53" s="116">
        <f>IFERROR(IF(INDEX('01.25'!D2:D500, MATCH(B53&amp;C53, INDEX('01.25'!B2:B500&amp;'01.25'!C2:C500, 0), 0))="", "", INDEX('01.25'!D2:D500, MATCH(B53&amp;C53, INDEX('01.25'!B2:B500&amp;'01.25'!C2:C500, 0), 0))), "")</f>
        <v/>
      </c>
      <c r="E53" s="121" t="inlineStr">
        <is>
          <t>Enviado</t>
        </is>
      </c>
      <c r="F53" s="116" t="inlineStr">
        <is>
          <t>08/09/2025</t>
        </is>
      </c>
      <c r="G53" s="118" t="inlineStr">
        <is>
          <t>Não</t>
        </is>
      </c>
      <c r="H53" s="116" t="n"/>
      <c r="I53" s="116" t="n"/>
      <c r="J53" s="116" t="inlineStr">
        <is>
          <t>Não</t>
        </is>
      </c>
      <c r="K53" s="116" t="n"/>
    </row>
    <row r="54" ht="15" customHeight="1">
      <c r="A54" s="115" t="inlineStr">
        <is>
          <t>Gabriel</t>
        </is>
      </c>
      <c r="B54" s="116" t="inlineStr">
        <is>
          <t>Palotina</t>
        </is>
      </c>
      <c r="C54" s="116" t="n">
        <v>1</v>
      </c>
      <c r="D54" s="116">
        <f>IFERROR(IF(INDEX('01.25'!D2:D500, MATCH(B54&amp;C54, INDEX('01.25'!B2:B500&amp;'01.25'!C2:C500, 0), 0))="", "", INDEX('01.25'!D2:D500, MATCH(B54&amp;C54, INDEX('01.25'!B2:B500&amp;'01.25'!C2:C500, 0), 0))), "")</f>
        <v/>
      </c>
      <c r="E54" s="121" t="inlineStr">
        <is>
          <t>Enviado</t>
        </is>
      </c>
      <c r="F54" s="116" t="inlineStr">
        <is>
          <t>01/09/2025</t>
        </is>
      </c>
      <c r="G54" s="118" t="inlineStr">
        <is>
          <t>Não</t>
        </is>
      </c>
      <c r="H54" s="116" t="n"/>
      <c r="I54" s="116" t="n"/>
      <c r="J54" s="116" t="inlineStr">
        <is>
          <t>Não</t>
        </is>
      </c>
      <c r="K54" s="116" t="n"/>
    </row>
    <row r="55" ht="15" customHeight="1">
      <c r="A55" s="122" t="inlineStr">
        <is>
          <t>Luana</t>
        </is>
      </c>
      <c r="B55" s="116" t="inlineStr">
        <is>
          <t>Pato Bragado</t>
        </is>
      </c>
      <c r="C55" s="116" t="n">
        <v>1</v>
      </c>
      <c r="D55" s="116">
        <f>IFERROR(IF(INDEX('01.25'!D2:D500, MATCH(B55&amp;C55, INDEX('01.25'!B2:B500&amp;'01.25'!C2:C500, 0), 0))="", "", INDEX('01.25'!D2:D500, MATCH(B55&amp;C55, INDEX('01.25'!B2:B500&amp;'01.25'!C2:C500, 0), 0))), "")</f>
        <v/>
      </c>
      <c r="E55" s="121" t="inlineStr">
        <is>
          <t>Enviado</t>
        </is>
      </c>
      <c r="F55" s="116" t="inlineStr">
        <is>
          <t>04/09/2025</t>
        </is>
      </c>
      <c r="G55" s="125" t="inlineStr">
        <is>
          <t>Sim</t>
        </is>
      </c>
      <c r="H55" s="116" t="n"/>
      <c r="I55" s="116" t="n"/>
      <c r="J55" s="116" t="inlineStr">
        <is>
          <t>Não</t>
        </is>
      </c>
      <c r="K55" s="116" t="n"/>
    </row>
    <row r="56" ht="15" customHeight="1">
      <c r="A56" s="115" t="inlineStr">
        <is>
          <t>Gabriel</t>
        </is>
      </c>
      <c r="B56" s="116" t="inlineStr">
        <is>
          <t>Quatro Pontes</t>
        </is>
      </c>
      <c r="C56" s="116" t="n">
        <v>1</v>
      </c>
      <c r="D56" s="116">
        <f>IFERROR(IF(INDEX('01.25'!D2:D500, MATCH(B56&amp;C56, INDEX('01.25'!B2:B500&amp;'01.25'!C2:C500, 0), 0))="", "", INDEX('01.25'!D2:D500, MATCH(B56&amp;C56, INDEX('01.25'!B2:B500&amp;'01.25'!C2:C500, 0), 0))), "")</f>
        <v/>
      </c>
      <c r="E56" s="129" t="inlineStr">
        <is>
          <t>Atrasado</t>
        </is>
      </c>
      <c r="F56" s="116" t="n"/>
      <c r="G56" s="118" t="inlineStr">
        <is>
          <t>Não</t>
        </is>
      </c>
      <c r="H56" s="116" t="n"/>
      <c r="I56" s="116" t="n"/>
      <c r="J56" s="116" t="inlineStr">
        <is>
          <t>Não</t>
        </is>
      </c>
      <c r="K56" s="116" t="n"/>
    </row>
    <row r="57" ht="15" customHeight="1">
      <c r="A57" s="122" t="inlineStr">
        <is>
          <t>Luana</t>
        </is>
      </c>
      <c r="B57" s="116" t="inlineStr">
        <is>
          <t>Ramilândia</t>
        </is>
      </c>
      <c r="C57" s="116" t="n">
        <v>1</v>
      </c>
      <c r="D57" s="116">
        <f>IFERROR(IF(INDEX('01.25'!D2:D500, MATCH(B57&amp;C57, INDEX('01.25'!B2:B500&amp;'01.25'!C2:C500, 0), 0))="", "", INDEX('01.25'!D2:D500, MATCH(B57&amp;C57, INDEX('01.25'!B2:B500&amp;'01.25'!C2:C500, 0), 0))), "")</f>
        <v/>
      </c>
      <c r="E57" s="121" t="inlineStr">
        <is>
          <t>Enviado</t>
        </is>
      </c>
      <c r="F57" s="116" t="inlineStr">
        <is>
          <t>15/09/2025</t>
        </is>
      </c>
      <c r="G57" s="125" t="inlineStr">
        <is>
          <t>Sim</t>
        </is>
      </c>
      <c r="H57" s="116" t="n"/>
      <c r="I57" s="116" t="n"/>
      <c r="J57" s="116" t="inlineStr">
        <is>
          <t>Não</t>
        </is>
      </c>
      <c r="K57" s="116" t="n"/>
    </row>
    <row r="58" ht="15" customHeight="1">
      <c r="A58" s="122" t="inlineStr">
        <is>
          <t>Luana</t>
        </is>
      </c>
      <c r="B58" s="116" t="inlineStr">
        <is>
          <t>Santa Helena</t>
        </is>
      </c>
      <c r="C58" s="116" t="n">
        <v>1</v>
      </c>
      <c r="D58" s="116">
        <f>IFERROR(IF(INDEX('01.25'!D2:D500, MATCH(B58&amp;C58, INDEX('01.25'!B2:B500&amp;'01.25'!C2:C500, 0), 0))="", "", INDEX('01.25'!D2:D500, MATCH(B58&amp;C58, INDEX('01.25'!B2:B500&amp;'01.25'!C2:C500, 0), 0))), "")</f>
        <v/>
      </c>
      <c r="E58" s="129" t="inlineStr">
        <is>
          <t>Atrasado</t>
        </is>
      </c>
      <c r="F58" s="116" t="n"/>
      <c r="G58" s="118" t="inlineStr">
        <is>
          <t>Não</t>
        </is>
      </c>
      <c r="H58" s="116" t="n"/>
      <c r="I58" s="116" t="n"/>
      <c r="J58" s="116" t="inlineStr">
        <is>
          <t>Não</t>
        </is>
      </c>
      <c r="K58" s="116" t="n"/>
    </row>
    <row r="59" ht="15" customHeight="1">
      <c r="A59" s="119" t="inlineStr">
        <is>
          <t>Bianca</t>
        </is>
      </c>
      <c r="B59" s="116" t="inlineStr">
        <is>
          <t>Santa Lúcia</t>
        </is>
      </c>
      <c r="C59" s="116" t="n">
        <v>1</v>
      </c>
      <c r="D59" s="116">
        <f>IFERROR(IF(INDEX('01.25'!D2:D500, MATCH(B59&amp;C59, INDEX('01.25'!B2:B500&amp;'01.25'!C2:C500, 0), 0))="", "", INDEX('01.25'!D2:D500, MATCH(B59&amp;C59, INDEX('01.25'!B2:B500&amp;'01.25'!C2:C500, 0), 0))), "")</f>
        <v/>
      </c>
      <c r="E59" s="121" t="inlineStr">
        <is>
          <t>Enviado</t>
        </is>
      </c>
      <c r="F59" s="116" t="inlineStr">
        <is>
          <t>10/09/2025</t>
        </is>
      </c>
      <c r="G59" s="125" t="inlineStr">
        <is>
          <t>Sim</t>
        </is>
      </c>
      <c r="H59" s="116" t="inlineStr">
        <is>
          <t xml:space="preserve">Incluir NF venda </t>
        </is>
      </c>
      <c r="I59" s="116" t="n"/>
      <c r="J59" s="116" t="inlineStr">
        <is>
          <t>Não</t>
        </is>
      </c>
      <c r="K59" s="116" t="n"/>
    </row>
    <row r="60" ht="28.5" customHeight="1">
      <c r="A60" s="122" t="inlineStr">
        <is>
          <t>Luana</t>
        </is>
      </c>
      <c r="B60" s="116" t="inlineStr">
        <is>
          <t>Santa Tereza do Oeste</t>
        </is>
      </c>
      <c r="C60" s="116" t="n">
        <v>1</v>
      </c>
      <c r="D60" s="116">
        <f>IFERROR(IF(INDEX('01.25'!D2:D500, MATCH(B60&amp;C60, INDEX('01.25'!B2:B500&amp;'01.25'!C2:C500, 0), 0))="", "", INDEX('01.25'!D2:D500, MATCH(B60&amp;C60, INDEX('01.25'!B2:B500&amp;'01.25'!C2:C500, 0), 0))), "")</f>
        <v/>
      </c>
      <c r="E60" s="121" t="inlineStr">
        <is>
          <t>Enviado</t>
        </is>
      </c>
      <c r="F60" s="116" t="inlineStr">
        <is>
          <t>10/09/2025</t>
        </is>
      </c>
      <c r="G60" s="125" t="inlineStr">
        <is>
          <t>Sim</t>
        </is>
      </c>
      <c r="H60" s="128" t="inlineStr">
        <is>
          <t xml:space="preserve">Em agosto não teve venda, por conta quea UVR está passando por alguma melhorias. os associados estão sendo pagos como frene de trabalho. </t>
        </is>
      </c>
      <c r="I60" s="116" t="n"/>
      <c r="J60" s="116" t="inlineStr">
        <is>
          <t>Não</t>
        </is>
      </c>
      <c r="K60" s="116" t="n"/>
    </row>
    <row r="61" ht="15" customHeight="1">
      <c r="A61" s="123" t="inlineStr">
        <is>
          <t>Larissa</t>
        </is>
      </c>
      <c r="B61" s="116" t="inlineStr">
        <is>
          <t>Santa Terezinha de Itaipu</t>
        </is>
      </c>
      <c r="C61" s="116" t="n">
        <v>1</v>
      </c>
      <c r="D61" s="116">
        <f>IFERROR(IF(INDEX('01.25'!D2:D500, MATCH(B61&amp;C61, INDEX('01.25'!B2:B500&amp;'01.25'!C2:C500, 0), 0))="", "", INDEX('01.25'!D2:D500, MATCH(B61&amp;C61, INDEX('01.25'!B2:B500&amp;'01.25'!C2:C500, 0), 0))), "")</f>
        <v/>
      </c>
      <c r="E61" s="121" t="inlineStr">
        <is>
          <t>Enviado</t>
        </is>
      </c>
      <c r="F61" s="116" t="inlineStr">
        <is>
          <t>13/09/2025</t>
        </is>
      </c>
      <c r="G61" s="125" t="inlineStr">
        <is>
          <t>Sim</t>
        </is>
      </c>
      <c r="H61" s="116" t="n"/>
      <c r="I61" s="116" t="n"/>
      <c r="J61" s="116" t="inlineStr">
        <is>
          <t>Não</t>
        </is>
      </c>
      <c r="K61" s="116" t="n"/>
    </row>
    <row r="62" ht="15" customHeight="1">
      <c r="A62" s="122" t="inlineStr">
        <is>
          <t>Luana</t>
        </is>
      </c>
      <c r="B62" s="116" t="inlineStr">
        <is>
          <t>São Jose das Palmeiras</t>
        </is>
      </c>
      <c r="C62" s="116" t="n">
        <v>1</v>
      </c>
      <c r="D62" s="116">
        <f>IFERROR(IF(INDEX('01.25'!D2:D500, MATCH(B62&amp;C62, INDEX('01.25'!B2:B500&amp;'01.25'!C2:C500, 0), 0))="", "", INDEX('01.25'!D2:D500, MATCH(B62&amp;C62, INDEX('01.25'!B2:B500&amp;'01.25'!C2:C500, 0), 0))), "")</f>
        <v/>
      </c>
      <c r="E62" s="121" t="inlineStr">
        <is>
          <t>Enviado</t>
        </is>
      </c>
      <c r="F62" s="116" t="inlineStr">
        <is>
          <t>15/09/2025</t>
        </is>
      </c>
      <c r="G62" s="125" t="inlineStr">
        <is>
          <t>Sim</t>
        </is>
      </c>
      <c r="H62" s="116" t="n"/>
      <c r="I62" s="116" t="n"/>
      <c r="J62" s="116" t="inlineStr">
        <is>
          <t>Não</t>
        </is>
      </c>
      <c r="K62" s="116" t="n"/>
    </row>
    <row r="63" ht="15" customHeight="1">
      <c r="A63" s="123" t="inlineStr">
        <is>
          <t>Larissa</t>
        </is>
      </c>
      <c r="B63" s="116" t="inlineStr">
        <is>
          <t>São Miguel do Iguaçu</t>
        </is>
      </c>
      <c r="C63" s="116" t="n">
        <v>1</v>
      </c>
      <c r="D63" s="116">
        <f>IFERROR(IF(INDEX('01.25'!D2:D500, MATCH(B63&amp;C63, INDEX('01.25'!B2:B500&amp;'01.25'!C2:C500, 0), 0))="", "", INDEX('01.25'!D2:D500, MATCH(B63&amp;C63, INDEX('01.25'!B2:B500&amp;'01.25'!C2:C500, 0), 0))), "")</f>
        <v/>
      </c>
      <c r="E63" s="121" t="inlineStr">
        <is>
          <t>Enviado</t>
        </is>
      </c>
      <c r="F63" s="116" t="inlineStr">
        <is>
          <t>05/09/2025</t>
        </is>
      </c>
      <c r="G63" s="125" t="inlineStr">
        <is>
          <t>Sim</t>
        </is>
      </c>
      <c r="H63" s="116" t="n"/>
      <c r="I63" s="116" t="n"/>
      <c r="J63" s="116" t="inlineStr">
        <is>
          <t>Não</t>
        </is>
      </c>
      <c r="K63" s="116" t="n"/>
    </row>
    <row r="64" ht="15" customHeight="1">
      <c r="A64" s="122" t="inlineStr">
        <is>
          <t>Luana</t>
        </is>
      </c>
      <c r="B64" s="116" t="inlineStr">
        <is>
          <t>São Pedro do Iguaçu</t>
        </is>
      </c>
      <c r="C64" s="116" t="n">
        <v>1</v>
      </c>
      <c r="D64" s="116">
        <f>IFERROR(IF(INDEX('01.25'!D2:D500, MATCH(B64&amp;C64, INDEX('01.25'!B2:B500&amp;'01.25'!C2:C500, 0), 0))="", "", INDEX('01.25'!D2:D500, MATCH(B64&amp;C64, INDEX('01.25'!B2:B500&amp;'01.25'!C2:C500, 0), 0))), "")</f>
        <v/>
      </c>
      <c r="E64" s="121" t="inlineStr">
        <is>
          <t>Enviado</t>
        </is>
      </c>
      <c r="F64" s="116" t="inlineStr">
        <is>
          <t>10/09/2025</t>
        </is>
      </c>
      <c r="G64" s="125" t="inlineStr">
        <is>
          <t>Sim</t>
        </is>
      </c>
      <c r="H64" s="116" t="n"/>
      <c r="I64" s="116" t="n"/>
      <c r="J64" s="116" t="inlineStr">
        <is>
          <t>Não</t>
        </is>
      </c>
      <c r="K64" s="116" t="n"/>
    </row>
    <row r="65" ht="15" customHeight="1">
      <c r="A65" s="123" t="inlineStr">
        <is>
          <t>Larissa</t>
        </is>
      </c>
      <c r="B65" s="116" t="inlineStr">
        <is>
          <t>Serranopolis do Iguaçu</t>
        </is>
      </c>
      <c r="C65" s="116" t="n">
        <v>1</v>
      </c>
      <c r="D65" s="116">
        <f>IFERROR(IF(INDEX('01.25'!D2:D500, MATCH(B65&amp;C65, INDEX('01.25'!B2:B500&amp;'01.25'!C2:C500, 0), 0))="", "", INDEX('01.25'!D2:D500, MATCH(B65&amp;C65, INDEX('01.25'!B2:B500&amp;'01.25'!C2:C500, 0), 0))), "")</f>
        <v/>
      </c>
      <c r="E65" s="121" t="inlineStr">
        <is>
          <t>Enviado</t>
        </is>
      </c>
      <c r="F65" s="116" t="inlineStr">
        <is>
          <t>02/09/2025</t>
        </is>
      </c>
      <c r="G65" s="125" t="inlineStr">
        <is>
          <t>Sim</t>
        </is>
      </c>
      <c r="H65" s="116" t="inlineStr">
        <is>
          <t>corrigir fundo de caixa</t>
        </is>
      </c>
      <c r="I65" s="116" t="n"/>
      <c r="J65" s="116" t="inlineStr">
        <is>
          <t>Não</t>
        </is>
      </c>
      <c r="K65" s="116" t="n"/>
    </row>
    <row r="66" ht="15" customHeight="1">
      <c r="A66" s="115" t="inlineStr">
        <is>
          <t>Gabriel</t>
        </is>
      </c>
      <c r="B66" s="116" t="inlineStr">
        <is>
          <t>Terra Roxa</t>
        </is>
      </c>
      <c r="C66" s="116" t="n">
        <v>1</v>
      </c>
      <c r="D66" s="116">
        <f>IFERROR(IF(INDEX('01.25'!D2:D500, MATCH(B66&amp;C66, INDEX('01.25'!B2:B500&amp;'01.25'!C2:C500, 0), 0))="", "", INDEX('01.25'!D2:D500, MATCH(B66&amp;C66, INDEX('01.25'!B2:B500&amp;'01.25'!C2:C500, 0), 0))), "")</f>
        <v/>
      </c>
      <c r="E66" s="121" t="inlineStr">
        <is>
          <t>Enviado</t>
        </is>
      </c>
      <c r="F66" s="116" t="inlineStr">
        <is>
          <t>27/08/2025</t>
        </is>
      </c>
      <c r="G66" s="118" t="inlineStr">
        <is>
          <t>Não</t>
        </is>
      </c>
      <c r="H66" s="116" t="n"/>
      <c r="I66" s="116" t="n"/>
      <c r="J66" s="116" t="inlineStr">
        <is>
          <t>Não</t>
        </is>
      </c>
      <c r="K66" s="116" t="n"/>
    </row>
    <row r="67" ht="15" customHeight="1">
      <c r="A67" s="115" t="inlineStr">
        <is>
          <t>Gabriel</t>
        </is>
      </c>
      <c r="B67" s="116" t="inlineStr">
        <is>
          <t>Toledo</t>
        </is>
      </c>
      <c r="C67" s="116" t="n">
        <v>1</v>
      </c>
      <c r="D67" s="116">
        <f>IFERROR(IF(INDEX('01.25'!D2:D500, MATCH(B67&amp;C67, INDEX('01.25'!B2:B500&amp;'01.25'!C2:C500, 0), 0))="", "", INDEX('01.25'!D2:D500, MATCH(B67&amp;C67, INDEX('01.25'!B2:B500&amp;'01.25'!C2:C500, 0), 0))), "")</f>
        <v/>
      </c>
      <c r="E67" s="121" t="inlineStr">
        <is>
          <t>Enviado</t>
        </is>
      </c>
      <c r="F67" s="116" t="inlineStr">
        <is>
          <t>17/09/2025</t>
        </is>
      </c>
      <c r="G67" s="118" t="inlineStr">
        <is>
          <t>Não</t>
        </is>
      </c>
      <c r="H67" s="116" t="n"/>
      <c r="I67" s="116" t="n"/>
      <c r="J67" s="116" t="inlineStr">
        <is>
          <t>Não</t>
        </is>
      </c>
      <c r="K67" s="116" t="n"/>
    </row>
    <row r="68" ht="15" customHeight="1">
      <c r="A68" s="119" t="inlineStr">
        <is>
          <t>Bianca</t>
        </is>
      </c>
      <c r="B68" s="116" t="inlineStr">
        <is>
          <t>Tres Barras do Parana</t>
        </is>
      </c>
      <c r="C68" s="116" t="n">
        <v>1</v>
      </c>
      <c r="D68" s="116">
        <f>IFERROR(IF(INDEX('01.25'!D2:D500, MATCH(B68&amp;C68, INDEX('01.25'!B2:B500&amp;'01.25'!C2:C500, 0), 0))="", "", INDEX('01.25'!D2:D500, MATCH(B68&amp;C68, INDEX('01.25'!B2:B500&amp;'01.25'!C2:C500, 0), 0))), "")</f>
        <v/>
      </c>
      <c r="E68" s="121" t="inlineStr">
        <is>
          <t>Enviado</t>
        </is>
      </c>
      <c r="F68" s="116" t="inlineStr">
        <is>
          <t>16/09/2025</t>
        </is>
      </c>
      <c r="G68" s="125" t="inlineStr">
        <is>
          <t>Sim</t>
        </is>
      </c>
      <c r="H68" s="116" t="inlineStr">
        <is>
          <t>ok (acompanhar fundo cx 300/100)</t>
        </is>
      </c>
      <c r="I68" s="116" t="n"/>
      <c r="J68" s="116" t="inlineStr">
        <is>
          <t>Não</t>
        </is>
      </c>
      <c r="K68" s="116" t="n"/>
    </row>
    <row r="69" ht="15" customHeight="1">
      <c r="A69" s="120" t="inlineStr">
        <is>
          <t>Valquiria</t>
        </is>
      </c>
      <c r="B69" s="116" t="inlineStr">
        <is>
          <t>Tupassi</t>
        </is>
      </c>
      <c r="C69" s="116" t="n">
        <v>1</v>
      </c>
      <c r="D69" s="116">
        <f>IFERROR(IF(INDEX('01.25'!D2:D500, MATCH(B69&amp;C69, INDEX('01.25'!B2:B500&amp;'01.25'!C2:C500, 0), 0))="", "", INDEX('01.25'!D2:D500, MATCH(B69&amp;C69, INDEX('01.25'!B2:B500&amp;'01.25'!C2:C500, 0), 0))), "")</f>
        <v/>
      </c>
      <c r="E69" s="121" t="inlineStr">
        <is>
          <t>Enviado</t>
        </is>
      </c>
      <c r="F69" s="116" t="inlineStr">
        <is>
          <t>10/09/2025</t>
        </is>
      </c>
      <c r="G69" s="118" t="inlineStr">
        <is>
          <t>Não</t>
        </is>
      </c>
      <c r="H69" s="116" t="n"/>
      <c r="I69" s="116" t="n"/>
      <c r="J69" s="116" t="inlineStr">
        <is>
          <t>Não</t>
        </is>
      </c>
      <c r="K69" s="116" t="n"/>
    </row>
    <row r="70" ht="15" customHeight="1">
      <c r="A70" s="120" t="inlineStr">
        <is>
          <t>Valquiria</t>
        </is>
      </c>
      <c r="B70" s="116" t="inlineStr">
        <is>
          <t>Ubirata</t>
        </is>
      </c>
      <c r="C70" s="116" t="n">
        <v>1</v>
      </c>
      <c r="D70" s="116">
        <f>IFERROR(IF(INDEX('01.25'!D2:D500, MATCH(B70&amp;C70, INDEX('01.25'!B2:B500&amp;'01.25'!C2:C500, 0), 0))="", "", INDEX('01.25'!D2:D500, MATCH(B70&amp;C70, INDEX('01.25'!B2:B500&amp;'01.25'!C2:C500, 0), 0))), "")</f>
        <v/>
      </c>
      <c r="E70" s="121" t="inlineStr">
        <is>
          <t>Enviado</t>
        </is>
      </c>
      <c r="F70" s="116" t="inlineStr">
        <is>
          <t>23/09/2025</t>
        </is>
      </c>
      <c r="G70" s="118" t="inlineStr">
        <is>
          <t>Não</t>
        </is>
      </c>
      <c r="H70" s="116" t="n"/>
      <c r="I70" s="116" t="n"/>
      <c r="J70" s="116" t="inlineStr">
        <is>
          <t>Não</t>
        </is>
      </c>
      <c r="K70" s="116" t="n"/>
    </row>
    <row r="71" ht="15" customHeight="1">
      <c r="A71" s="122" t="inlineStr">
        <is>
          <t>Luana</t>
        </is>
      </c>
      <c r="B71" s="116" t="inlineStr">
        <is>
          <t>Vera Cruz do Oeste</t>
        </is>
      </c>
      <c r="C71" s="116" t="n">
        <v>1</v>
      </c>
      <c r="D71" s="116">
        <f>IFERROR(IF(INDEX('01.25'!D2:D500, MATCH(B71&amp;C71, INDEX('01.25'!B2:B500&amp;'01.25'!C2:C500, 0), 0))="", "", INDEX('01.25'!D2:D500, MATCH(B71&amp;C71, INDEX('01.25'!B2:B500&amp;'01.25'!C2:C500, 0), 0))), "")</f>
        <v/>
      </c>
      <c r="E71" s="121" t="inlineStr">
        <is>
          <t>Enviado</t>
        </is>
      </c>
      <c r="F71" s="116" t="inlineStr">
        <is>
          <t>16/09/2025</t>
        </is>
      </c>
      <c r="G71" s="125" t="inlineStr">
        <is>
          <t>Sim</t>
        </is>
      </c>
      <c r="H71" s="116" t="n"/>
      <c r="I71" s="116" t="n"/>
      <c r="J71" s="116" t="inlineStr">
        <is>
          <t>Não</t>
        </is>
      </c>
      <c r="K71" s="116" t="n"/>
    </row>
  </sheetData>
  <autoFilter ref="A1:G1"/>
  <conditionalFormatting sqref="G2:G71">
    <cfRule type="cellIs" priority="1" operator="equal" dxfId="16" stopIfTrue="1">
      <formula>"Sim"</formula>
    </cfRule>
    <cfRule type="cellIs" priority="3" operator="equal" dxfId="17" stopIfTrue="1">
      <formula>"Não"</formula>
    </cfRule>
  </conditionalFormatting>
  <conditionalFormatting sqref="J2:J71">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1">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7 G48 G49 G50 G51 G52 G53 G54 G55 G56 G57 G58 G59 G60 G61 G62 G63 G64 G65 G66 G67 G68 G69 G70 G71"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7 J48 J49 J50 J51 J52 J53 J54 J55 J56 J57 J58 J59 J60 J61 J62 J63 J64 J65 J66 J67 J68 J69 J70 J71"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7 E48 E49 E50 E51 E52 E53 E54 E55 E56 E57 E58 E59 E60 E61 E62 E63 E64 E65 E66 E67 E68 E69 E70 E71"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44"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39.5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05/09/2025</t>
        </is>
      </c>
      <c r="G27" s="118" t="inlineStr">
        <is>
          <t>Não</t>
        </is>
      </c>
      <c r="H27" s="128" t="inlineStr">
        <is>
          <t>testando quebra de linha
Teste
Testando</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25/09/2025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6" t="n"/>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6" t="n"/>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6" t="n"/>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6" t="n"/>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6" t="n"/>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6" t="n"/>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14" t="inlineStr">
        <is>
          <t>Regional</t>
        </is>
      </c>
      <c r="B1" s="114" t="inlineStr">
        <is>
          <t>Município</t>
        </is>
      </c>
      <c r="C1" s="114" t="inlineStr">
        <is>
          <t>UVR</t>
        </is>
      </c>
      <c r="D1" s="114" t="inlineStr">
        <is>
          <t>Técnico de UVR</t>
        </is>
      </c>
      <c r="E1" s="114" t="inlineStr">
        <is>
          <t>Data de Envio</t>
        </is>
      </c>
      <c r="F1" s="114" t="inlineStr">
        <is>
          <t>Mês de referência</t>
        </is>
      </c>
      <c r="G1" s="114" t="inlineStr">
        <is>
          <t>Validado pelo Regional</t>
        </is>
      </c>
      <c r="H1" s="114" t="inlineStr">
        <is>
          <t>Observações</t>
        </is>
      </c>
      <c r="I1" s="114" t="inlineStr">
        <is>
          <t>Formulários para Deletar (ID)</t>
        </is>
      </c>
      <c r="J1" s="114" t="inlineStr">
        <is>
          <t>Validado Equipe de TI</t>
        </is>
      </c>
      <c r="K1" s="114" t="inlineStr">
        <is>
          <t>Resposta Equipe de TI</t>
        </is>
      </c>
    </row>
    <row r="2">
      <c r="A2" s="130" t="inlineStr">
        <is>
          <t>Gabriel</t>
        </is>
      </c>
      <c r="B2" s="131" t="inlineStr">
        <is>
          <t>Maripá</t>
        </is>
      </c>
      <c r="C2" s="131" t="inlineStr">
        <is>
          <t>1</t>
        </is>
      </c>
      <c r="D2" s="131" t="inlineStr">
        <is>
          <t>Admin Laboratório</t>
        </is>
      </c>
      <c r="E2" s="131" t="inlineStr">
        <is>
          <t>02/01/2025</t>
        </is>
      </c>
      <c r="F2" s="131" t="inlineStr">
        <is>
          <t>07.24</t>
        </is>
      </c>
      <c r="G2" s="131" t="inlineStr">
        <is>
          <t>Sim</t>
        </is>
      </c>
      <c r="H2" s="131" t="inlineStr">
        <is>
          <t>Formulário preenchido durante treinamento dos regionais</t>
        </is>
      </c>
      <c r="I2" s="131" t="n"/>
      <c r="J2" s="131" t="inlineStr">
        <is>
          <t>Não</t>
        </is>
      </c>
      <c r="K2" s="131" t="n"/>
    </row>
    <row r="3">
      <c r="A3" s="130" t="inlineStr">
        <is>
          <t>Gabriel</t>
        </is>
      </c>
      <c r="B3" s="131" t="inlineStr">
        <is>
          <t>Mercedes</t>
        </is>
      </c>
      <c r="C3" s="131" t="inlineStr">
        <is>
          <t>1</t>
        </is>
      </c>
      <c r="D3" s="131" t="inlineStr">
        <is>
          <t>Roberto Pedron</t>
        </is>
      </c>
      <c r="E3" s="131" t="inlineStr">
        <is>
          <t>04/04/2025</t>
        </is>
      </c>
      <c r="F3" s="131" t="inlineStr">
        <is>
          <t>03.05</t>
        </is>
      </c>
      <c r="G3" s="131" t="inlineStr">
        <is>
          <t>Não</t>
        </is>
      </c>
      <c r="H3" s="131" t="n"/>
      <c r="I3" s="131" t="n"/>
      <c r="J3" s="131" t="inlineStr">
        <is>
          <t>Não</t>
        </is>
      </c>
      <c r="K3" s="131"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2025-09-29T12:35:18Z</dcterms:created>
  <dcterms:modified xsi:type="dcterms:W3CDTF">2025-09-29T12:35:25Z</dcterms:modified>
</cp:coreProperties>
</file>