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xr:revisionPtr revIDLastSave="6" documentId="11_D1ECF2C03A0982CDE7AD471B468B6E50AE685E39" xr6:coauthVersionLast="47" xr6:coauthVersionMax="47" xr10:uidLastSave="{D7225621-3DBB-4DB5-822D-1287ADA8F8CC}"/>
  <bookViews>
    <workbookView xWindow="0" yWindow="0" windowWidth="0" windowHeight="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D4" i="4"/>
  <c r="B4" i="4"/>
  <c r="F3" i="4"/>
  <c r="D3" i="4"/>
  <c r="B3" i="4"/>
  <c r="F2" i="4"/>
  <c r="D2" i="4"/>
  <c r="B2" i="4"/>
  <c r="B5" i="4" l="1"/>
  <c r="H2" i="4"/>
  <c r="C2" i="4"/>
  <c r="D5" i="4"/>
  <c r="E2" i="4"/>
  <c r="F5" i="4"/>
  <c r="G5" i="4" s="1"/>
  <c r="G2" i="4"/>
  <c r="H3" i="4"/>
  <c r="C3" i="4"/>
  <c r="E3" i="4"/>
  <c r="G3" i="4"/>
  <c r="H4" i="4"/>
  <c r="C4" i="4"/>
  <c r="E4" i="4"/>
  <c r="G4" i="4"/>
  <c r="E5" i="4" l="1"/>
  <c r="H5" i="4"/>
  <c r="C5" i="4"/>
</calcChain>
</file>

<file path=xl/sharedStrings.xml><?xml version="1.0" encoding="utf-8"?>
<sst xmlns="http://schemas.openxmlformats.org/spreadsheetml/2006/main" count="129" uniqueCount="35">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</sst>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theme="3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7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0833-C30A-44D3-A326-B5FD31F85ACC}">
  <dimension ref="A1:H5"/>
  <sheetViews>
    <sheetView showGridLines="0" workbookViewId="0">
      <selection activeCell="F9" sqref="F9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6" t="s">
        <v>0</v>
      </c>
      <c r="B1" s="6" t="s">
        <v>1</v>
      </c>
      <c r="C1" s="6" t="s">
        <v>2</v>
      </c>
      <c r="D1" s="6" t="s">
        <v>3</v>
      </c>
      <c r="E1" s="6" t="s">
        <v>2</v>
      </c>
      <c r="F1" s="6" t="s">
        <v>4</v>
      </c>
      <c r="G1" s="6" t="s">
        <v>2</v>
      </c>
      <c r="H1" s="6" t="s">
        <v>5</v>
      </c>
    </row>
    <row r="2" spans="1:8" ht="15.75">
      <c r="A2" s="7" t="s">
        <v>6</v>
      </c>
      <c r="B2" s="7">
        <f ca="1">COUNTIF(INDIRECT("'Form 1 - Município'!E2:E100"),"Enviado")</f>
        <v>4</v>
      </c>
      <c r="C2" s="9">
        <f ca="1">B2/SUM($B2,$D2,$F2)</f>
        <v>1</v>
      </c>
      <c r="D2" s="7">
        <f ca="1">COUNTIF(INDIRECT("'Form 1 - Município'!E2:E100"),"Atrasado")</f>
        <v>0</v>
      </c>
      <c r="E2" s="9">
        <f ca="1">D2/SUM($B2,$D2,$F2)</f>
        <v>0</v>
      </c>
      <c r="F2" s="7">
        <f ca="1">COUNTIF(INDIRECT("'Form 1 - Município'!E2:E100"),"Sem Técnico")</f>
        <v>0</v>
      </c>
      <c r="G2" s="9">
        <f ca="1">F2/SUM($B2,$D2,$F2)</f>
        <v>0</v>
      </c>
      <c r="H2" s="8">
        <f ca="1">SUM(B2,D2,F2)</f>
        <v>4</v>
      </c>
    </row>
    <row r="3" spans="1:8" ht="15.75">
      <c r="A3" s="7" t="s">
        <v>7</v>
      </c>
      <c r="B3" s="7">
        <f ca="1">COUNTIF(INDIRECT("'Form 2 - UVR'!E2:E100"),"Enviado")</f>
        <v>4</v>
      </c>
      <c r="C3" s="9">
        <f ca="1">B3/SUM($B3,$D3,$F3)</f>
        <v>1</v>
      </c>
      <c r="D3" s="7">
        <f ca="1">COUNTIF(INDIRECT("'Form 2 - UVR'!E2:E100"),"Atrasado")</f>
        <v>0</v>
      </c>
      <c r="E3" s="9">
        <f ca="1">D3/SUM($B3,$D3,$F3)</f>
        <v>0</v>
      </c>
      <c r="F3" s="7">
        <f ca="1">COUNTIF(INDIRECT("'Form 2 - UVR'!E2:E100"),"Sem Técnico")</f>
        <v>0</v>
      </c>
      <c r="G3" s="9">
        <f ca="1">F3/SUM($B3,$D3,$F3)</f>
        <v>0</v>
      </c>
      <c r="H3" s="8">
        <f t="shared" ref="H3:H5" ca="1" si="0">SUM(B3,D3,F3)</f>
        <v>4</v>
      </c>
    </row>
    <row r="4" spans="1:8" ht="15.75">
      <c r="A4" s="7" t="s">
        <v>8</v>
      </c>
      <c r="B4" s="7">
        <f ca="1">COUNTIF(INDIRECT("'Form 3 - Empreendimento'!E2:E100"),"Enviado")</f>
        <v>4</v>
      </c>
      <c r="C4" s="9">
        <f ca="1">B4/SUM($B4,$D4,$F4)</f>
        <v>1</v>
      </c>
      <c r="D4" s="7">
        <f ca="1">COUNTIF(INDIRECT("'Form 3 - Empreendimento'!E2:E100"),"Atrasado")</f>
        <v>0</v>
      </c>
      <c r="E4" s="9">
        <f ca="1">D4/SUM($B4,$D4,$F4)</f>
        <v>0</v>
      </c>
      <c r="F4" s="7">
        <f ca="1">COUNTIF(INDIRECT("'Form 3 - Empreendimento'!E2:E100"),"Sem Técnico")</f>
        <v>0</v>
      </c>
      <c r="G4" s="9">
        <f ca="1">F4/SUM($B4,$D4,$F4)</f>
        <v>0</v>
      </c>
      <c r="H4" s="8">
        <f t="shared" ca="1" si="0"/>
        <v>4</v>
      </c>
    </row>
    <row r="5" spans="1:8" ht="15.75">
      <c r="A5" s="8" t="s">
        <v>5</v>
      </c>
      <c r="B5" s="8">
        <f ca="1">SUM(B2:B4)</f>
        <v>12</v>
      </c>
      <c r="C5" s="9">
        <f ca="1">B5/SUM($B5,$D5,$F5)</f>
        <v>1</v>
      </c>
      <c r="D5" s="8">
        <f ca="1">SUM(D2:D4)</f>
        <v>0</v>
      </c>
      <c r="E5" s="9">
        <f ca="1">D5/SUM($B5,$D5,$F5)</f>
        <v>0</v>
      </c>
      <c r="F5" s="8">
        <f ca="1">SUM(F2:F4)</f>
        <v>0</v>
      </c>
      <c r="G5" s="9">
        <f ca="1">F5/SUM($B5,$D5,$F5)</f>
        <v>0</v>
      </c>
      <c r="H5" s="8">
        <f t="shared" ca="1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24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24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24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24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0000000}"/>
  <conditionalFormatting sqref="G2:G5">
    <cfRule type="cellIs" dxfId="26" priority="1" stopIfTrue="1" operator="equal">
      <formula>"Sim"</formula>
    </cfRule>
    <cfRule type="cellIs" dxfId="25" priority="3" stopIfTrue="1" operator="equal">
      <formula>"Não"</formula>
    </cfRule>
  </conditionalFormatting>
  <conditionalFormatting sqref="J2:J5">
    <cfRule type="cellIs" dxfId="24" priority="4" stopIfTrue="1" operator="equal">
      <formula>"Sim"</formula>
    </cfRule>
    <cfRule type="cellIs" dxfId="23" priority="4" stopIfTrue="1" operator="equal">
      <formula>"Não"</formula>
    </cfRule>
  </conditionalFormatting>
  <conditionalFormatting sqref="E2:E5">
    <cfRule type="cellIs" dxfId="22" priority="5" stopIfTrue="1" operator="equal">
      <formula>"Enviado"</formula>
    </cfRule>
    <cfRule type="cellIs" dxfId="21" priority="6" stopIfTrue="1" operator="equal">
      <formula>"Atrasado"</formula>
    </cfRule>
    <cfRule type="cellIs" dxfId="20" priority="7" stopIfTrue="1" operator="equal">
      <formula>"Outras Ocorrências"</formula>
    </cfRule>
    <cfRule type="cellIs" dxfId="19" priority="8" stopIfTrue="1" operator="equal">
      <formula>"Sem Técnico"</formula>
    </cfRule>
    <cfRule type="cellIs" dxfId="18" priority="9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H1" activePane="topRight" state="frozen"/>
      <selection pane="topRight" activeCell="C1" sqref="C1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30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31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32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33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1000000}"/>
  <conditionalFormatting sqref="G2:G5">
    <cfRule type="cellIs" dxfId="17" priority="1" stopIfTrue="1" operator="equal">
      <formula>"Sim"</formula>
    </cfRule>
    <cfRule type="cellIs" dxfId="16" priority="3" stopIfTrue="1" operator="equal">
      <formula>"Não"</formula>
    </cfRule>
  </conditionalFormatting>
  <conditionalFormatting sqref="J2:J5">
    <cfRule type="cellIs" dxfId="15" priority="4" stopIfTrue="1" operator="equal">
      <formula>"Sim"</formula>
    </cfRule>
    <cfRule type="cellIs" dxfId="14" priority="4" stopIfTrue="1" operator="equal">
      <formula>"Não"</formula>
    </cfRule>
  </conditionalFormatting>
  <conditionalFormatting sqref="E2:E5">
    <cfRule type="cellIs" dxfId="13" priority="5" stopIfTrue="1" operator="equal">
      <formula>"Enviado"</formula>
    </cfRule>
    <cfRule type="cellIs" dxfId="12" priority="6" stopIfTrue="1" operator="equal">
      <formula>"Atrasado"</formula>
    </cfRule>
    <cfRule type="cellIs" dxfId="11" priority="7" stopIfTrue="1" operator="equal">
      <formula>"Outras Ocorrências"</formula>
    </cfRule>
    <cfRule type="cellIs" dxfId="10" priority="8" stopIfTrue="1" operator="equal">
      <formula>"Sem Técnico"</formula>
    </cfRule>
    <cfRule type="cellIs" dxfId="9" priority="9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workbookViewId="0">
      <pane xSplit="3" topLeftCell="I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>
      <c r="A2" s="2" t="s">
        <v>20</v>
      </c>
      <c r="B2" s="3" t="s">
        <v>21</v>
      </c>
      <c r="C2" s="3">
        <v>1</v>
      </c>
      <c r="D2" s="3" t="s">
        <v>22</v>
      </c>
      <c r="E2" s="4" t="s">
        <v>23</v>
      </c>
      <c r="F2" s="3" t="s">
        <v>34</v>
      </c>
      <c r="G2" s="5" t="s">
        <v>25</v>
      </c>
      <c r="H2" s="3"/>
      <c r="I2" s="3"/>
      <c r="J2" s="3" t="s">
        <v>26</v>
      </c>
      <c r="K2" s="3"/>
    </row>
    <row r="3" spans="1:11">
      <c r="A3" s="2" t="s">
        <v>20</v>
      </c>
      <c r="B3" s="3" t="s">
        <v>21</v>
      </c>
      <c r="C3" s="3">
        <v>2</v>
      </c>
      <c r="D3" s="3" t="s">
        <v>27</v>
      </c>
      <c r="E3" s="4" t="s">
        <v>23</v>
      </c>
      <c r="F3" s="3" t="s">
        <v>30</v>
      </c>
      <c r="G3" s="5" t="s">
        <v>25</v>
      </c>
      <c r="H3" s="3"/>
      <c r="I3" s="3"/>
      <c r="J3" s="3" t="s">
        <v>26</v>
      </c>
      <c r="K3" s="3"/>
    </row>
    <row r="4" spans="1:11">
      <c r="A4" s="2" t="s">
        <v>20</v>
      </c>
      <c r="B4" s="3" t="s">
        <v>21</v>
      </c>
      <c r="C4" s="3">
        <v>3</v>
      </c>
      <c r="D4" s="3" t="s">
        <v>28</v>
      </c>
      <c r="E4" s="4" t="s">
        <v>23</v>
      </c>
      <c r="F4" s="3" t="s">
        <v>32</v>
      </c>
      <c r="G4" s="5" t="s">
        <v>25</v>
      </c>
      <c r="H4" s="3"/>
      <c r="I4" s="3"/>
      <c r="J4" s="3" t="s">
        <v>26</v>
      </c>
      <c r="K4" s="3"/>
    </row>
    <row r="5" spans="1:11">
      <c r="A5" s="2" t="s">
        <v>20</v>
      </c>
      <c r="B5" s="3" t="s">
        <v>21</v>
      </c>
      <c r="C5" s="3">
        <v>4</v>
      </c>
      <c r="D5" s="3" t="s">
        <v>29</v>
      </c>
      <c r="E5" s="4" t="s">
        <v>23</v>
      </c>
      <c r="F5" s="3" t="s">
        <v>33</v>
      </c>
      <c r="G5" s="5" t="s">
        <v>25</v>
      </c>
      <c r="H5" s="3"/>
      <c r="I5" s="3"/>
      <c r="J5" s="3" t="s">
        <v>26</v>
      </c>
      <c r="K5" s="3"/>
    </row>
  </sheetData>
  <autoFilter ref="A1:G1" xr:uid="{00000000-0009-0000-0000-000002000000}"/>
  <conditionalFormatting sqref="G2:G5">
    <cfRule type="cellIs" dxfId="8" priority="1" stopIfTrue="1" operator="equal">
      <formula>"Sim"</formula>
    </cfRule>
    <cfRule type="cellIs" dxfId="7" priority="3" stopIfTrue="1" operator="equal">
      <formula>"Não"</formula>
    </cfRule>
  </conditionalFormatting>
  <conditionalFormatting sqref="J2:J5">
    <cfRule type="cellIs" dxfId="6" priority="4" stopIfTrue="1" operator="equal">
      <formula>"Sim"</formula>
    </cfRule>
    <cfRule type="cellIs" dxfId="5" priority="4" stopIfTrue="1" operator="equal">
      <formula>"Não"</formula>
    </cfRule>
  </conditionalFormatting>
  <conditionalFormatting sqref="E2:E5">
    <cfRule type="cellIs" dxfId="4" priority="5" stopIfTrue="1" operator="equal">
      <formula>"Enviado"</formula>
    </cfRule>
    <cfRule type="cellIs" dxfId="3" priority="6" stopIfTrue="1" operator="equal">
      <formula>"Atrasado"</formula>
    </cfRule>
    <cfRule type="cellIs" dxfId="2" priority="7" stopIfTrue="1" operator="equal">
      <formula>"Outras Ocorrências"</formula>
    </cfRule>
    <cfRule type="cellIs" dxfId="1" priority="8" stopIfTrue="1" operator="equal">
      <formula>"Sem Técnico"</formula>
    </cfRule>
    <cfRule type="cellIs" dxfId="0" priority="9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Josimar Henrique de Oliveira</cp:lastModifiedBy>
  <cp:revision/>
  <dcterms:created xsi:type="dcterms:W3CDTF">2025-06-20T11:09:57Z</dcterms:created>
  <dcterms:modified xsi:type="dcterms:W3CDTF">2025-06-23T12:46:31Z</dcterms:modified>
  <cp:category/>
  <cp:contentStatus/>
</cp:coreProperties>
</file>