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s>
  <calcPr calcId="124519" fullCalcOnLoad="1"/>
</workbook>
</file>

<file path=xl/styles.xml><?xml version="1.0" encoding="utf-8"?>
<styleSheet xmlns="http://schemas.openxmlformats.org/spreadsheetml/2006/main">
  <numFmts count="2">
    <numFmt numFmtId="164" formatCode="0.0%"/>
    <numFmt numFmtId="165" formatCode="mmm/yy"/>
  </numFmts>
  <fonts count="16">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ptos Narrow"/>
      <color rgb="FFFFFFFF"/>
      <sz val="12"/>
    </font>
    <font>
      <name val="Arial"/>
      <color rgb="FF000000"/>
      <sz val="11"/>
    </font>
    <font>
      <name val="Arial"/>
      <b val="1"/>
      <color rgb="00FFFFFF"/>
      <sz val="11"/>
    </font>
    <font>
      <name val="Arial"/>
      <sz val="11"/>
    </font>
    <font>
      <name val="Arial"/>
      <color rgb="00FFFFFF"/>
      <sz val="11"/>
    </font>
  </fonts>
  <fills count="37">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E3BFC8"/>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FFA500"/>
      </patternFill>
    </fill>
    <fill>
      <patternFill patternType="solid">
        <fgColor rgb="FFFFD2DE"/>
        <bgColor rgb="FFFFC7CE"/>
      </patternFill>
    </fill>
    <fill>
      <patternFill patternType="solid">
        <fgColor rgb="FF91F0D3"/>
        <bgColor rgb="FFB2FFFF"/>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style="thin"/>
      <top style="thin"/>
      <bottom style="thin"/>
    </border>
    <border>
      <left/>
      <right/>
      <top style="thin"/>
      <bottom style="thin"/>
    </border>
    <border>
      <left/>
      <right style="thin"/>
      <top style="thin"/>
      <bottom/>
    </border>
    <border>
      <left/>
      <right style="thin"/>
      <top/>
      <bottom/>
    </border>
    <border>
      <left/>
      <right style="thin"/>
      <top/>
      <bottom style="thin"/>
    </border>
    <border>
      <left style="thin"/>
      <right style="thin"/>
      <top/>
      <bottom style="thin"/>
    </border>
    <border>
      <left style="thin"/>
      <right/>
      <top/>
      <bottom style="thin"/>
    </border>
    <border>
      <left style="thin"/>
      <right style="thin"/>
      <top/>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horizontal="general" vertical="center"/>
    </xf>
    <xf numFmtId="0" fontId="10" fillId="13" borderId="1" applyAlignment="1" pivotButton="0" quotePrefix="0" xfId="0">
      <alignment horizontal="center" vertical="center"/>
    </xf>
    <xf numFmtId="0" fontId="4" fillId="11" borderId="5" applyAlignment="1" pivotButton="0" quotePrefix="0" xfId="0">
      <alignment horizontal="center" vertical="center"/>
    </xf>
    <xf numFmtId="0" fontId="4" fillId="3" borderId="1" applyAlignment="1" pivotButton="0" quotePrefix="0" xfId="0">
      <alignment horizontal="center"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4"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5" applyAlignment="1" pivotButton="0" quotePrefix="0" xfId="0">
      <alignment horizontal="center" vertical="center"/>
    </xf>
    <xf numFmtId="164" fontId="4" fillId="6" borderId="1" applyAlignment="1" pivotButton="0" quotePrefix="0" xfId="0">
      <alignment horizontal="center" vertical="center"/>
    </xf>
    <xf numFmtId="0" fontId="4" fillId="16" borderId="5" applyAlignment="1" pivotButton="0" quotePrefix="0" xfId="0">
      <alignment horizontal="center" vertical="center"/>
    </xf>
    <xf numFmtId="164" fontId="4" fillId="7" borderId="1" applyAlignment="1" pivotButton="0" quotePrefix="0" xfId="0">
      <alignment horizontal="center" vertical="center"/>
    </xf>
    <xf numFmtId="0" fontId="4" fillId="17"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5" applyAlignment="1" pivotButton="0" quotePrefix="0" xfId="0">
      <alignment horizontal="center" vertical="center"/>
    </xf>
    <xf numFmtId="0" fontId="4" fillId="17" borderId="1" applyAlignment="1" pivotButton="0" quotePrefix="0" xfId="0">
      <alignment horizontal="center" vertical="center"/>
    </xf>
    <xf numFmtId="0" fontId="4" fillId="6" borderId="10" applyAlignment="1" pivotButton="0" quotePrefix="0" xfId="0">
      <alignment horizontal="center" vertical="bottom"/>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18" borderId="3" applyAlignment="1" pivotButton="0" quotePrefix="0" xfId="0">
      <alignment horizontal="center" vertical="center"/>
    </xf>
    <xf numFmtId="0" fontId="11" fillId="19" borderId="3" applyAlignment="1" pivotButton="0" quotePrefix="0" xfId="0">
      <alignment horizontal="center" vertical="center"/>
    </xf>
    <xf numFmtId="165" fontId="11" fillId="19" borderId="3" applyAlignment="1" pivotButton="0" quotePrefix="0" xfId="0">
      <alignment horizontal="center" vertical="center"/>
    </xf>
    <xf numFmtId="0" fontId="11" fillId="19" borderId="1" applyAlignment="1" pivotButton="0" quotePrefix="0" xfId="0">
      <alignment horizontal="center" vertical="center"/>
    </xf>
    <xf numFmtId="49" fontId="11" fillId="19" borderId="1" applyAlignment="1" pivotButton="0" quotePrefix="0" xfId="0">
      <alignment horizontal="center" vertical="center"/>
    </xf>
    <xf numFmtId="0" fontId="3" fillId="11" borderId="3" applyAlignment="1" pivotButton="0" quotePrefix="0" xfId="0">
      <alignment horizontal="center" vertical="center"/>
    </xf>
    <xf numFmtId="0" fontId="12" fillId="20" borderId="1" applyAlignment="1" pivotButton="0" quotePrefix="0" xfId="0">
      <alignment horizontal="center" vertical="center"/>
    </xf>
    <xf numFmtId="0" fontId="12" fillId="21" borderId="1" applyAlignment="1" pivotButton="0" quotePrefix="0" xfId="0">
      <alignment horizontal="center" vertical="center"/>
    </xf>
    <xf numFmtId="0" fontId="12" fillId="14" borderId="1" applyAlignment="1" pivotButton="0" quotePrefix="0" xfId="0">
      <alignment horizontal="center" vertical="center"/>
    </xf>
    <xf numFmtId="0" fontId="12" fillId="22" borderId="1" applyAlignment="1" pivotButton="0" quotePrefix="0" xfId="0">
      <alignment horizontal="center" vertical="center"/>
    </xf>
    <xf numFmtId="0" fontId="12" fillId="15" borderId="1" applyAlignment="1" pivotButton="0" quotePrefix="0" xfId="0">
      <alignment horizontal="center" vertical="center"/>
    </xf>
    <xf numFmtId="0" fontId="12" fillId="0"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1" fillId="19" borderId="14" applyAlignment="1" pivotButton="0" quotePrefix="0" xfId="0">
      <alignment horizontal="center" vertical="center"/>
    </xf>
    <xf numFmtId="0" fontId="13" fillId="25" borderId="21" applyAlignment="1" pivotButton="0" quotePrefix="0" xfId="0">
      <alignment horizontal="center" vertical="center"/>
    </xf>
    <xf numFmtId="0" fontId="14" fillId="27" borderId="21" applyAlignment="1" pivotButton="0" quotePrefix="0" xfId="0">
      <alignment horizontal="center" vertical="center"/>
    </xf>
    <xf numFmtId="0" fontId="14" fillId="0" borderId="21" applyAlignment="1" pivotButton="0" quotePrefix="0" xfId="0">
      <alignment horizontal="center" vertical="center"/>
    </xf>
    <xf numFmtId="0" fontId="15" fillId="33" borderId="21" applyAlignment="1" pivotButton="0" quotePrefix="0" xfId="0">
      <alignment horizontal="center" vertical="center"/>
    </xf>
    <xf numFmtId="0" fontId="14" fillId="26" borderId="21" applyAlignment="1" pivotButton="0" quotePrefix="0" xfId="0">
      <alignment horizontal="center" vertical="center"/>
    </xf>
    <xf numFmtId="0" fontId="14" fillId="28" borderId="21" applyAlignment="1" pivotButton="0" quotePrefix="0" xfId="0">
      <alignment horizontal="center" vertical="center"/>
    </xf>
    <xf numFmtId="0" fontId="14" fillId="29" borderId="21" applyAlignment="1" pivotButton="0" quotePrefix="0" xfId="0">
      <alignment horizontal="center" vertical="center"/>
    </xf>
    <xf numFmtId="0" fontId="15" fillId="34"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4" fillId="32" borderId="21" applyAlignment="1" pivotButton="0" quotePrefix="0" xfId="0">
      <alignment horizontal="center" vertical="center"/>
    </xf>
    <xf numFmtId="0" fontId="15" fillId="35" borderId="21" applyAlignment="1" pivotButton="0" quotePrefix="0" xfId="0">
      <alignment horizontal="center" vertical="center"/>
    </xf>
    <xf numFmtId="0" fontId="15" fillId="36" borderId="21" applyAlignment="1" pivotButton="0" quotePrefix="0" xfId="0">
      <alignment horizontal="center" vertical="center"/>
    </xf>
  </cellXfs>
  <cellStyles count="1">
    <cellStyle name="Normal" xfId="0" builtinId="0" hidden="0"/>
  </cellStyles>
  <dxfs count="24">
    <dxf>
      <font>
        <color rgb="FF000000"/>
      </font>
      <fill>
        <patternFill>
          <bgColor rgb="FF91F0D3"/>
        </patternFill>
      </fill>
    </dxf>
    <dxf>
      <font>
        <color rgb="FF000000"/>
      </font>
      <fill>
        <patternFill>
          <bgColor rgb="FFFFD2DE"/>
        </patternFill>
      </fill>
    </dxf>
    <dxf>
      <font>
        <color rgb="FF000000"/>
      </font>
      <fill>
        <patternFill>
          <bgColor rgb="FFFFC000"/>
        </patternFill>
      </fill>
    </dxf>
    <dxf>
      <font>
        <color rgb="FF000000"/>
      </font>
      <fill>
        <patternFill>
          <bgColor rgb="FFFFFF00"/>
        </patternFill>
      </fill>
    </dxf>
    <dxf>
      <font>
        <color rgb="FF000000"/>
      </font>
      <fill>
        <patternFill>
          <bgColor rgb="FF95B3D7"/>
        </patternFill>
      </fill>
    </dxf>
    <dxf>
      <fill>
        <patternFill>
          <bgColor rgb="FFD15A5A"/>
        </patternFill>
      </fill>
    </dxf>
    <dxf>
      <font>
        <color rgb="FF000000"/>
      </font>
      <fill>
        <patternFill>
          <bgColor rgb="FFBDE83C"/>
        </patternFill>
      </fill>
    </dxf>
    <dxf>
      <font>
        <color rgb="FF000000"/>
      </font>
      <fill>
        <patternFill>
          <bgColor rgb="FF00B050"/>
        </patternFill>
      </fill>
    </dxf>
    <dxf>
      <font>
        <color rgb="FFFFFFFF"/>
      </font>
      <fill>
        <patternFill>
          <bgColor rgb="FF31859C"/>
        </patternFill>
      </fill>
    </dxf>
    <dxf>
      <font>
        <color rgb="FFFFFFFF"/>
      </font>
      <fill>
        <patternFill>
          <bgColor rgb="FF7F7F7F"/>
        </patternFill>
      </fill>
    </dxf>
    <dxf>
      <font>
        <color rgb="FFFFFFFF"/>
      </font>
      <fill>
        <patternFill>
          <bgColor rgb="FF7030A0"/>
        </patternFill>
      </fill>
    </dxf>
    <dxf>
      <font>
        <color rgb="FFFFFFFF"/>
      </font>
      <fill>
        <patternFill>
          <bgColor rgb="FFAD0000"/>
        </patternFill>
      </fill>
    </dxf>
    <dxf>
      <font>
        <color rgb="FFFFFFFF"/>
      </font>
      <fill>
        <patternFill>
          <bgColor rgb="FF953735"/>
        </patternFill>
      </fill>
    </dxf>
    <dxf>
      <font>
        <color rgb="FFFFFFFF"/>
      </font>
      <fill>
        <patternFill>
          <bgColor rgb="FF9BBB59"/>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22" customWidth="1" min="1" max="1"/>
    <col width="8.699999999999999"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11.24</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2" t="n"/>
      <c r="K14" s="46">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7" t="inlineStr">
        <is>
          <t>Enviados</t>
        </is>
      </c>
      <c r="S14" s="48">
        <f>VLOOKUP($T$12,$C$14:$I$18,2, FALSE())</f>
        <v/>
      </c>
      <c r="T14" s="49">
        <f>S14/SUM($S$14:$S$19)</f>
        <v/>
      </c>
      <c r="U14" s="26" t="n"/>
    </row>
    <row r="15" ht="21" customHeight="1">
      <c r="B15" s="38" t="n"/>
      <c r="C15" s="50" t="inlineStr">
        <is>
          <t>Bianca</t>
        </is>
      </c>
      <c r="D15" s="45">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2" t="n"/>
      <c r="K15" s="46">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1" t="inlineStr">
        <is>
          <t>Atrasados</t>
        </is>
      </c>
      <c r="S15" s="8">
        <f>VLOOKUP($T$12,$C$14:$I$18,3,FALSE())</f>
        <v/>
      </c>
      <c r="T15" s="52">
        <f>S15/SUM($S$14:$S$19)</f>
        <v/>
      </c>
      <c r="U15" s="26" t="n"/>
    </row>
    <row r="16" ht="18.75" customHeight="1">
      <c r="B16" s="38" t="n"/>
      <c r="C16" s="53" t="inlineStr">
        <is>
          <t>Larissa</t>
        </is>
      </c>
      <c r="D16" s="45">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2" t="n"/>
      <c r="K16" s="46">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1" t="inlineStr">
        <is>
          <t>Atrasados &gt;= 2</t>
        </is>
      </c>
      <c r="S16" s="11">
        <f>VLOOKUP($T$12,$C$14:$I$18,4,FALSE())</f>
        <v/>
      </c>
      <c r="T16" s="54">
        <f>S16/SUM($S$14:$S$19)</f>
        <v/>
      </c>
      <c r="U16" s="26" t="n"/>
    </row>
    <row r="17" ht="18.75" customHeight="1">
      <c r="B17" s="38" t="n"/>
      <c r="C17" s="55" t="inlineStr">
        <is>
          <t>Luana</t>
        </is>
      </c>
      <c r="D17" s="45">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2" t="n"/>
      <c r="K17" s="46">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1" t="inlineStr">
        <is>
          <t>Duplicados</t>
        </is>
      </c>
      <c r="S17" s="14">
        <f>VLOOKUP($T$12,$C$14:$I$18,5,FALSE())</f>
        <v/>
      </c>
      <c r="T17" s="56">
        <f>S17/SUM($S$14:$S$19)</f>
        <v/>
      </c>
      <c r="U17" s="26" t="n"/>
    </row>
    <row r="18" ht="15" customHeight="1">
      <c r="B18" s="38" t="n"/>
      <c r="C18" s="57" t="inlineStr">
        <is>
          <t>Valquiria</t>
        </is>
      </c>
      <c r="D18" s="45">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2" t="n"/>
      <c r="K18" s="58">
        <f>COUNTIF(INDIRECT("Monitoramento!$D$64:$Q$76"), "Enviado")</f>
        <v/>
      </c>
      <c r="L18" s="59">
        <f>COUNTIF(INDIRECT("Monitoramento!$D$64:$Q$76"), "Atrasado")</f>
        <v/>
      </c>
      <c r="M18" s="60">
        <f>COUNTIF(INDIRECT("Monitoramento!$D$64:$Q$76"), "Atrasado &gt;= 2")</f>
        <v/>
      </c>
      <c r="N18" s="61">
        <f>COUNTIF(INDIRECT("Monitoramento!$D$64:$Q$76"), "Duplicado")</f>
        <v/>
      </c>
      <c r="O18" s="62">
        <f>COUNTIF(INDIRECT("Monitoramento!$D$64:$Q$76"), "Outras Ocorrências")</f>
        <v/>
      </c>
      <c r="P18" s="63">
        <f>COUNTIF(INDIRECT("Monitoramento!$D$64:$Q$76"), "Sem Técnico")</f>
        <v/>
      </c>
      <c r="Q18" s="31" t="n"/>
      <c r="R18" s="51" t="inlineStr">
        <is>
          <t>Outas Ocorrências</t>
        </is>
      </c>
      <c r="S18" s="17">
        <f>VLOOKUP($T$12,$C$14:$I$18,6,FALSE())</f>
        <v/>
      </c>
      <c r="T18" s="64">
        <f>S18/SUM($S$14:$S$19)</f>
        <v/>
      </c>
      <c r="U18" s="26" t="n"/>
    </row>
    <row r="19" ht="15" customHeight="1">
      <c r="B19" s="38" t="n"/>
      <c r="C19" s="35" t="inlineStr">
        <is>
          <t>Regionais (Validações)</t>
        </is>
      </c>
      <c r="D19" s="30" t="n"/>
      <c r="E19" s="30" t="n"/>
      <c r="F19" s="30" t="n"/>
      <c r="G19" s="30" t="n"/>
      <c r="H19" s="30" t="n"/>
      <c r="I19" s="28" t="n"/>
      <c r="J19" s="65" t="n"/>
      <c r="K19" s="35" t="inlineStr">
        <is>
          <t>Regionais (Validações)</t>
        </is>
      </c>
      <c r="L19" s="30" t="n"/>
      <c r="M19" s="30" t="n"/>
      <c r="N19" s="30" t="n"/>
      <c r="O19" s="30" t="n"/>
      <c r="P19" s="28" t="n"/>
      <c r="Q19" s="31" t="n"/>
      <c r="R19" s="51" t="inlineStr">
        <is>
          <t>Sem Técnico</t>
        </is>
      </c>
      <c r="S19" s="63">
        <f>VLOOKUP($T$12,$C$14:$I$18,7,FALSE())</f>
        <v/>
      </c>
      <c r="T19" s="66">
        <f>S19/SUM($S$14:$S$19)</f>
        <v/>
      </c>
      <c r="U19" s="26" t="n"/>
    </row>
    <row r="20" ht="15" customHeight="1">
      <c r="B20" s="38" t="n"/>
      <c r="C20" s="36" t="inlineStr">
        <is>
          <t>Regional</t>
        </is>
      </c>
      <c r="D20" s="28" t="n"/>
      <c r="E20" s="36" t="inlineStr">
        <is>
          <t>Validados</t>
        </is>
      </c>
      <c r="F20" s="28" t="n"/>
      <c r="G20" s="36" t="inlineStr">
        <is>
          <t>Não Validados</t>
        </is>
      </c>
      <c r="H20" s="28" t="n"/>
      <c r="I20" s="67" t="inlineStr">
        <is>
          <t>% Val.</t>
        </is>
      </c>
      <c r="J20" s="42" t="n"/>
      <c r="K20" s="40" t="inlineStr">
        <is>
          <t>Validados</t>
        </is>
      </c>
      <c r="L20" s="68" t="n"/>
      <c r="M20" s="40" t="inlineStr">
        <is>
          <t>Não Validados</t>
        </is>
      </c>
      <c r="N20" s="68" t="n"/>
      <c r="O20" s="40" t="inlineStr">
        <is>
          <t>% Validados</t>
        </is>
      </c>
      <c r="P20" s="68" t="n"/>
      <c r="Q20" s="31" t="n"/>
      <c r="R20" s="69" t="inlineStr">
        <is>
          <t>% Validação</t>
        </is>
      </c>
      <c r="S20" s="70">
        <f>VLOOKUP($T$12,$C$21:$I$25,7,FALSE())</f>
        <v/>
      </c>
      <c r="T20" s="34" t="n"/>
      <c r="U20" s="26" t="n"/>
    </row>
    <row r="21" ht="15" customHeight="1">
      <c r="B21" s="38" t="n"/>
      <c r="C21" s="37" t="inlineStr">
        <is>
          <t>Gabriel</t>
        </is>
      </c>
      <c r="D21" s="28" t="n"/>
      <c r="E21" s="71">
        <f t="array" ref="E21:E21">IFERROR(ROWS(_xlfn._xlws.filter(INDIRECT($A$12&amp;"!A2:E100"),(INDIRECT($A$12&amp;"!A2:A100")=$C21)*(INDIRECT($A$12&amp;"!G2:G100")="Sim"))), 0)</f>
        <v/>
      </c>
      <c r="F21" s="28" t="n"/>
      <c r="G21" s="72">
        <f t="array" ref="G21:G21">IFERROR(ROWS(_xlfn._xlws.filter(INDIRECT($A$12&amp;"!A2:E100"),(INDIRECT($A$12&amp;"!A2:A100")=$C21)*(INDIRECT($A$12&amp;"!G2:G100")="Não"))), 0)</f>
        <v/>
      </c>
      <c r="H21" s="28" t="n"/>
      <c r="I21" s="73">
        <f>E21/SUM(E21:H21)</f>
        <v/>
      </c>
      <c r="J21" s="42" t="n"/>
      <c r="K21" s="71">
        <f>COUNTIF(INDIRECT("Regionais!D2:Q15"), "Sim")</f>
        <v/>
      </c>
      <c r="L21" s="28" t="n"/>
      <c r="M21" s="72">
        <f>COUNTIF(INDIRECT("Regionais!D2:Q15"), "Não")</f>
        <v/>
      </c>
      <c r="N21" s="28" t="n"/>
      <c r="O21" s="74">
        <f>IFERROR(K21/SUM(K21:N21), 0)</f>
        <v/>
      </c>
      <c r="P21" s="28" t="n"/>
      <c r="Q21" s="31" t="n"/>
      <c r="R21" s="43" t="inlineStr">
        <is>
          <t>Envios - Acumulado (Total)</t>
        </is>
      </c>
      <c r="S21" s="30" t="n"/>
      <c r="T21" s="28" t="n"/>
      <c r="U21" s="26" t="n"/>
    </row>
    <row r="22" ht="15" customHeight="1">
      <c r="B22" s="38" t="n"/>
      <c r="C22" s="75" t="inlineStr">
        <is>
          <t>Bianca</t>
        </is>
      </c>
      <c r="D22" s="28" t="n"/>
      <c r="E22" s="71">
        <f t="array" ref="E22:E22">IFERROR(ROWS(_xlfn._xlws.filter(INDIRECT($A$12&amp;"!A2:E100"),(INDIRECT($A$12&amp;"!A2:A100")=$C22)*(INDIRECT($A$12&amp;"!G2:G100")="Sim"))), 0)</f>
        <v/>
      </c>
      <c r="F22" s="28" t="n"/>
      <c r="G22" s="72">
        <f t="array" ref="G22:G22">IFERROR(ROWS(_xlfn._xlws.filter(INDIRECT($A$12&amp;"!A2:E100"),(INDIRECT($A$12&amp;"!A2:A100")=$C22)*(INDIRECT($A$12&amp;"!G2:G100")="Não"))), 0)</f>
        <v/>
      </c>
      <c r="H22" s="28" t="n"/>
      <c r="I22" s="73">
        <f>E22/SUM(E22:H22)</f>
        <v/>
      </c>
      <c r="J22" s="42" t="n"/>
      <c r="K22" s="71">
        <f>COUNTIF(INDIRECT("Regionais!D18:Q31"), "Sim")</f>
        <v/>
      </c>
      <c r="L22" s="28" t="n"/>
      <c r="M22" s="72">
        <f>COUNTIF(INDIRECT("Regionais!D18:Q31"), "Não")</f>
        <v/>
      </c>
      <c r="N22" s="28" t="n"/>
      <c r="O22" s="74">
        <f>IFERROR(K22/SUM(K22:N22), 0)</f>
        <v/>
      </c>
      <c r="P22" s="28" t="n"/>
      <c r="Q22" s="31" t="n"/>
      <c r="R22" s="47" t="inlineStr">
        <is>
          <t>Enviados</t>
        </is>
      </c>
      <c r="S22" s="48">
        <f>VLOOKUP($T$12,$C$13:$P$17,9,FALSE())</f>
        <v/>
      </c>
      <c r="T22" s="49">
        <f>S22/SUM($S$22:$S$27)</f>
        <v/>
      </c>
      <c r="U22" s="26" t="n"/>
    </row>
    <row r="23" ht="15" customHeight="1">
      <c r="B23" s="38" t="n"/>
      <c r="C23" s="76" t="inlineStr">
        <is>
          <t>Larissa</t>
        </is>
      </c>
      <c r="D23" s="28" t="n"/>
      <c r="E23" s="71">
        <f t="array" ref="E23:E23">IFERROR(ROWS(_xlfn._xlws.filter(INDIRECT($A$12&amp;"!A2:E100"),(INDIRECT($A$12&amp;"!A2:A100")=$C23)*(INDIRECT($A$12&amp;"!G2:G100")="Sim"))), 0)</f>
        <v/>
      </c>
      <c r="F23" s="28" t="n"/>
      <c r="G23" s="77">
        <f t="array" ref="G23:G23">IFERROR(ROWS(_xlfn._xlws.filter(INDIRECT($A$12&amp;"!A2:E100"),(INDIRECT($A$12&amp;"!A2:A100")=$C23)*(INDIRECT($A$12&amp;"!G2:G100")="Não"))), 0)</f>
        <v/>
      </c>
      <c r="H23" s="34" t="n"/>
      <c r="I23" s="78">
        <f>E23/SUM(E23:H23)</f>
        <v/>
      </c>
      <c r="J23" s="42" t="n"/>
      <c r="K23" s="71">
        <f>COUNTIF(INDIRECT("Regionais!D34:Q45"), "Sim")</f>
        <v/>
      </c>
      <c r="L23" s="28" t="n"/>
      <c r="M23" s="72">
        <f>COUNTIF(INDIRECT("Regionais!D34:Q45"), "Não")</f>
        <v/>
      </c>
      <c r="N23" s="28" t="n"/>
      <c r="O23" s="74">
        <f>IFERROR(K23/SUM(K23:N23), 0)</f>
        <v/>
      </c>
      <c r="P23" s="28" t="n"/>
      <c r="Q23" s="31" t="n"/>
      <c r="R23" s="51" t="inlineStr">
        <is>
          <t>Atrasados</t>
        </is>
      </c>
      <c r="S23" s="8">
        <f>VLOOKUP($T$12,$C$13:$P$17,10,FALSE())</f>
        <v/>
      </c>
      <c r="T23" s="52">
        <f>S23/SUM($S$22:$S$27)</f>
        <v/>
      </c>
      <c r="U23" s="26" t="n"/>
    </row>
    <row r="24" ht="15" customHeight="1">
      <c r="B24" s="38" t="n"/>
      <c r="C24" s="79" t="inlineStr">
        <is>
          <t>Luana</t>
        </is>
      </c>
      <c r="D24" s="28" t="n"/>
      <c r="E24" s="80">
        <f t="array" ref="E24:E24">IFERROR(ROWS(_xlfn._xlws.filter(INDIRECT($A$12&amp;"!A2:E100"),(INDIRECT($A$12&amp;"!A2:A100")=$C24)*(INDIRECT($A$12&amp;"!G2:G100")="Sim"))), 0)</f>
        <v/>
      </c>
      <c r="F24" s="30" t="n"/>
      <c r="G24" s="72">
        <f t="array" ref="G24:G24">IFERROR(ROWS(_xlfn._xlws.filter(INDIRECT($A$12&amp;"!A2:E100"),(INDIRECT($A$12&amp;"!A2:A100")=$C24)*(INDIRECT($A$12&amp;"!G2:G100")="Não"))), 0)</f>
        <v/>
      </c>
      <c r="H24" s="28" t="n"/>
      <c r="I24" s="81">
        <f>E24/SUM(E24:H24)</f>
        <v/>
      </c>
      <c r="J24" s="26" t="n"/>
      <c r="K24" s="71">
        <f>COUNTIF(INDIRECT("Regionais!D48:Q61"), "Sim")</f>
        <v/>
      </c>
      <c r="L24" s="28" t="n"/>
      <c r="M24" s="72">
        <f>COUNTIF(INDIRECT("Regionais!D48:Q61"), "Não")</f>
        <v/>
      </c>
      <c r="N24" s="28" t="n"/>
      <c r="O24" s="74">
        <f>IFERROR(K24/SUM(K24:N24), 0)</f>
        <v/>
      </c>
      <c r="P24" s="28" t="n"/>
      <c r="Q24" s="31" t="n"/>
      <c r="R24" s="51" t="inlineStr">
        <is>
          <t>Atrasados &gt;= 2</t>
        </is>
      </c>
      <c r="S24" s="11">
        <f>VLOOKUP($T$12,$C$13:$P$17,11,FALSE())</f>
        <v/>
      </c>
      <c r="T24" s="54">
        <f>S24/SUM($S$22:$S$27)</f>
        <v/>
      </c>
      <c r="U24" s="26" t="n"/>
    </row>
    <row r="25" ht="15" customHeight="1">
      <c r="B25" s="38" t="n"/>
      <c r="C25" s="82" t="inlineStr">
        <is>
          <t>Valquiria</t>
        </is>
      </c>
      <c r="D25" s="28" t="n"/>
      <c r="E25" s="71">
        <f t="array" ref="E25:E25">IFERROR(ROWS(_xlfn._xlws.filter(INDIRECT($A$12&amp;"!A2:E100"),(INDIRECT($A$12&amp;"!A2:A100")=$C25)*(INDIRECT($A$12&amp;"!G2:G100")="Sim"))), 0)</f>
        <v/>
      </c>
      <c r="F25" s="28" t="n"/>
      <c r="G25" s="83">
        <f t="array" ref="G25:G25">IFERROR(ROWS(_xlfn._xlws.filter(INDIRECT($A$12&amp;"!A2:E100"),(INDIRECT($A$12&amp;"!A2:A100")=$C25)*(INDIRECT($A$12&amp;"!G2:G100")="Não"))), 0)</f>
        <v/>
      </c>
      <c r="H25" s="68" t="n"/>
      <c r="I25" s="84">
        <f>E25/SUM(E25:H25)</f>
        <v/>
      </c>
      <c r="J25" s="26" t="n"/>
      <c r="K25" s="71">
        <f>COUNTIF(INDIRECT("Regionais!D64:Q76"), "Sim")</f>
        <v/>
      </c>
      <c r="L25" s="28" t="n"/>
      <c r="M25" s="72">
        <f>COUNTIF(INDIRECT("Regionais!D64:Q76"), "Não")</f>
        <v/>
      </c>
      <c r="N25" s="28" t="n"/>
      <c r="O25" s="74">
        <f>IFERROR(K25/SUM(K25:N25), 0)</f>
        <v/>
      </c>
      <c r="P25" s="28" t="n"/>
      <c r="Q25" s="31" t="n"/>
      <c r="R25" s="51" t="inlineStr">
        <is>
          <t>Duplicados</t>
        </is>
      </c>
      <c r="S25" s="14">
        <f>VLOOKUP($T$12,$C$13:$P$17,12,FALSE())</f>
        <v/>
      </c>
      <c r="T25" s="56">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1" t="inlineStr">
        <is>
          <t>Outas Ocorrências</t>
        </is>
      </c>
      <c r="S26" s="17">
        <f>VLOOKUP($T$12,$C$13:$P$17,13,FALSE())</f>
        <v/>
      </c>
      <c r="T26" s="64">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1" t="inlineStr">
        <is>
          <t>Sem Técnico</t>
        </is>
      </c>
      <c r="S27" s="63">
        <f>VLOOKUP($T$12,$C$13:$P$17,14,FALSE())</f>
        <v/>
      </c>
      <c r="T27" s="66">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VLOOKUP($T$12,$C$20:$P$24,13,FALSE())</f>
        <v/>
      </c>
      <c r="T28" s="28"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C21:D21"/>
    <mergeCell ref="M21:N21"/>
    <mergeCell ref="K19:P19"/>
    <mergeCell ref="O21:P21"/>
    <mergeCell ref="G24:H24"/>
    <mergeCell ref="O25:P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rank="0" priority="2" equalAverage="0" operator="equal" aboveAverage="0" dxfId="0" text="" percent="0" bottom="0">
      <formula>"Valquiria"</formula>
    </cfRule>
    <cfRule type="cellIs" rank="0" priority="3" equalAverage="0" operator="equal" aboveAverage="0" dxfId="1" text="" percent="0" bottom="0">
      <formula>"Luana"</formula>
    </cfRule>
    <cfRule type="cellIs" rank="0" priority="4" equalAverage="0" operator="equal" aboveAverage="0" dxfId="2" text="" percent="0" bottom="0">
      <formula>"Larissa"</formula>
    </cfRule>
    <cfRule type="cellIs" rank="0" priority="5" equalAverage="0" operator="equal" aboveAverage="0" dxfId="3" text="" percent="0" bottom="0">
      <formula>"Bianca"</formula>
    </cfRule>
    <cfRule type="cellIs" rank="0" priority="6" equalAverage="0" operator="equal" aboveAverage="0" dxfId="4" text="" percent="0" bottom="0">
      <formula>"Gabriel"</formula>
    </cfRule>
  </conditionalFormatting>
  <conditionalFormatting sqref="I21:I25 O21:O25 S20 S28">
    <cfRule type="cellIs" rank="0" priority="7" equalAverage="0" operator="lessThanOrEqual" aboveAverage="0" dxfId="5" text="" percent="0" bottom="0">
      <formula>0.25</formula>
    </cfRule>
    <cfRule type="cellIs" rank="0" priority="8" equalAverage="0" operator="lessThanOrEqual" aboveAverage="0" dxfId="2" text="" percent="0" bottom="0">
      <formula>0.5</formula>
    </cfRule>
    <cfRule type="cellIs" rank="0" priority="9" equalAverage="0" operator="lessThanOrEqual" aboveAverage="0" dxfId="6" text="" percent="0" bottom="0">
      <formula>0.75</formula>
    </cfRule>
    <cfRule type="cellIs" rank="0" priority="10" equalAverage="0" operator="lessThanOrEqual" aboveAverage="0" dxfId="7" text="" percent="0" bottom="0">
      <formula>1</formula>
    </cfRule>
  </conditionalFormatting>
  <dataValidations count="2">
    <dataValidation sqref="A12" showDropDown="0" showInputMessage="1" showErrorMessage="1" allowBlank="1" type="list" errorStyle="stop" operator="between">
      <formula1>"11.24,12.24,01.25,02.25,03.25,04.25,05.25,06.25,07.25,08.25,09.25,10.25,11.25,12.25"</formula1>
      <formula2>0</formula2>
    </dataValidation>
    <dataValidation sqref="T12" showDropDown="0" showInputMessage="1" showErrorMessage="1" allowBlank="1"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4.43" customWidth="1" min="12" max="12"/>
  </cols>
  <sheetData>
    <row r="1" ht="15.75" customHeight="1">
      <c r="A1" s="87" t="inlineStr">
        <is>
          <t>Regional</t>
        </is>
      </c>
      <c r="B1" s="88" t="inlineStr">
        <is>
          <t>Municípios</t>
        </is>
      </c>
      <c r="C1" s="88" t="inlineStr">
        <is>
          <t>UVR</t>
        </is>
      </c>
      <c r="D1" s="89" t="inlineStr">
        <is>
          <t>11.24</t>
        </is>
      </c>
      <c r="E1" s="88" t="inlineStr">
        <is>
          <t>12.24</t>
        </is>
      </c>
      <c r="F1" s="90" t="inlineStr">
        <is>
          <t>01.25</t>
        </is>
      </c>
      <c r="G1" s="90" t="inlineStr">
        <is>
          <t>02.25</t>
        </is>
      </c>
      <c r="H1" s="90" t="inlineStr">
        <is>
          <t>03.25</t>
        </is>
      </c>
      <c r="I1" s="90" t="inlineStr">
        <is>
          <t>04.25</t>
        </is>
      </c>
      <c r="J1" s="90" t="inlineStr">
        <is>
          <t>05.25</t>
        </is>
      </c>
      <c r="K1" s="90" t="inlineStr">
        <is>
          <t>06.25</t>
        </is>
      </c>
      <c r="L1" s="91" t="inlineStr">
        <is>
          <t>07.25</t>
        </is>
      </c>
      <c r="M1" s="91" t="inlineStr">
        <is>
          <t>08.25</t>
        </is>
      </c>
      <c r="N1" s="91" t="inlineStr">
        <is>
          <t>09.25</t>
        </is>
      </c>
      <c r="O1" s="91" t="inlineStr">
        <is>
          <t>10.25</t>
        </is>
      </c>
      <c r="P1" s="91" t="inlineStr">
        <is>
          <t>11.25</t>
        </is>
      </c>
      <c r="Q1" s="91" t="inlineStr">
        <is>
          <t>12.25</t>
        </is>
      </c>
    </row>
    <row r="2" ht="15.75" customHeight="1">
      <c r="A2" s="92" t="inlineStr">
        <is>
          <t>Gabriel</t>
        </is>
      </c>
      <c r="B2" s="51" t="inlineStr">
        <is>
          <t>Altônia</t>
        </is>
      </c>
      <c r="C2" s="51" t="n">
        <v>1</v>
      </c>
      <c r="D2" s="93">
        <f t="array" ref="D2:D2">IF(
    VLOOKUP(
        $A2,
        _xlfn._xlws.filter(
            INDIRECT("'"&amp;D$1&amp;"'!A2:E1000"), (INDIRECT("'"&amp;D$1&amp;"'!B2:B1000")=$B2) * (INDIRECT("'"&amp;D$1&amp;"'!C2:C1000")=$C2)
        ),
        5,
        FALSE()
    )=0,
    "",
    VLOOKUP(
        $A2,
        _xlfn._xlws.filter(
            INDIRECT("'"&amp;D$1&amp;"'!A2:E1000"), (INDIRECT("'"&amp;D$1&amp;"'!B2:B1000")=$B2) * (INDIRECT("'"&amp;D$1&amp;"'!C2:C1000")=$C2)
        ),
        5,
        FALSE()
    )
)</f>
        <v/>
      </c>
      <c r="E2" s="93">
        <f t="array" ref="E2:E2">IF(
    VLOOKUP(
        $A2,
        _xlfn._xlws.filter(
            INDIRECT("'"&amp;E$1&amp;"'!A2:E1000"), (INDIRECT("'"&amp;E$1&amp;"'!B2:B1000")=$B2) * (INDIRECT("'"&amp;E$1&amp;"'!C2:C1000")=$C2)
        ),
        5,
        FALSE()
    )=0,
    "",
    VLOOKUP(
        $A2,
        _xlfn._xlws.filter(
            INDIRECT("'"&amp;E$1&amp;"'!A2:E1000"), (INDIRECT("'"&amp;E$1&amp;"'!B2:B1000")=$B2) * (INDIRECT("'"&amp;E$1&amp;"'!C2:C1000")=$C2)
        ),
        5,
        FALSE()
    )
)</f>
        <v/>
      </c>
      <c r="F2" s="93">
        <f t="array" ref="F2:F2">IF(
    VLOOKUP(
        $A2,
        _xlfn._xlws.filter(
            INDIRECT("'"&amp;F$1&amp;"'!A2:E1000"), (INDIRECT("'"&amp;F$1&amp;"'!B2:B1000")=$B2) * (INDIRECT("'"&amp;F$1&amp;"'!C2:C1000")=$C2)
        ),
        5,
        FALSE()
    )=0,
    "",
    VLOOKUP(
        $A2,
        _xlfn._xlws.filter(
            INDIRECT("'"&amp;F$1&amp;"'!A2:E1000"), (INDIRECT("'"&amp;F$1&amp;"'!B2:B1000")=$B2) * (INDIRECT("'"&amp;F$1&amp;"'!C2:C1000")=$C2)
        ),
        5,
        FALSE()
    )
)</f>
        <v/>
      </c>
      <c r="G2" s="93">
        <f t="array" ref="G2:G2">IF(
    VLOOKUP(
        $A2,
        _xlfn._xlws.filter(
            INDIRECT("'"&amp;G$1&amp;"'!A2:E1000"), (INDIRECT("'"&amp;G$1&amp;"'!B2:B1000")=$B2) * (INDIRECT("'"&amp;G$1&amp;"'!C2:C1000")=$C2)
        ),
        5,
        FALSE()
    )=0,
    "",
    VLOOKUP(
        $A2,
        _xlfn._xlws.filter(
            INDIRECT("'"&amp;G$1&amp;"'!A2:E1000"), (INDIRECT("'"&amp;G$1&amp;"'!B2:B1000")=$B2) * (INDIRECT("'"&amp;G$1&amp;"'!C2:C1000")=$C2)
        ),
        5,
        FALSE()
    )
)</f>
        <v/>
      </c>
      <c r="H2" s="93">
        <f t="array" ref="H2:H2">IF(
    VLOOKUP(
        $A2,
        _xlfn._xlws.filter(
            INDIRECT("'"&amp;H$1&amp;"'!A2:E1000"), (INDIRECT("'"&amp;H$1&amp;"'!B2:B1000")=$B2) * (INDIRECT("'"&amp;H$1&amp;"'!C2:C1000")=$C2)
        ),
        5,
        FALSE()
    )=0,
    "",
    VLOOKUP(
        $A2,
        _xlfn._xlws.filter(
            INDIRECT("'"&amp;H$1&amp;"'!A2:E1000"), (INDIRECT("'"&amp;H$1&amp;"'!B2:B1000")=$B2) * (INDIRECT("'"&amp;H$1&amp;"'!C2:C1000")=$C2)
        ),
        5,
        FALSE()
    )
)</f>
        <v/>
      </c>
      <c r="I2" s="93">
        <f t="array" ref="I2:I2">IF(
    VLOOKUP(
        $A2,
        _xlfn._xlws.filter(
            INDIRECT("'"&amp;I$1&amp;"'!A2:E1000"), (INDIRECT("'"&amp;I$1&amp;"'!B2:B1000")=$B2) * (INDIRECT("'"&amp;I$1&amp;"'!C2:C1000")=$C2)
        ),
        5,
        FALSE()
    )=0,
    "",
    VLOOKUP(
        $A2,
        _xlfn._xlws.filter(
            INDIRECT("'"&amp;I$1&amp;"'!A2:E1000"), (INDIRECT("'"&amp;I$1&amp;"'!B2:B1000")=$B2) * (INDIRECT("'"&amp;I$1&amp;"'!C2:C1000")=$C2)
        ),
        5,
        FALSE()
    )
)</f>
        <v/>
      </c>
      <c r="J2" s="93">
        <f t="array" ref="J2:J2">IF(
    VLOOKUP(
        $A2,
        _xlfn._xlws.filter(
            INDIRECT("'"&amp;J$1&amp;"'!A2:E1000"), (INDIRECT("'"&amp;J$1&amp;"'!B2:B1000")=$B2) * (INDIRECT("'"&amp;J$1&amp;"'!C2:C1000")=$C2)
        ),
        5,
        FALSE()
    )=0,
    "",
    VLOOKUP(
        $A2,
        _xlfn._xlws.filter(
            INDIRECT("'"&amp;J$1&amp;"'!A2:E1000"), (INDIRECT("'"&amp;J$1&amp;"'!B2:B1000")=$B2) * (INDIRECT("'"&amp;J$1&amp;"'!C2:C1000")=$C2)
        ),
        5,
        FALSE()
    )
)</f>
        <v/>
      </c>
      <c r="K2" s="93">
        <f t="array" ref="K2:K2">IF(
    VLOOKUP(
        $A2,
        _xlfn._xlws.filter(
            INDIRECT("'"&amp;K$1&amp;"'!A2:E1000"), (INDIRECT("'"&amp;K$1&amp;"'!B2:B1000")=$B2) * (INDIRECT("'"&amp;K$1&amp;"'!C2:C1000")=$C2)
        ),
        5,
        FALSE()
    )=0,
    "",
    VLOOKUP(
        $A2,
        _xlfn._xlws.filter(
            INDIRECT("'"&amp;K$1&amp;"'!A2:E1000"), (INDIRECT("'"&amp;K$1&amp;"'!B2:B1000")=$B2) * (INDIRECT("'"&amp;K$1&amp;"'!C2:C1000")=$C2)
        ),
        5,
        FALSE()
    )
)</f>
        <v/>
      </c>
      <c r="L2" s="93">
        <f t="array" ref="L2:L2">IF(
    VLOOKUP(
        $A2,
        _xlfn._xlws.filter(
            INDIRECT("'"&amp;L$1&amp;"'!A2:E1000"), (INDIRECT("'"&amp;L$1&amp;"'!B2:B1000")=$B2) * (INDIRECT("'"&amp;L$1&amp;"'!C2:C1000")=$C2)
        ),
        5,
        FALSE()
    )=0,
    "",
    VLOOKUP(
        $A2,
        _xlfn._xlws.filter(
            INDIRECT("'"&amp;L$1&amp;"'!A2:E1000"), (INDIRECT("'"&amp;L$1&amp;"'!B2:B1000")=$B2) * (INDIRECT("'"&amp;L$1&amp;"'!C2:C1000")=$C2)
        ),
        5,
        FALSE()
    )
)</f>
        <v/>
      </c>
      <c r="M2" s="93">
        <f t="array" ref="M2:M2">IF(
    VLOOKUP(
        $A2,
        _xlfn._xlws.filter(
            INDIRECT("'"&amp;M$1&amp;"'!A2:E1000"), (INDIRECT("'"&amp;M$1&amp;"'!B2:B1000")=$B2) * (INDIRECT("'"&amp;M$1&amp;"'!C2:C1000")=$C2)
        ),
        5,
        FALSE()
    )=0,
    "",
    VLOOKUP(
        $A2,
        _xlfn._xlws.filter(
            INDIRECT("'"&amp;M$1&amp;"'!A2:E1000"), (INDIRECT("'"&amp;M$1&amp;"'!B2:B1000")=$B2) * (INDIRECT("'"&amp;M$1&amp;"'!C2:C1000")=$C2)
        ),
        5,
        FALSE()
    )
)</f>
        <v/>
      </c>
      <c r="N2" s="93">
        <f t="array" ref="N2:N2">IF(
    VLOOKUP(
        $A2,
        _xlfn._xlws.filter(
            INDIRECT("'"&amp;N$1&amp;"'!A2:E1000"), (INDIRECT("'"&amp;N$1&amp;"'!B2:B1000")=$B2) * (INDIRECT("'"&amp;N$1&amp;"'!C2:C1000")=$C2)
        ),
        5,
        FALSE()
    )=0,
    "",
    VLOOKUP(
        $A2,
        _xlfn._xlws.filter(
            INDIRECT("'"&amp;N$1&amp;"'!A2:E1000"), (INDIRECT("'"&amp;N$1&amp;"'!B2:B1000")=$B2) * (INDIRECT("'"&amp;N$1&amp;"'!C2:C1000")=$C2)
        ),
        5,
        FALSE()
    )
)</f>
        <v/>
      </c>
      <c r="O2" s="93">
        <f t="array" ref="O2:O2">IF(
    VLOOKUP(
        $A2,
        _xlfn._xlws.filter(
            INDIRECT("'"&amp;O$1&amp;"'!A2:E1000"), (INDIRECT("'"&amp;O$1&amp;"'!B2:B1000")=$B2) * (INDIRECT("'"&amp;O$1&amp;"'!C2:C1000")=$C2)
        ),
        5,
        FALSE()
    )=0,
    "",
    VLOOKUP(
        $A2,
        _xlfn._xlws.filter(
            INDIRECT("'"&amp;O$1&amp;"'!A2:E1000"), (INDIRECT("'"&amp;O$1&amp;"'!B2:B1000")=$B2) * (INDIRECT("'"&amp;O$1&amp;"'!C2:C1000")=$C2)
        ),
        5,
        FALSE()
    )
)</f>
        <v/>
      </c>
      <c r="P2" s="93">
        <f t="array" ref="P2:P2">IF(
    VLOOKUP(
        $A2,
        _xlfn._xlws.filter(
            INDIRECT("'"&amp;P$1&amp;"'!A2:E1000"), (INDIRECT("'"&amp;P$1&amp;"'!B2:B1000")=$B2) * (INDIRECT("'"&amp;P$1&amp;"'!C2:C1000")=$C2)
        ),
        5,
        FALSE()
    )=0,
    "",
    VLOOKUP(
        $A2,
        _xlfn._xlws.filter(
            INDIRECT("'"&amp;P$1&amp;"'!A2:E1000"), (INDIRECT("'"&amp;P$1&amp;"'!B2:B1000")=$B2) * (INDIRECT("'"&amp;P$1&amp;"'!C2:C1000")=$C2)
        ),
        5,
        FALSE()
    )
)</f>
        <v/>
      </c>
      <c r="Q2" s="9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2" t="inlineStr">
        <is>
          <t>Gabriel</t>
        </is>
      </c>
      <c r="B3" s="51" t="inlineStr">
        <is>
          <t>Assis Chateaubriand</t>
        </is>
      </c>
      <c r="C3" s="51" t="n">
        <v>1</v>
      </c>
      <c r="D3" s="93">
        <f t="array" ref="D3:D3">IF(
    VLOOKUP(
        $A3,
        _xlfn._xlws.filter(
            INDIRECT("'"&amp;D$1&amp;"'!A2:E1000"), (INDIRECT("'"&amp;D$1&amp;"'!B2:B1000")=$B3) * (INDIRECT("'"&amp;D$1&amp;"'!C2:C1000")=$C3)
        ),
        5,
        FALSE()
    )=0,
    "",
    VLOOKUP(
        $A3,
        _xlfn._xlws.filter(
            INDIRECT("'"&amp;D$1&amp;"'!A2:E1000"), (INDIRECT("'"&amp;D$1&amp;"'!B2:B1000")=$B3) * (INDIRECT("'"&amp;D$1&amp;"'!C2:C1000")=$C3)
        ),
        5,
        FALSE()
    )
)</f>
        <v/>
      </c>
      <c r="E3" s="93">
        <f t="array" ref="E3:E3">IF(
    VLOOKUP(
        $A3,
        _xlfn._xlws.filter(
            INDIRECT("'"&amp;E$1&amp;"'!A2:E1000"), (INDIRECT("'"&amp;E$1&amp;"'!B2:B1000")=$B3) * (INDIRECT("'"&amp;E$1&amp;"'!C2:C1000")=$C3)
        ),
        5,
        FALSE()
    )=0,
    "",
    VLOOKUP(
        $A3,
        _xlfn._xlws.filter(
            INDIRECT("'"&amp;E$1&amp;"'!A2:E1000"), (INDIRECT("'"&amp;E$1&amp;"'!B2:B1000")=$B3) * (INDIRECT("'"&amp;E$1&amp;"'!C2:C1000")=$C3)
        ),
        5,
        FALSE()
    )
)</f>
        <v/>
      </c>
      <c r="F3" s="93">
        <f t="array" ref="F3:F3">IF(
    VLOOKUP(
        $A3,
        _xlfn._xlws.filter(
            INDIRECT("'"&amp;F$1&amp;"'!A2:E1000"), (INDIRECT("'"&amp;F$1&amp;"'!B2:B1000")=$B3) * (INDIRECT("'"&amp;F$1&amp;"'!C2:C1000")=$C3)
        ),
        5,
        FALSE()
    )=0,
    "",
    VLOOKUP(
        $A3,
        _xlfn._xlws.filter(
            INDIRECT("'"&amp;F$1&amp;"'!A2:E1000"), (INDIRECT("'"&amp;F$1&amp;"'!B2:B1000")=$B3) * (INDIRECT("'"&amp;F$1&amp;"'!C2:C1000")=$C3)
        ),
        5,
        FALSE()
    )
)</f>
        <v/>
      </c>
      <c r="G3" s="93">
        <f t="array" ref="G3:G3">IF(
    VLOOKUP(
        $A3,
        _xlfn._xlws.filter(
            INDIRECT("'"&amp;G$1&amp;"'!A2:E1000"), (INDIRECT("'"&amp;G$1&amp;"'!B2:B1000")=$B3) * (INDIRECT("'"&amp;G$1&amp;"'!C2:C1000")=$C3)
        ),
        5,
        FALSE()
    )=0,
    "",
    VLOOKUP(
        $A3,
        _xlfn._xlws.filter(
            INDIRECT("'"&amp;G$1&amp;"'!A2:E1000"), (INDIRECT("'"&amp;G$1&amp;"'!B2:B1000")=$B3) * (INDIRECT("'"&amp;G$1&amp;"'!C2:C1000")=$C3)
        ),
        5,
        FALSE()
    )
)</f>
        <v/>
      </c>
      <c r="H3" s="93">
        <f t="array" ref="H3:H3">IF(
    VLOOKUP(
        $A3,
        _xlfn._xlws.filter(
            INDIRECT("'"&amp;H$1&amp;"'!A2:E1000"), (INDIRECT("'"&amp;H$1&amp;"'!B2:B1000")=$B3) * (INDIRECT("'"&amp;H$1&amp;"'!C2:C1000")=$C3)
        ),
        5,
        FALSE()
    )=0,
    "",
    VLOOKUP(
        $A3,
        _xlfn._xlws.filter(
            INDIRECT("'"&amp;H$1&amp;"'!A2:E1000"), (INDIRECT("'"&amp;H$1&amp;"'!B2:B1000")=$B3) * (INDIRECT("'"&amp;H$1&amp;"'!C2:C1000")=$C3)
        ),
        5,
        FALSE()
    )
)</f>
        <v/>
      </c>
      <c r="I3" s="93">
        <f t="array" ref="I3:I3">IF(
    VLOOKUP(
        $A3,
        _xlfn._xlws.filter(
            INDIRECT("'"&amp;I$1&amp;"'!A2:E1000"), (INDIRECT("'"&amp;I$1&amp;"'!B2:B1000")=$B3) * (INDIRECT("'"&amp;I$1&amp;"'!C2:C1000")=$C3)
        ),
        5,
        FALSE()
    )=0,
    "",
    VLOOKUP(
        $A3,
        _xlfn._xlws.filter(
            INDIRECT("'"&amp;I$1&amp;"'!A2:E1000"), (INDIRECT("'"&amp;I$1&amp;"'!B2:B1000")=$B3) * (INDIRECT("'"&amp;I$1&amp;"'!C2:C1000")=$C3)
        ),
        5,
        FALSE()
    )
)</f>
        <v/>
      </c>
      <c r="J3" s="93">
        <f t="array" ref="J3:J3">IF(
    VLOOKUP(
        $A3,
        _xlfn._xlws.filter(
            INDIRECT("'"&amp;J$1&amp;"'!A2:E1000"), (INDIRECT("'"&amp;J$1&amp;"'!B2:B1000")=$B3) * (INDIRECT("'"&amp;J$1&amp;"'!C2:C1000")=$C3)
        ),
        5,
        FALSE()
    )=0,
    "",
    VLOOKUP(
        $A3,
        _xlfn._xlws.filter(
            INDIRECT("'"&amp;J$1&amp;"'!A2:E1000"), (INDIRECT("'"&amp;J$1&amp;"'!B2:B1000")=$B3) * (INDIRECT("'"&amp;J$1&amp;"'!C2:C1000")=$C3)
        ),
        5,
        FALSE()
    )
)</f>
        <v/>
      </c>
      <c r="K3" s="93">
        <f t="array" ref="K3:K3">IF(
    VLOOKUP(
        $A3,
        _xlfn._xlws.filter(
            INDIRECT("'"&amp;K$1&amp;"'!A2:E1000"), (INDIRECT("'"&amp;K$1&amp;"'!B2:B1000")=$B3) * (INDIRECT("'"&amp;K$1&amp;"'!C2:C1000")=$C3)
        ),
        5,
        FALSE()
    )=0,
    "",
    VLOOKUP(
        $A3,
        _xlfn._xlws.filter(
            INDIRECT("'"&amp;K$1&amp;"'!A2:E1000"), (INDIRECT("'"&amp;K$1&amp;"'!B2:B1000")=$B3) * (INDIRECT("'"&amp;K$1&amp;"'!C2:C1000")=$C3)
        ),
        5,
        FALSE()
    )
)</f>
        <v/>
      </c>
      <c r="L3" s="93">
        <f t="array" ref="L3:L3">IF(
    VLOOKUP(
        $A3,
        _xlfn._xlws.filter(
            INDIRECT("'"&amp;L$1&amp;"'!A2:E1000"), (INDIRECT("'"&amp;L$1&amp;"'!B2:B1000")=$B3) * (INDIRECT("'"&amp;L$1&amp;"'!C2:C1000")=$C3)
        ),
        5,
        FALSE()
    )=0,
    "",
    VLOOKUP(
        $A3,
        _xlfn._xlws.filter(
            INDIRECT("'"&amp;L$1&amp;"'!A2:E1000"), (INDIRECT("'"&amp;L$1&amp;"'!B2:B1000")=$B3) * (INDIRECT("'"&amp;L$1&amp;"'!C2:C1000")=$C3)
        ),
        5,
        FALSE()
    )
)</f>
        <v/>
      </c>
      <c r="M3" s="93">
        <f t="array" ref="M3:M3">IF(
    VLOOKUP(
        $A3,
        _xlfn._xlws.filter(
            INDIRECT("'"&amp;M$1&amp;"'!A2:E1000"), (INDIRECT("'"&amp;M$1&amp;"'!B2:B1000")=$B3) * (INDIRECT("'"&amp;M$1&amp;"'!C2:C1000")=$C3)
        ),
        5,
        FALSE()
    )=0,
    "",
    VLOOKUP(
        $A3,
        _xlfn._xlws.filter(
            INDIRECT("'"&amp;M$1&amp;"'!A2:E1000"), (INDIRECT("'"&amp;M$1&amp;"'!B2:B1000")=$B3) * (INDIRECT("'"&amp;M$1&amp;"'!C2:C1000")=$C3)
        ),
        5,
        FALSE()
    )
)</f>
        <v/>
      </c>
      <c r="N3" s="93">
        <f t="array" ref="N3:N3">IF(
    VLOOKUP(
        $A3,
        _xlfn._xlws.filter(
            INDIRECT("'"&amp;N$1&amp;"'!A2:E1000"), (INDIRECT("'"&amp;N$1&amp;"'!B2:B1000")=$B3) * (INDIRECT("'"&amp;N$1&amp;"'!C2:C1000")=$C3)
        ),
        5,
        FALSE()
    )=0,
    "",
    VLOOKUP(
        $A3,
        _xlfn._xlws.filter(
            INDIRECT("'"&amp;N$1&amp;"'!A2:E1000"), (INDIRECT("'"&amp;N$1&amp;"'!B2:B1000")=$B3) * (INDIRECT("'"&amp;N$1&amp;"'!C2:C1000")=$C3)
        ),
        5,
        FALSE()
    )
)</f>
        <v/>
      </c>
      <c r="O3" s="93">
        <f t="array" ref="O3:O3">IF(
    VLOOKUP(
        $A3,
        _xlfn._xlws.filter(
            INDIRECT("'"&amp;O$1&amp;"'!A2:E1000"), (INDIRECT("'"&amp;O$1&amp;"'!B2:B1000")=$B3) * (INDIRECT("'"&amp;O$1&amp;"'!C2:C1000")=$C3)
        ),
        5,
        FALSE()
    )=0,
    "",
    VLOOKUP(
        $A3,
        _xlfn._xlws.filter(
            INDIRECT("'"&amp;O$1&amp;"'!A2:E1000"), (INDIRECT("'"&amp;O$1&amp;"'!B2:B1000")=$B3) * (INDIRECT("'"&amp;O$1&amp;"'!C2:C1000")=$C3)
        ),
        5,
        FALSE()
    )
)</f>
        <v/>
      </c>
      <c r="P3" s="93">
        <f t="array" ref="P3:P3">IF(
    VLOOKUP(
        $A3,
        _xlfn._xlws.filter(
            INDIRECT("'"&amp;P$1&amp;"'!A2:E1000"), (INDIRECT("'"&amp;P$1&amp;"'!B2:B1000")=$B3) * (INDIRECT("'"&amp;P$1&amp;"'!C2:C1000")=$C3)
        ),
        5,
        FALSE()
    )=0,
    "",
    VLOOKUP(
        $A3,
        _xlfn._xlws.filter(
            INDIRECT("'"&amp;P$1&amp;"'!A2:E1000"), (INDIRECT("'"&amp;P$1&amp;"'!B2:B1000")=$B3) * (INDIRECT("'"&amp;P$1&amp;"'!C2:C1000")=$C3)
        ),
        5,
        FALSE()
    )
)</f>
        <v/>
      </c>
      <c r="Q3" s="9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2" t="inlineStr">
        <is>
          <t>Gabriel</t>
        </is>
      </c>
      <c r="B4" s="51" t="inlineStr">
        <is>
          <t>Brasilândia do Sul</t>
        </is>
      </c>
      <c r="C4" s="51" t="n">
        <v>1</v>
      </c>
      <c r="D4" s="93">
        <f t="array" ref="D4:D4">IF(
    VLOOKUP(
        $A4,
        _xlfn._xlws.filter(
            INDIRECT("'"&amp;D$1&amp;"'!A2:E1000"), (INDIRECT("'"&amp;D$1&amp;"'!B2:B1000")=$B4) * (INDIRECT("'"&amp;D$1&amp;"'!C2:C1000")=$C4)
        ),
        5,
        FALSE()
    )=0,
    "",
    VLOOKUP(
        $A4,
        _xlfn._xlws.filter(
            INDIRECT("'"&amp;D$1&amp;"'!A2:E1000"), (INDIRECT("'"&amp;D$1&amp;"'!B2:B1000")=$B4) * (INDIRECT("'"&amp;D$1&amp;"'!C2:C1000")=$C4)
        ),
        5,
        FALSE()
    )
)</f>
        <v/>
      </c>
      <c r="E4" s="93">
        <f t="array" ref="E4:E4">IF(
    VLOOKUP(
        $A4,
        _xlfn._xlws.filter(
            INDIRECT("'"&amp;E$1&amp;"'!A2:E1000"), (INDIRECT("'"&amp;E$1&amp;"'!B2:B1000")=$B4) * (INDIRECT("'"&amp;E$1&amp;"'!C2:C1000")=$C4)
        ),
        5,
        FALSE()
    )=0,
    "",
    VLOOKUP(
        $A4,
        _xlfn._xlws.filter(
            INDIRECT("'"&amp;E$1&amp;"'!A2:E1000"), (INDIRECT("'"&amp;E$1&amp;"'!B2:B1000")=$B4) * (INDIRECT("'"&amp;E$1&amp;"'!C2:C1000")=$C4)
        ),
        5,
        FALSE()
    )
)</f>
        <v/>
      </c>
      <c r="F4" s="93">
        <f t="array" ref="F4:F4">IF(
    VLOOKUP(
        $A4,
        _xlfn._xlws.filter(
            INDIRECT("'"&amp;F$1&amp;"'!A2:E1000"), (INDIRECT("'"&amp;F$1&amp;"'!B2:B1000")=$B4) * (INDIRECT("'"&amp;F$1&amp;"'!C2:C1000")=$C4)
        ),
        5,
        FALSE()
    )=0,
    "",
    VLOOKUP(
        $A4,
        _xlfn._xlws.filter(
            INDIRECT("'"&amp;F$1&amp;"'!A2:E1000"), (INDIRECT("'"&amp;F$1&amp;"'!B2:B1000")=$B4) * (INDIRECT("'"&amp;F$1&amp;"'!C2:C1000")=$C4)
        ),
        5,
        FALSE()
    )
)</f>
        <v/>
      </c>
      <c r="G4" s="93">
        <f t="array" ref="G4:G4">IF(
    VLOOKUP(
        $A4,
        _xlfn._xlws.filter(
            INDIRECT("'"&amp;G$1&amp;"'!A2:E1000"), (INDIRECT("'"&amp;G$1&amp;"'!B2:B1000")=$B4) * (INDIRECT("'"&amp;G$1&amp;"'!C2:C1000")=$C4)
        ),
        5,
        FALSE()
    )=0,
    "",
    VLOOKUP(
        $A4,
        _xlfn._xlws.filter(
            INDIRECT("'"&amp;G$1&amp;"'!A2:E1000"), (INDIRECT("'"&amp;G$1&amp;"'!B2:B1000")=$B4) * (INDIRECT("'"&amp;G$1&amp;"'!C2:C1000")=$C4)
        ),
        5,
        FALSE()
    )
)</f>
        <v/>
      </c>
      <c r="H4" s="93">
        <f t="array" ref="H4:H4">IF(
    VLOOKUP(
        $A4,
        _xlfn._xlws.filter(
            INDIRECT("'"&amp;H$1&amp;"'!A2:E1000"), (INDIRECT("'"&amp;H$1&amp;"'!B2:B1000")=$B4) * (INDIRECT("'"&amp;H$1&amp;"'!C2:C1000")=$C4)
        ),
        5,
        FALSE()
    )=0,
    "",
    VLOOKUP(
        $A4,
        _xlfn._xlws.filter(
            INDIRECT("'"&amp;H$1&amp;"'!A2:E1000"), (INDIRECT("'"&amp;H$1&amp;"'!B2:B1000")=$B4) * (INDIRECT("'"&amp;H$1&amp;"'!C2:C1000")=$C4)
        ),
        5,
        FALSE()
    )
)</f>
        <v/>
      </c>
      <c r="I4" s="93">
        <f t="array" ref="I4:I4">IF(
    VLOOKUP(
        $A4,
        _xlfn._xlws.filter(
            INDIRECT("'"&amp;I$1&amp;"'!A2:E1000"), (INDIRECT("'"&amp;I$1&amp;"'!B2:B1000")=$B4) * (INDIRECT("'"&amp;I$1&amp;"'!C2:C1000")=$C4)
        ),
        5,
        FALSE()
    )=0,
    "",
    VLOOKUP(
        $A4,
        _xlfn._xlws.filter(
            INDIRECT("'"&amp;I$1&amp;"'!A2:E1000"), (INDIRECT("'"&amp;I$1&amp;"'!B2:B1000")=$B4) * (INDIRECT("'"&amp;I$1&amp;"'!C2:C1000")=$C4)
        ),
        5,
        FALSE()
    )
)</f>
        <v/>
      </c>
      <c r="J4" s="93">
        <f t="array" ref="J4:J4">IF(
    VLOOKUP(
        $A4,
        _xlfn._xlws.filter(
            INDIRECT("'"&amp;J$1&amp;"'!A2:E1000"), (INDIRECT("'"&amp;J$1&amp;"'!B2:B1000")=$B4) * (INDIRECT("'"&amp;J$1&amp;"'!C2:C1000")=$C4)
        ),
        5,
        FALSE()
    )=0,
    "",
    VLOOKUP(
        $A4,
        _xlfn._xlws.filter(
            INDIRECT("'"&amp;J$1&amp;"'!A2:E1000"), (INDIRECT("'"&amp;J$1&amp;"'!B2:B1000")=$B4) * (INDIRECT("'"&amp;J$1&amp;"'!C2:C1000")=$C4)
        ),
        5,
        FALSE()
    )
)</f>
        <v/>
      </c>
      <c r="K4" s="93">
        <f t="array" ref="K4:K4">IF(
    VLOOKUP(
        $A4,
        _xlfn._xlws.filter(
            INDIRECT("'"&amp;K$1&amp;"'!A2:E1000"), (INDIRECT("'"&amp;K$1&amp;"'!B2:B1000")=$B4) * (INDIRECT("'"&amp;K$1&amp;"'!C2:C1000")=$C4)
        ),
        5,
        FALSE()
    )=0,
    "",
    VLOOKUP(
        $A4,
        _xlfn._xlws.filter(
            INDIRECT("'"&amp;K$1&amp;"'!A2:E1000"), (INDIRECT("'"&amp;K$1&amp;"'!B2:B1000")=$B4) * (INDIRECT("'"&amp;K$1&amp;"'!C2:C1000")=$C4)
        ),
        5,
        FALSE()
    )
)</f>
        <v/>
      </c>
      <c r="L4" s="93">
        <f t="array" ref="L4:L4">IF(
    VLOOKUP(
        $A4,
        _xlfn._xlws.filter(
            INDIRECT("'"&amp;L$1&amp;"'!A2:E1000"), (INDIRECT("'"&amp;L$1&amp;"'!B2:B1000")=$B4) * (INDIRECT("'"&amp;L$1&amp;"'!C2:C1000")=$C4)
        ),
        5,
        FALSE()
    )=0,
    "",
    VLOOKUP(
        $A4,
        _xlfn._xlws.filter(
            INDIRECT("'"&amp;L$1&amp;"'!A2:E1000"), (INDIRECT("'"&amp;L$1&amp;"'!B2:B1000")=$B4) * (INDIRECT("'"&amp;L$1&amp;"'!C2:C1000")=$C4)
        ),
        5,
        FALSE()
    )
)</f>
        <v/>
      </c>
      <c r="M4" s="93">
        <f t="array" ref="M4:M4">IF(
    VLOOKUP(
        $A4,
        _xlfn._xlws.filter(
            INDIRECT("'"&amp;M$1&amp;"'!A2:E1000"), (INDIRECT("'"&amp;M$1&amp;"'!B2:B1000")=$B4) * (INDIRECT("'"&amp;M$1&amp;"'!C2:C1000")=$C4)
        ),
        5,
        FALSE()
    )=0,
    "",
    VLOOKUP(
        $A4,
        _xlfn._xlws.filter(
            INDIRECT("'"&amp;M$1&amp;"'!A2:E1000"), (INDIRECT("'"&amp;M$1&amp;"'!B2:B1000")=$B4) * (INDIRECT("'"&amp;M$1&amp;"'!C2:C1000")=$C4)
        ),
        5,
        FALSE()
    )
)</f>
        <v/>
      </c>
      <c r="N4" s="93">
        <f t="array" ref="N4:N4">IF(
    VLOOKUP(
        $A4,
        _xlfn._xlws.filter(
            INDIRECT("'"&amp;N$1&amp;"'!A2:E1000"), (INDIRECT("'"&amp;N$1&amp;"'!B2:B1000")=$B4) * (INDIRECT("'"&amp;N$1&amp;"'!C2:C1000")=$C4)
        ),
        5,
        FALSE()
    )=0,
    "",
    VLOOKUP(
        $A4,
        _xlfn._xlws.filter(
            INDIRECT("'"&amp;N$1&amp;"'!A2:E1000"), (INDIRECT("'"&amp;N$1&amp;"'!B2:B1000")=$B4) * (INDIRECT("'"&amp;N$1&amp;"'!C2:C1000")=$C4)
        ),
        5,
        FALSE()
    )
)</f>
        <v/>
      </c>
      <c r="O4" s="93">
        <f t="array" ref="O4:O4">IF(
    VLOOKUP(
        $A4,
        _xlfn._xlws.filter(
            INDIRECT("'"&amp;O$1&amp;"'!A2:E1000"), (INDIRECT("'"&amp;O$1&amp;"'!B2:B1000")=$B4) * (INDIRECT("'"&amp;O$1&amp;"'!C2:C1000")=$C4)
        ),
        5,
        FALSE()
    )=0,
    "",
    VLOOKUP(
        $A4,
        _xlfn._xlws.filter(
            INDIRECT("'"&amp;O$1&amp;"'!A2:E1000"), (INDIRECT("'"&amp;O$1&amp;"'!B2:B1000")=$B4) * (INDIRECT("'"&amp;O$1&amp;"'!C2:C1000")=$C4)
        ),
        5,
        FALSE()
    )
)</f>
        <v/>
      </c>
      <c r="P4" s="93">
        <f t="array" ref="P4:P4">IF(
    VLOOKUP(
        $A4,
        _xlfn._xlws.filter(
            INDIRECT("'"&amp;P$1&amp;"'!A2:E1000"), (INDIRECT("'"&amp;P$1&amp;"'!B2:B1000")=$B4) * (INDIRECT("'"&amp;P$1&amp;"'!C2:C1000")=$C4)
        ),
        5,
        FALSE()
    )=0,
    "",
    VLOOKUP(
        $A4,
        _xlfn._xlws.filter(
            INDIRECT("'"&amp;P$1&amp;"'!A2:E1000"), (INDIRECT("'"&amp;P$1&amp;"'!B2:B1000")=$B4) * (INDIRECT("'"&amp;P$1&amp;"'!C2:C1000")=$C4)
        ),
        5,
        FALSE()
    )
)</f>
        <v/>
      </c>
      <c r="Q4" s="9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2" t="inlineStr">
        <is>
          <t>Gabriel</t>
        </is>
      </c>
      <c r="B5" s="51" t="inlineStr">
        <is>
          <t>Francisco Alves</t>
        </is>
      </c>
      <c r="C5" s="51" t="n">
        <v>1</v>
      </c>
      <c r="D5" s="93">
        <f t="array" ref="D5:D5">IF(
    VLOOKUP(
        $A5,
        _xlfn._xlws.filter(
            INDIRECT("'"&amp;D$1&amp;"'!A2:E1000"), (INDIRECT("'"&amp;D$1&amp;"'!B2:B1000")=$B5) * (INDIRECT("'"&amp;D$1&amp;"'!C2:C1000")=$C5)
        ),
        5,
        FALSE()
    )=0,
    "",
    VLOOKUP(
        $A5,
        _xlfn._xlws.filter(
            INDIRECT("'"&amp;D$1&amp;"'!A2:E1000"), (INDIRECT("'"&amp;D$1&amp;"'!B2:B1000")=$B5) * (INDIRECT("'"&amp;D$1&amp;"'!C2:C1000")=$C5)
        ),
        5,
        FALSE()
    )
)</f>
        <v/>
      </c>
      <c r="E5" s="93">
        <f t="array" ref="E5:E5">IF(
    VLOOKUP(
        $A5,
        _xlfn._xlws.filter(
            INDIRECT("'"&amp;E$1&amp;"'!A2:E1000"), (INDIRECT("'"&amp;E$1&amp;"'!B2:B1000")=$B5) * (INDIRECT("'"&amp;E$1&amp;"'!C2:C1000")=$C5)
        ),
        5,
        FALSE()
    )=0,
    "",
    VLOOKUP(
        $A5,
        _xlfn._xlws.filter(
            INDIRECT("'"&amp;E$1&amp;"'!A2:E1000"), (INDIRECT("'"&amp;E$1&amp;"'!B2:B1000")=$B5) * (INDIRECT("'"&amp;E$1&amp;"'!C2:C1000")=$C5)
        ),
        5,
        FALSE()
    )
)</f>
        <v/>
      </c>
      <c r="F5" s="93">
        <f t="array" ref="F5:F5">IF(
    VLOOKUP(
        $A5,
        _xlfn._xlws.filter(
            INDIRECT("'"&amp;F$1&amp;"'!A2:E1000"), (INDIRECT("'"&amp;F$1&amp;"'!B2:B1000")=$B5) * (INDIRECT("'"&amp;F$1&amp;"'!C2:C1000")=$C5)
        ),
        5,
        FALSE()
    )=0,
    "",
    VLOOKUP(
        $A5,
        _xlfn._xlws.filter(
            INDIRECT("'"&amp;F$1&amp;"'!A2:E1000"), (INDIRECT("'"&amp;F$1&amp;"'!B2:B1000")=$B5) * (INDIRECT("'"&amp;F$1&amp;"'!C2:C1000")=$C5)
        ),
        5,
        FALSE()
    )
)</f>
        <v/>
      </c>
      <c r="G5" s="93">
        <f t="array" ref="G5:G5">IF(
    VLOOKUP(
        $A5,
        _xlfn._xlws.filter(
            INDIRECT("'"&amp;G$1&amp;"'!A2:E1000"), (INDIRECT("'"&amp;G$1&amp;"'!B2:B1000")=$B5) * (INDIRECT("'"&amp;G$1&amp;"'!C2:C1000")=$C5)
        ),
        5,
        FALSE()
    )=0,
    "",
    VLOOKUP(
        $A5,
        _xlfn._xlws.filter(
            INDIRECT("'"&amp;G$1&amp;"'!A2:E1000"), (INDIRECT("'"&amp;G$1&amp;"'!B2:B1000")=$B5) * (INDIRECT("'"&amp;G$1&amp;"'!C2:C1000")=$C5)
        ),
        5,
        FALSE()
    )
)</f>
        <v/>
      </c>
      <c r="H5" s="93">
        <f t="array" ref="H5:H5">IF(
    VLOOKUP(
        $A5,
        _xlfn._xlws.filter(
            INDIRECT("'"&amp;H$1&amp;"'!A2:E1000"), (INDIRECT("'"&amp;H$1&amp;"'!B2:B1000")=$B5) * (INDIRECT("'"&amp;H$1&amp;"'!C2:C1000")=$C5)
        ),
        5,
        FALSE()
    )=0,
    "",
    VLOOKUP(
        $A5,
        _xlfn._xlws.filter(
            INDIRECT("'"&amp;H$1&amp;"'!A2:E1000"), (INDIRECT("'"&amp;H$1&amp;"'!B2:B1000")=$B5) * (INDIRECT("'"&amp;H$1&amp;"'!C2:C1000")=$C5)
        ),
        5,
        FALSE()
    )
)</f>
        <v/>
      </c>
      <c r="I5" s="93">
        <f t="array" ref="I5:I5">IF(
    VLOOKUP(
        $A5,
        _xlfn._xlws.filter(
            INDIRECT("'"&amp;I$1&amp;"'!A2:E1000"), (INDIRECT("'"&amp;I$1&amp;"'!B2:B1000")=$B5) * (INDIRECT("'"&amp;I$1&amp;"'!C2:C1000")=$C5)
        ),
        5,
        FALSE()
    )=0,
    "",
    VLOOKUP(
        $A5,
        _xlfn._xlws.filter(
            INDIRECT("'"&amp;I$1&amp;"'!A2:E1000"), (INDIRECT("'"&amp;I$1&amp;"'!B2:B1000")=$B5) * (INDIRECT("'"&amp;I$1&amp;"'!C2:C1000")=$C5)
        ),
        5,
        FALSE()
    )
)</f>
        <v/>
      </c>
      <c r="J5" s="93">
        <f t="array" ref="J5:J5">IF(
    VLOOKUP(
        $A5,
        _xlfn._xlws.filter(
            INDIRECT("'"&amp;J$1&amp;"'!A2:E1000"), (INDIRECT("'"&amp;J$1&amp;"'!B2:B1000")=$B5) * (INDIRECT("'"&amp;J$1&amp;"'!C2:C1000")=$C5)
        ),
        5,
        FALSE()
    )=0,
    "",
    VLOOKUP(
        $A5,
        _xlfn._xlws.filter(
            INDIRECT("'"&amp;J$1&amp;"'!A2:E1000"), (INDIRECT("'"&amp;J$1&amp;"'!B2:B1000")=$B5) * (INDIRECT("'"&amp;J$1&amp;"'!C2:C1000")=$C5)
        ),
        5,
        FALSE()
    )
)</f>
        <v/>
      </c>
      <c r="K5" s="93">
        <f t="array" ref="K5:K5">IF(
    VLOOKUP(
        $A5,
        _xlfn._xlws.filter(
            INDIRECT("'"&amp;K$1&amp;"'!A2:E1000"), (INDIRECT("'"&amp;K$1&amp;"'!B2:B1000")=$B5) * (INDIRECT("'"&amp;K$1&amp;"'!C2:C1000")=$C5)
        ),
        5,
        FALSE()
    )=0,
    "",
    VLOOKUP(
        $A5,
        _xlfn._xlws.filter(
            INDIRECT("'"&amp;K$1&amp;"'!A2:E1000"), (INDIRECT("'"&amp;K$1&amp;"'!B2:B1000")=$B5) * (INDIRECT("'"&amp;K$1&amp;"'!C2:C1000")=$C5)
        ),
        5,
        FALSE()
    )
)</f>
        <v/>
      </c>
      <c r="L5" s="93">
        <f t="array" ref="L5:L5">IF(
    VLOOKUP(
        $A5,
        _xlfn._xlws.filter(
            INDIRECT("'"&amp;L$1&amp;"'!A2:E1000"), (INDIRECT("'"&amp;L$1&amp;"'!B2:B1000")=$B5) * (INDIRECT("'"&amp;L$1&amp;"'!C2:C1000")=$C5)
        ),
        5,
        FALSE()
    )=0,
    "",
    VLOOKUP(
        $A5,
        _xlfn._xlws.filter(
            INDIRECT("'"&amp;L$1&amp;"'!A2:E1000"), (INDIRECT("'"&amp;L$1&amp;"'!B2:B1000")=$B5) * (INDIRECT("'"&amp;L$1&amp;"'!C2:C1000")=$C5)
        ),
        5,
        FALSE()
    )
)</f>
        <v/>
      </c>
      <c r="M5" s="93">
        <f t="array" ref="M5:M5">IF(
    VLOOKUP(
        $A5,
        _xlfn._xlws.filter(
            INDIRECT("'"&amp;M$1&amp;"'!A2:E1000"), (INDIRECT("'"&amp;M$1&amp;"'!B2:B1000")=$B5) * (INDIRECT("'"&amp;M$1&amp;"'!C2:C1000")=$C5)
        ),
        5,
        FALSE()
    )=0,
    "",
    VLOOKUP(
        $A5,
        _xlfn._xlws.filter(
            INDIRECT("'"&amp;M$1&amp;"'!A2:E1000"), (INDIRECT("'"&amp;M$1&amp;"'!B2:B1000")=$B5) * (INDIRECT("'"&amp;M$1&amp;"'!C2:C1000")=$C5)
        ),
        5,
        FALSE()
    )
)</f>
        <v/>
      </c>
      <c r="N5" s="93">
        <f t="array" ref="N5:N5">IF(
    VLOOKUP(
        $A5,
        _xlfn._xlws.filter(
            INDIRECT("'"&amp;N$1&amp;"'!A2:E1000"), (INDIRECT("'"&amp;N$1&amp;"'!B2:B1000")=$B5) * (INDIRECT("'"&amp;N$1&amp;"'!C2:C1000")=$C5)
        ),
        5,
        FALSE()
    )=0,
    "",
    VLOOKUP(
        $A5,
        _xlfn._xlws.filter(
            INDIRECT("'"&amp;N$1&amp;"'!A2:E1000"), (INDIRECT("'"&amp;N$1&amp;"'!B2:B1000")=$B5) * (INDIRECT("'"&amp;N$1&amp;"'!C2:C1000")=$C5)
        ),
        5,
        FALSE()
    )
)</f>
        <v/>
      </c>
      <c r="O5" s="93">
        <f t="array" ref="O5:O5">IF(
    VLOOKUP(
        $A5,
        _xlfn._xlws.filter(
            INDIRECT("'"&amp;O$1&amp;"'!A2:E1000"), (INDIRECT("'"&amp;O$1&amp;"'!B2:B1000")=$B5) * (INDIRECT("'"&amp;O$1&amp;"'!C2:C1000")=$C5)
        ),
        5,
        FALSE()
    )=0,
    "",
    VLOOKUP(
        $A5,
        _xlfn._xlws.filter(
            INDIRECT("'"&amp;O$1&amp;"'!A2:E1000"), (INDIRECT("'"&amp;O$1&amp;"'!B2:B1000")=$B5) * (INDIRECT("'"&amp;O$1&amp;"'!C2:C1000")=$C5)
        ),
        5,
        FALSE()
    )
)</f>
        <v/>
      </c>
      <c r="P5" s="93">
        <f t="array" ref="P5:P5">IF(
    VLOOKUP(
        $A5,
        _xlfn._xlws.filter(
            INDIRECT("'"&amp;P$1&amp;"'!A2:E1000"), (INDIRECT("'"&amp;P$1&amp;"'!B2:B1000")=$B5) * (INDIRECT("'"&amp;P$1&amp;"'!C2:C1000")=$C5)
        ),
        5,
        FALSE()
    )=0,
    "",
    VLOOKUP(
        $A5,
        _xlfn._xlws.filter(
            INDIRECT("'"&amp;P$1&amp;"'!A2:E1000"), (INDIRECT("'"&amp;P$1&amp;"'!B2:B1000")=$B5) * (INDIRECT("'"&amp;P$1&amp;"'!C2:C1000")=$C5)
        ),
        5,
        FALSE()
    )
)</f>
        <v/>
      </c>
      <c r="Q5" s="9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2" t="inlineStr">
        <is>
          <t>Gabriel</t>
        </is>
      </c>
      <c r="B6" s="51" t="inlineStr">
        <is>
          <t>Guaira</t>
        </is>
      </c>
      <c r="C6" s="51" t="n">
        <v>1</v>
      </c>
      <c r="D6" s="93">
        <f t="array" ref="D6:D6">IF(
    VLOOKUP(
        $A6,
        _xlfn._xlws.filter(
            INDIRECT("'"&amp;D$1&amp;"'!A2:E1000"), (INDIRECT("'"&amp;D$1&amp;"'!B2:B1000")=$B6) * (INDIRECT("'"&amp;D$1&amp;"'!C2:C1000")=$C6)
        ),
        5,
        FALSE()
    )=0,
    "",
    VLOOKUP(
        $A6,
        _xlfn._xlws.filter(
            INDIRECT("'"&amp;D$1&amp;"'!A2:E1000"), (INDIRECT("'"&amp;D$1&amp;"'!B2:B1000")=$B6) * (INDIRECT("'"&amp;D$1&amp;"'!C2:C1000")=$C6)
        ),
        5,
        FALSE()
    )
)</f>
        <v/>
      </c>
      <c r="E6" s="93">
        <f t="array" ref="E6:E6">IF(
    VLOOKUP(
        $A6,
        _xlfn._xlws.filter(
            INDIRECT("'"&amp;E$1&amp;"'!A2:E1000"), (INDIRECT("'"&amp;E$1&amp;"'!B2:B1000")=$B6) * (INDIRECT("'"&amp;E$1&amp;"'!C2:C1000")=$C6)
        ),
        5,
        FALSE()
    )=0,
    "",
    VLOOKUP(
        $A6,
        _xlfn._xlws.filter(
            INDIRECT("'"&amp;E$1&amp;"'!A2:E1000"), (INDIRECT("'"&amp;E$1&amp;"'!B2:B1000")=$B6) * (INDIRECT("'"&amp;E$1&amp;"'!C2:C1000")=$C6)
        ),
        5,
        FALSE()
    )
)</f>
        <v/>
      </c>
      <c r="F6" s="93">
        <f t="array" ref="F6:F6">IF(
    VLOOKUP(
        $A6,
        _xlfn._xlws.filter(
            INDIRECT("'"&amp;F$1&amp;"'!A2:E1000"), (INDIRECT("'"&amp;F$1&amp;"'!B2:B1000")=$B6) * (INDIRECT("'"&amp;F$1&amp;"'!C2:C1000")=$C6)
        ),
        5,
        FALSE()
    )=0,
    "",
    VLOOKUP(
        $A6,
        _xlfn._xlws.filter(
            INDIRECT("'"&amp;F$1&amp;"'!A2:E1000"), (INDIRECT("'"&amp;F$1&amp;"'!B2:B1000")=$B6) * (INDIRECT("'"&amp;F$1&amp;"'!C2:C1000")=$C6)
        ),
        5,
        FALSE()
    )
)</f>
        <v/>
      </c>
      <c r="G6" s="93">
        <f t="array" ref="G6:G6">IF(
    VLOOKUP(
        $A6,
        _xlfn._xlws.filter(
            INDIRECT("'"&amp;G$1&amp;"'!A2:E1000"), (INDIRECT("'"&amp;G$1&amp;"'!B2:B1000")=$B6) * (INDIRECT("'"&amp;G$1&amp;"'!C2:C1000")=$C6)
        ),
        5,
        FALSE()
    )=0,
    "",
    VLOOKUP(
        $A6,
        _xlfn._xlws.filter(
            INDIRECT("'"&amp;G$1&amp;"'!A2:E1000"), (INDIRECT("'"&amp;G$1&amp;"'!B2:B1000")=$B6) * (INDIRECT("'"&amp;G$1&amp;"'!C2:C1000")=$C6)
        ),
        5,
        FALSE()
    )
)</f>
        <v/>
      </c>
      <c r="H6" s="93">
        <f t="array" ref="H6:H6">IF(
    VLOOKUP(
        $A6,
        _xlfn._xlws.filter(
            INDIRECT("'"&amp;H$1&amp;"'!A2:E1000"), (INDIRECT("'"&amp;H$1&amp;"'!B2:B1000")=$B6) * (INDIRECT("'"&amp;H$1&amp;"'!C2:C1000")=$C6)
        ),
        5,
        FALSE()
    )=0,
    "",
    VLOOKUP(
        $A6,
        _xlfn._xlws.filter(
            INDIRECT("'"&amp;H$1&amp;"'!A2:E1000"), (INDIRECT("'"&amp;H$1&amp;"'!B2:B1000")=$B6) * (INDIRECT("'"&amp;H$1&amp;"'!C2:C1000")=$C6)
        ),
        5,
        FALSE()
    )
)</f>
        <v/>
      </c>
      <c r="I6" s="93">
        <f t="array" ref="I6:I6">IF(
    VLOOKUP(
        $A6,
        _xlfn._xlws.filter(
            INDIRECT("'"&amp;I$1&amp;"'!A2:E1000"), (INDIRECT("'"&amp;I$1&amp;"'!B2:B1000")=$B6) * (INDIRECT("'"&amp;I$1&amp;"'!C2:C1000")=$C6)
        ),
        5,
        FALSE()
    )=0,
    "",
    VLOOKUP(
        $A6,
        _xlfn._xlws.filter(
            INDIRECT("'"&amp;I$1&amp;"'!A2:E1000"), (INDIRECT("'"&amp;I$1&amp;"'!B2:B1000")=$B6) * (INDIRECT("'"&amp;I$1&amp;"'!C2:C1000")=$C6)
        ),
        5,
        FALSE()
    )
)</f>
        <v/>
      </c>
      <c r="J6" s="93">
        <f t="array" ref="J6:J6">IF(
    VLOOKUP(
        $A6,
        _xlfn._xlws.filter(
            INDIRECT("'"&amp;J$1&amp;"'!A2:E1000"), (INDIRECT("'"&amp;J$1&amp;"'!B2:B1000")=$B6) * (INDIRECT("'"&amp;J$1&amp;"'!C2:C1000")=$C6)
        ),
        5,
        FALSE()
    )=0,
    "",
    VLOOKUP(
        $A6,
        _xlfn._xlws.filter(
            INDIRECT("'"&amp;J$1&amp;"'!A2:E1000"), (INDIRECT("'"&amp;J$1&amp;"'!B2:B1000")=$B6) * (INDIRECT("'"&amp;J$1&amp;"'!C2:C1000")=$C6)
        ),
        5,
        FALSE()
    )
)</f>
        <v/>
      </c>
      <c r="K6" s="93">
        <f t="array" ref="K6:K6">IF(
    VLOOKUP(
        $A6,
        _xlfn._xlws.filter(
            INDIRECT("'"&amp;K$1&amp;"'!A2:E1000"), (INDIRECT("'"&amp;K$1&amp;"'!B2:B1000")=$B6) * (INDIRECT("'"&amp;K$1&amp;"'!C2:C1000")=$C6)
        ),
        5,
        FALSE()
    )=0,
    "",
    VLOOKUP(
        $A6,
        _xlfn._xlws.filter(
            INDIRECT("'"&amp;K$1&amp;"'!A2:E1000"), (INDIRECT("'"&amp;K$1&amp;"'!B2:B1000")=$B6) * (INDIRECT("'"&amp;K$1&amp;"'!C2:C1000")=$C6)
        ),
        5,
        FALSE()
    )
)</f>
        <v/>
      </c>
      <c r="L6" s="93">
        <f t="array" ref="L6:L6">IF(
    VLOOKUP(
        $A6,
        _xlfn._xlws.filter(
            INDIRECT("'"&amp;L$1&amp;"'!A2:E1000"), (INDIRECT("'"&amp;L$1&amp;"'!B2:B1000")=$B6) * (INDIRECT("'"&amp;L$1&amp;"'!C2:C1000")=$C6)
        ),
        5,
        FALSE()
    )=0,
    "",
    VLOOKUP(
        $A6,
        _xlfn._xlws.filter(
            INDIRECT("'"&amp;L$1&amp;"'!A2:E1000"), (INDIRECT("'"&amp;L$1&amp;"'!B2:B1000")=$B6) * (INDIRECT("'"&amp;L$1&amp;"'!C2:C1000")=$C6)
        ),
        5,
        FALSE()
    )
)</f>
        <v/>
      </c>
      <c r="M6" s="93">
        <f t="array" ref="M6:M6">IF(
    VLOOKUP(
        $A6,
        _xlfn._xlws.filter(
            INDIRECT("'"&amp;M$1&amp;"'!A2:E1000"), (INDIRECT("'"&amp;M$1&amp;"'!B2:B1000")=$B6) * (INDIRECT("'"&amp;M$1&amp;"'!C2:C1000")=$C6)
        ),
        5,
        FALSE()
    )=0,
    "",
    VLOOKUP(
        $A6,
        _xlfn._xlws.filter(
            INDIRECT("'"&amp;M$1&amp;"'!A2:E1000"), (INDIRECT("'"&amp;M$1&amp;"'!B2:B1000")=$B6) * (INDIRECT("'"&amp;M$1&amp;"'!C2:C1000")=$C6)
        ),
        5,
        FALSE()
    )
)</f>
        <v/>
      </c>
      <c r="N6" s="93">
        <f t="array" ref="N6:N6">IF(
    VLOOKUP(
        $A6,
        _xlfn._xlws.filter(
            INDIRECT("'"&amp;N$1&amp;"'!A2:E1000"), (INDIRECT("'"&amp;N$1&amp;"'!B2:B1000")=$B6) * (INDIRECT("'"&amp;N$1&amp;"'!C2:C1000")=$C6)
        ),
        5,
        FALSE()
    )=0,
    "",
    VLOOKUP(
        $A6,
        _xlfn._xlws.filter(
            INDIRECT("'"&amp;N$1&amp;"'!A2:E1000"), (INDIRECT("'"&amp;N$1&amp;"'!B2:B1000")=$B6) * (INDIRECT("'"&amp;N$1&amp;"'!C2:C1000")=$C6)
        ),
        5,
        FALSE()
    )
)</f>
        <v/>
      </c>
      <c r="O6" s="93">
        <f t="array" ref="O6:O6">IF(
    VLOOKUP(
        $A6,
        _xlfn._xlws.filter(
            INDIRECT("'"&amp;O$1&amp;"'!A2:E1000"), (INDIRECT("'"&amp;O$1&amp;"'!B2:B1000")=$B6) * (INDIRECT("'"&amp;O$1&amp;"'!C2:C1000")=$C6)
        ),
        5,
        FALSE()
    )=0,
    "",
    VLOOKUP(
        $A6,
        _xlfn._xlws.filter(
            INDIRECT("'"&amp;O$1&amp;"'!A2:E1000"), (INDIRECT("'"&amp;O$1&amp;"'!B2:B1000")=$B6) * (INDIRECT("'"&amp;O$1&amp;"'!C2:C1000")=$C6)
        ),
        5,
        FALSE()
    )
)</f>
        <v/>
      </c>
      <c r="P6" s="93">
        <f t="array" ref="P6:P6">IF(
    VLOOKUP(
        $A6,
        _xlfn._xlws.filter(
            INDIRECT("'"&amp;P$1&amp;"'!A2:E1000"), (INDIRECT("'"&amp;P$1&amp;"'!B2:B1000")=$B6) * (INDIRECT("'"&amp;P$1&amp;"'!C2:C1000")=$C6)
        ),
        5,
        FALSE()
    )=0,
    "",
    VLOOKUP(
        $A6,
        _xlfn._xlws.filter(
            INDIRECT("'"&amp;P$1&amp;"'!A2:E1000"), (INDIRECT("'"&amp;P$1&amp;"'!B2:B1000")=$B6) * (INDIRECT("'"&amp;P$1&amp;"'!C2:C1000")=$C6)
        ),
        5,
        FALSE()
    )
)</f>
        <v/>
      </c>
      <c r="Q6" s="9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2" t="inlineStr">
        <is>
          <t>Gabriel</t>
        </is>
      </c>
      <c r="B7" s="51" t="inlineStr">
        <is>
          <t>Maripa</t>
        </is>
      </c>
      <c r="C7" s="51" t="n">
        <v>1</v>
      </c>
      <c r="D7" s="93">
        <f t="array" ref="D7:D7">IF(
    VLOOKUP(
        $A7,
        _xlfn._xlws.filter(
            INDIRECT("'"&amp;D$1&amp;"'!A2:E1000"), (INDIRECT("'"&amp;D$1&amp;"'!B2:B1000")=$B7) * (INDIRECT("'"&amp;D$1&amp;"'!C2:C1000")=$C7)
        ),
        5,
        FALSE()
    )=0,
    "",
    VLOOKUP(
        $A7,
        _xlfn._xlws.filter(
            INDIRECT("'"&amp;D$1&amp;"'!A2:E1000"), (INDIRECT("'"&amp;D$1&amp;"'!B2:B1000")=$B7) * (INDIRECT("'"&amp;D$1&amp;"'!C2:C1000")=$C7)
        ),
        5,
        FALSE()
    )
)</f>
        <v/>
      </c>
      <c r="E7" s="93">
        <f t="array" ref="E7:E7">IF(
    VLOOKUP(
        $A7,
        _xlfn._xlws.filter(
            INDIRECT("'"&amp;E$1&amp;"'!A2:E1000"), (INDIRECT("'"&amp;E$1&amp;"'!B2:B1000")=$B7) * (INDIRECT("'"&amp;E$1&amp;"'!C2:C1000")=$C7)
        ),
        5,
        FALSE()
    )=0,
    "",
    VLOOKUP(
        $A7,
        _xlfn._xlws.filter(
            INDIRECT("'"&amp;E$1&amp;"'!A2:E1000"), (INDIRECT("'"&amp;E$1&amp;"'!B2:B1000")=$B7) * (INDIRECT("'"&amp;E$1&amp;"'!C2:C1000")=$C7)
        ),
        5,
        FALSE()
    )
)</f>
        <v/>
      </c>
      <c r="F7" s="93">
        <f t="array" ref="F7:F7">IF(
    VLOOKUP(
        $A7,
        _xlfn._xlws.filter(
            INDIRECT("'"&amp;F$1&amp;"'!A2:E1000"), (INDIRECT("'"&amp;F$1&amp;"'!B2:B1000")=$B7) * (INDIRECT("'"&amp;F$1&amp;"'!C2:C1000")=$C7)
        ),
        5,
        FALSE()
    )=0,
    "",
    VLOOKUP(
        $A7,
        _xlfn._xlws.filter(
            INDIRECT("'"&amp;F$1&amp;"'!A2:E1000"), (INDIRECT("'"&amp;F$1&amp;"'!B2:B1000")=$B7) * (INDIRECT("'"&amp;F$1&amp;"'!C2:C1000")=$C7)
        ),
        5,
        FALSE()
    )
)</f>
        <v/>
      </c>
      <c r="G7" s="93">
        <f t="array" ref="G7:G7">IF(
    VLOOKUP(
        $A7,
        _xlfn._xlws.filter(
            INDIRECT("'"&amp;G$1&amp;"'!A2:E1000"), (INDIRECT("'"&amp;G$1&amp;"'!B2:B1000")=$B7) * (INDIRECT("'"&amp;G$1&amp;"'!C2:C1000")=$C7)
        ),
        5,
        FALSE()
    )=0,
    "",
    VLOOKUP(
        $A7,
        _xlfn._xlws.filter(
            INDIRECT("'"&amp;G$1&amp;"'!A2:E1000"), (INDIRECT("'"&amp;G$1&amp;"'!B2:B1000")=$B7) * (INDIRECT("'"&amp;G$1&amp;"'!C2:C1000")=$C7)
        ),
        5,
        FALSE()
    )
)</f>
        <v/>
      </c>
      <c r="H7" s="93">
        <f t="array" ref="H7:H7">IF(
    VLOOKUP(
        $A7,
        _xlfn._xlws.filter(
            INDIRECT("'"&amp;H$1&amp;"'!A2:E1000"), (INDIRECT("'"&amp;H$1&amp;"'!B2:B1000")=$B7) * (INDIRECT("'"&amp;H$1&amp;"'!C2:C1000")=$C7)
        ),
        5,
        FALSE()
    )=0,
    "",
    VLOOKUP(
        $A7,
        _xlfn._xlws.filter(
            INDIRECT("'"&amp;H$1&amp;"'!A2:E1000"), (INDIRECT("'"&amp;H$1&amp;"'!B2:B1000")=$B7) * (INDIRECT("'"&amp;H$1&amp;"'!C2:C1000")=$C7)
        ),
        5,
        FALSE()
    )
)</f>
        <v/>
      </c>
      <c r="I7" s="93">
        <f t="array" ref="I7:I7">IF(
    VLOOKUP(
        $A7,
        _xlfn._xlws.filter(
            INDIRECT("'"&amp;I$1&amp;"'!A2:E1000"), (INDIRECT("'"&amp;I$1&amp;"'!B2:B1000")=$B7) * (INDIRECT("'"&amp;I$1&amp;"'!C2:C1000")=$C7)
        ),
        5,
        FALSE()
    )=0,
    "",
    VLOOKUP(
        $A7,
        _xlfn._xlws.filter(
            INDIRECT("'"&amp;I$1&amp;"'!A2:E1000"), (INDIRECT("'"&amp;I$1&amp;"'!B2:B1000")=$B7) * (INDIRECT("'"&amp;I$1&amp;"'!C2:C1000")=$C7)
        ),
        5,
        FALSE()
    )
)</f>
        <v/>
      </c>
      <c r="J7" s="93">
        <f t="array" ref="J7:J7">IF(
    VLOOKUP(
        $A7,
        _xlfn._xlws.filter(
            INDIRECT("'"&amp;J$1&amp;"'!A2:E1000"), (INDIRECT("'"&amp;J$1&amp;"'!B2:B1000")=$B7) * (INDIRECT("'"&amp;J$1&amp;"'!C2:C1000")=$C7)
        ),
        5,
        FALSE()
    )=0,
    "",
    VLOOKUP(
        $A7,
        _xlfn._xlws.filter(
            INDIRECT("'"&amp;J$1&amp;"'!A2:E1000"), (INDIRECT("'"&amp;J$1&amp;"'!B2:B1000")=$B7) * (INDIRECT("'"&amp;J$1&amp;"'!C2:C1000")=$C7)
        ),
        5,
        FALSE()
    )
)</f>
        <v/>
      </c>
      <c r="K7" s="93">
        <f t="array" ref="K7:K7">IF(
    VLOOKUP(
        $A7,
        _xlfn._xlws.filter(
            INDIRECT("'"&amp;K$1&amp;"'!A2:E1000"), (INDIRECT("'"&amp;K$1&amp;"'!B2:B1000")=$B7) * (INDIRECT("'"&amp;K$1&amp;"'!C2:C1000")=$C7)
        ),
        5,
        FALSE()
    )=0,
    "",
    VLOOKUP(
        $A7,
        _xlfn._xlws.filter(
            INDIRECT("'"&amp;K$1&amp;"'!A2:E1000"), (INDIRECT("'"&amp;K$1&amp;"'!B2:B1000")=$B7) * (INDIRECT("'"&amp;K$1&amp;"'!C2:C1000")=$C7)
        ),
        5,
        FALSE()
    )
)</f>
        <v/>
      </c>
      <c r="L7" s="93">
        <f t="array" ref="L7:L7">IF(
    VLOOKUP(
        $A7,
        _xlfn._xlws.filter(
            INDIRECT("'"&amp;L$1&amp;"'!A2:E1000"), (INDIRECT("'"&amp;L$1&amp;"'!B2:B1000")=$B7) * (INDIRECT("'"&amp;L$1&amp;"'!C2:C1000")=$C7)
        ),
        5,
        FALSE()
    )=0,
    "",
    VLOOKUP(
        $A7,
        _xlfn._xlws.filter(
            INDIRECT("'"&amp;L$1&amp;"'!A2:E1000"), (INDIRECT("'"&amp;L$1&amp;"'!B2:B1000")=$B7) * (INDIRECT("'"&amp;L$1&amp;"'!C2:C1000")=$C7)
        ),
        5,
        FALSE()
    )
)</f>
        <v/>
      </c>
      <c r="M7" s="93">
        <f t="array" ref="M7:M7">IF(
    VLOOKUP(
        $A7,
        _xlfn._xlws.filter(
            INDIRECT("'"&amp;M$1&amp;"'!A2:E1000"), (INDIRECT("'"&amp;M$1&amp;"'!B2:B1000")=$B7) * (INDIRECT("'"&amp;M$1&amp;"'!C2:C1000")=$C7)
        ),
        5,
        FALSE()
    )=0,
    "",
    VLOOKUP(
        $A7,
        _xlfn._xlws.filter(
            INDIRECT("'"&amp;M$1&amp;"'!A2:E1000"), (INDIRECT("'"&amp;M$1&amp;"'!B2:B1000")=$B7) * (INDIRECT("'"&amp;M$1&amp;"'!C2:C1000")=$C7)
        ),
        5,
        FALSE()
    )
)</f>
        <v/>
      </c>
      <c r="N7" s="93">
        <f t="array" ref="N7:N7">IF(
    VLOOKUP(
        $A7,
        _xlfn._xlws.filter(
            INDIRECT("'"&amp;N$1&amp;"'!A2:E1000"), (INDIRECT("'"&amp;N$1&amp;"'!B2:B1000")=$B7) * (INDIRECT("'"&amp;N$1&amp;"'!C2:C1000")=$C7)
        ),
        5,
        FALSE()
    )=0,
    "",
    VLOOKUP(
        $A7,
        _xlfn._xlws.filter(
            INDIRECT("'"&amp;N$1&amp;"'!A2:E1000"), (INDIRECT("'"&amp;N$1&amp;"'!B2:B1000")=$B7) * (INDIRECT("'"&amp;N$1&amp;"'!C2:C1000")=$C7)
        ),
        5,
        FALSE()
    )
)</f>
        <v/>
      </c>
      <c r="O7" s="93">
        <f t="array" ref="O7:O7">IF(
    VLOOKUP(
        $A7,
        _xlfn._xlws.filter(
            INDIRECT("'"&amp;O$1&amp;"'!A2:E1000"), (INDIRECT("'"&amp;O$1&amp;"'!B2:B1000")=$B7) * (INDIRECT("'"&amp;O$1&amp;"'!C2:C1000")=$C7)
        ),
        5,
        FALSE()
    )=0,
    "",
    VLOOKUP(
        $A7,
        _xlfn._xlws.filter(
            INDIRECT("'"&amp;O$1&amp;"'!A2:E1000"), (INDIRECT("'"&amp;O$1&amp;"'!B2:B1000")=$B7) * (INDIRECT("'"&amp;O$1&amp;"'!C2:C1000")=$C7)
        ),
        5,
        FALSE()
    )
)</f>
        <v/>
      </c>
      <c r="P7" s="93">
        <f t="array" ref="P7:P7">IF(
    VLOOKUP(
        $A7,
        _xlfn._xlws.filter(
            INDIRECT("'"&amp;P$1&amp;"'!A2:E1000"), (INDIRECT("'"&amp;P$1&amp;"'!B2:B1000")=$B7) * (INDIRECT("'"&amp;P$1&amp;"'!C2:C1000")=$C7)
        ),
        5,
        FALSE()
    )=0,
    "",
    VLOOKUP(
        $A7,
        _xlfn._xlws.filter(
            INDIRECT("'"&amp;P$1&amp;"'!A2:E1000"), (INDIRECT("'"&amp;P$1&amp;"'!B2:B1000")=$B7) * (INDIRECT("'"&amp;P$1&amp;"'!C2:C1000")=$C7)
        ),
        5,
        FALSE()
    )
)</f>
        <v/>
      </c>
      <c r="Q7" s="9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2" t="inlineStr">
        <is>
          <t>Gabriel</t>
        </is>
      </c>
      <c r="B8" s="51" t="inlineStr">
        <is>
          <t>Mercedes</t>
        </is>
      </c>
      <c r="C8" s="51" t="n">
        <v>1</v>
      </c>
      <c r="D8" s="93">
        <f t="array" ref="D8:D8">IF(
    VLOOKUP(
        $A8,
        _xlfn._xlws.filter(
            INDIRECT("'"&amp;D$1&amp;"'!A2:E1000"), (INDIRECT("'"&amp;D$1&amp;"'!B2:B1000")=$B8) * (INDIRECT("'"&amp;D$1&amp;"'!C2:C1000")=$C8)
        ),
        5,
        FALSE()
    )=0,
    "",
    VLOOKUP(
        $A8,
        _xlfn._xlws.filter(
            INDIRECT("'"&amp;D$1&amp;"'!A2:E1000"), (INDIRECT("'"&amp;D$1&amp;"'!B2:B1000")=$B8) * (INDIRECT("'"&amp;D$1&amp;"'!C2:C1000")=$C8)
        ),
        5,
        FALSE()
    )
)</f>
        <v/>
      </c>
      <c r="E8" s="93">
        <f t="array" ref="E8:E8">IF(
    VLOOKUP(
        $A8,
        _xlfn._xlws.filter(
            INDIRECT("'"&amp;E$1&amp;"'!A2:E1000"), (INDIRECT("'"&amp;E$1&amp;"'!B2:B1000")=$B8) * (INDIRECT("'"&amp;E$1&amp;"'!C2:C1000")=$C8)
        ),
        5,
        FALSE()
    )=0,
    "",
    VLOOKUP(
        $A8,
        _xlfn._xlws.filter(
            INDIRECT("'"&amp;E$1&amp;"'!A2:E1000"), (INDIRECT("'"&amp;E$1&amp;"'!B2:B1000")=$B8) * (INDIRECT("'"&amp;E$1&amp;"'!C2:C1000")=$C8)
        ),
        5,
        FALSE()
    )
)</f>
        <v/>
      </c>
      <c r="F8" s="93">
        <f t="array" ref="F8:F8">IF(
    VLOOKUP(
        $A8,
        _xlfn._xlws.filter(
            INDIRECT("'"&amp;F$1&amp;"'!A2:E1000"), (INDIRECT("'"&amp;F$1&amp;"'!B2:B1000")=$B8) * (INDIRECT("'"&amp;F$1&amp;"'!C2:C1000")=$C8)
        ),
        5,
        FALSE()
    )=0,
    "",
    VLOOKUP(
        $A8,
        _xlfn._xlws.filter(
            INDIRECT("'"&amp;F$1&amp;"'!A2:E1000"), (INDIRECT("'"&amp;F$1&amp;"'!B2:B1000")=$B8) * (INDIRECT("'"&amp;F$1&amp;"'!C2:C1000")=$C8)
        ),
        5,
        FALSE()
    )
)</f>
        <v/>
      </c>
      <c r="G8" s="93">
        <f t="array" ref="G8:G8">IF(
    VLOOKUP(
        $A8,
        _xlfn._xlws.filter(
            INDIRECT("'"&amp;G$1&amp;"'!A2:E1000"), (INDIRECT("'"&amp;G$1&amp;"'!B2:B1000")=$B8) * (INDIRECT("'"&amp;G$1&amp;"'!C2:C1000")=$C8)
        ),
        5,
        FALSE()
    )=0,
    "",
    VLOOKUP(
        $A8,
        _xlfn._xlws.filter(
            INDIRECT("'"&amp;G$1&amp;"'!A2:E1000"), (INDIRECT("'"&amp;G$1&amp;"'!B2:B1000")=$B8) * (INDIRECT("'"&amp;G$1&amp;"'!C2:C1000")=$C8)
        ),
        5,
        FALSE()
    )
)</f>
        <v/>
      </c>
      <c r="H8" s="93">
        <f t="array" ref="H8:H8">IF(
    VLOOKUP(
        $A8,
        _xlfn._xlws.filter(
            INDIRECT("'"&amp;H$1&amp;"'!A2:E1000"), (INDIRECT("'"&amp;H$1&amp;"'!B2:B1000")=$B8) * (INDIRECT("'"&amp;H$1&amp;"'!C2:C1000")=$C8)
        ),
        5,
        FALSE()
    )=0,
    "",
    VLOOKUP(
        $A8,
        _xlfn._xlws.filter(
            INDIRECT("'"&amp;H$1&amp;"'!A2:E1000"), (INDIRECT("'"&amp;H$1&amp;"'!B2:B1000")=$B8) * (INDIRECT("'"&amp;H$1&amp;"'!C2:C1000")=$C8)
        ),
        5,
        FALSE()
    )
)</f>
        <v/>
      </c>
      <c r="I8" s="93">
        <f t="array" ref="I8:I8">IF(
    VLOOKUP(
        $A8,
        _xlfn._xlws.filter(
            INDIRECT("'"&amp;I$1&amp;"'!A2:E1000"), (INDIRECT("'"&amp;I$1&amp;"'!B2:B1000")=$B8) * (INDIRECT("'"&amp;I$1&amp;"'!C2:C1000")=$C8)
        ),
        5,
        FALSE()
    )=0,
    "",
    VLOOKUP(
        $A8,
        _xlfn._xlws.filter(
            INDIRECT("'"&amp;I$1&amp;"'!A2:E1000"), (INDIRECT("'"&amp;I$1&amp;"'!B2:B1000")=$B8) * (INDIRECT("'"&amp;I$1&amp;"'!C2:C1000")=$C8)
        ),
        5,
        FALSE()
    )
)</f>
        <v/>
      </c>
      <c r="J8" s="93">
        <f t="array" ref="J8:J8">IF(
    VLOOKUP(
        $A8,
        _xlfn._xlws.filter(
            INDIRECT("'"&amp;J$1&amp;"'!A2:E1000"), (INDIRECT("'"&amp;J$1&amp;"'!B2:B1000")=$B8) * (INDIRECT("'"&amp;J$1&amp;"'!C2:C1000")=$C8)
        ),
        5,
        FALSE()
    )=0,
    "",
    VLOOKUP(
        $A8,
        _xlfn._xlws.filter(
            INDIRECT("'"&amp;J$1&amp;"'!A2:E1000"), (INDIRECT("'"&amp;J$1&amp;"'!B2:B1000")=$B8) * (INDIRECT("'"&amp;J$1&amp;"'!C2:C1000")=$C8)
        ),
        5,
        FALSE()
    )
)</f>
        <v/>
      </c>
      <c r="K8" s="93">
        <f t="array" ref="K8:K8">IF(
    VLOOKUP(
        $A8,
        _xlfn._xlws.filter(
            INDIRECT("'"&amp;K$1&amp;"'!A2:E1000"), (INDIRECT("'"&amp;K$1&amp;"'!B2:B1000")=$B8) * (INDIRECT("'"&amp;K$1&amp;"'!C2:C1000")=$C8)
        ),
        5,
        FALSE()
    )=0,
    "",
    VLOOKUP(
        $A8,
        _xlfn._xlws.filter(
            INDIRECT("'"&amp;K$1&amp;"'!A2:E1000"), (INDIRECT("'"&amp;K$1&amp;"'!B2:B1000")=$B8) * (INDIRECT("'"&amp;K$1&amp;"'!C2:C1000")=$C8)
        ),
        5,
        FALSE()
    )
)</f>
        <v/>
      </c>
      <c r="L8" s="93">
        <f t="array" ref="L8:L8">IF(
    VLOOKUP(
        $A8,
        _xlfn._xlws.filter(
            INDIRECT("'"&amp;L$1&amp;"'!A2:E1000"), (INDIRECT("'"&amp;L$1&amp;"'!B2:B1000")=$B8) * (INDIRECT("'"&amp;L$1&amp;"'!C2:C1000")=$C8)
        ),
        5,
        FALSE()
    )=0,
    "",
    VLOOKUP(
        $A8,
        _xlfn._xlws.filter(
            INDIRECT("'"&amp;L$1&amp;"'!A2:E1000"), (INDIRECT("'"&amp;L$1&amp;"'!B2:B1000")=$B8) * (INDIRECT("'"&amp;L$1&amp;"'!C2:C1000")=$C8)
        ),
        5,
        FALSE()
    )
)</f>
        <v/>
      </c>
      <c r="M8" s="93">
        <f t="array" ref="M8:M8">IF(
    VLOOKUP(
        $A8,
        _xlfn._xlws.filter(
            INDIRECT("'"&amp;M$1&amp;"'!A2:E1000"), (INDIRECT("'"&amp;M$1&amp;"'!B2:B1000")=$B8) * (INDIRECT("'"&amp;M$1&amp;"'!C2:C1000")=$C8)
        ),
        5,
        FALSE()
    )=0,
    "",
    VLOOKUP(
        $A8,
        _xlfn._xlws.filter(
            INDIRECT("'"&amp;M$1&amp;"'!A2:E1000"), (INDIRECT("'"&amp;M$1&amp;"'!B2:B1000")=$B8) * (INDIRECT("'"&amp;M$1&amp;"'!C2:C1000")=$C8)
        ),
        5,
        FALSE()
    )
)</f>
        <v/>
      </c>
      <c r="N8" s="93">
        <f t="array" ref="N8:N8">IF(
    VLOOKUP(
        $A8,
        _xlfn._xlws.filter(
            INDIRECT("'"&amp;N$1&amp;"'!A2:E1000"), (INDIRECT("'"&amp;N$1&amp;"'!B2:B1000")=$B8) * (INDIRECT("'"&amp;N$1&amp;"'!C2:C1000")=$C8)
        ),
        5,
        FALSE()
    )=0,
    "",
    VLOOKUP(
        $A8,
        _xlfn._xlws.filter(
            INDIRECT("'"&amp;N$1&amp;"'!A2:E1000"), (INDIRECT("'"&amp;N$1&amp;"'!B2:B1000")=$B8) * (INDIRECT("'"&amp;N$1&amp;"'!C2:C1000")=$C8)
        ),
        5,
        FALSE()
    )
)</f>
        <v/>
      </c>
      <c r="O8" s="93">
        <f t="array" ref="O8:O8">IF(
    VLOOKUP(
        $A8,
        _xlfn._xlws.filter(
            INDIRECT("'"&amp;O$1&amp;"'!A2:E1000"), (INDIRECT("'"&amp;O$1&amp;"'!B2:B1000")=$B8) * (INDIRECT("'"&amp;O$1&amp;"'!C2:C1000")=$C8)
        ),
        5,
        FALSE()
    )=0,
    "",
    VLOOKUP(
        $A8,
        _xlfn._xlws.filter(
            INDIRECT("'"&amp;O$1&amp;"'!A2:E1000"), (INDIRECT("'"&amp;O$1&amp;"'!B2:B1000")=$B8) * (INDIRECT("'"&amp;O$1&amp;"'!C2:C1000")=$C8)
        ),
        5,
        FALSE()
    )
)</f>
        <v/>
      </c>
      <c r="P8" s="93">
        <f t="array" ref="P8:P8">IF(
    VLOOKUP(
        $A8,
        _xlfn._xlws.filter(
            INDIRECT("'"&amp;P$1&amp;"'!A2:E1000"), (INDIRECT("'"&amp;P$1&amp;"'!B2:B1000")=$B8) * (INDIRECT("'"&amp;P$1&amp;"'!C2:C1000")=$C8)
        ),
        5,
        FALSE()
    )=0,
    "",
    VLOOKUP(
        $A8,
        _xlfn._xlws.filter(
            INDIRECT("'"&amp;P$1&amp;"'!A2:E1000"), (INDIRECT("'"&amp;P$1&amp;"'!B2:B1000")=$B8) * (INDIRECT("'"&amp;P$1&amp;"'!C2:C1000")=$C8)
        ),
        5,
        FALSE()
    )
)</f>
        <v/>
      </c>
      <c r="Q8" s="9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2" t="inlineStr">
        <is>
          <t>Gabriel</t>
        </is>
      </c>
      <c r="B9" s="51" t="inlineStr">
        <is>
          <t>Mundo Novo</t>
        </is>
      </c>
      <c r="C9" s="51" t="n">
        <v>1</v>
      </c>
      <c r="D9" s="93">
        <f t="array" ref="D9:D9">IF(
    VLOOKUP(
        $A9,
        _xlfn._xlws.filter(
            INDIRECT("'"&amp;D$1&amp;"'!A2:E1000"), (INDIRECT("'"&amp;D$1&amp;"'!B2:B1000")=$B9) * (INDIRECT("'"&amp;D$1&amp;"'!C2:C1000")=$C9)
        ),
        5,
        FALSE()
    )=0,
    "",
    VLOOKUP(
        $A9,
        _xlfn._xlws.filter(
            INDIRECT("'"&amp;D$1&amp;"'!A2:E1000"), (INDIRECT("'"&amp;D$1&amp;"'!B2:B1000")=$B9) * (INDIRECT("'"&amp;D$1&amp;"'!C2:C1000")=$C9)
        ),
        5,
        FALSE()
    )
)</f>
        <v/>
      </c>
      <c r="E9" s="93">
        <f t="array" ref="E9:E9">IF(
    VLOOKUP(
        $A9,
        _xlfn._xlws.filter(
            INDIRECT("'"&amp;E$1&amp;"'!A2:E1000"), (INDIRECT("'"&amp;E$1&amp;"'!B2:B1000")=$B9) * (INDIRECT("'"&amp;E$1&amp;"'!C2:C1000")=$C9)
        ),
        5,
        FALSE()
    )=0,
    "",
    VLOOKUP(
        $A9,
        _xlfn._xlws.filter(
            INDIRECT("'"&amp;E$1&amp;"'!A2:E1000"), (INDIRECT("'"&amp;E$1&amp;"'!B2:B1000")=$B9) * (INDIRECT("'"&amp;E$1&amp;"'!C2:C1000")=$C9)
        ),
        5,
        FALSE()
    )
)</f>
        <v/>
      </c>
      <c r="F9" s="93">
        <f t="array" ref="F9:F9">IF(
    VLOOKUP(
        $A9,
        _xlfn._xlws.filter(
            INDIRECT("'"&amp;F$1&amp;"'!A2:E1000"), (INDIRECT("'"&amp;F$1&amp;"'!B2:B1000")=$B9) * (INDIRECT("'"&amp;F$1&amp;"'!C2:C1000")=$C9)
        ),
        5,
        FALSE()
    )=0,
    "",
    VLOOKUP(
        $A9,
        _xlfn._xlws.filter(
            INDIRECT("'"&amp;F$1&amp;"'!A2:E1000"), (INDIRECT("'"&amp;F$1&amp;"'!B2:B1000")=$B9) * (INDIRECT("'"&amp;F$1&amp;"'!C2:C1000")=$C9)
        ),
        5,
        FALSE()
    )
)</f>
        <v/>
      </c>
      <c r="G9" s="93">
        <f t="array" ref="G9:G9">IF(
    VLOOKUP(
        $A9,
        _xlfn._xlws.filter(
            INDIRECT("'"&amp;G$1&amp;"'!A2:E1000"), (INDIRECT("'"&amp;G$1&amp;"'!B2:B1000")=$B9) * (INDIRECT("'"&amp;G$1&amp;"'!C2:C1000")=$C9)
        ),
        5,
        FALSE()
    )=0,
    "",
    VLOOKUP(
        $A9,
        _xlfn._xlws.filter(
            INDIRECT("'"&amp;G$1&amp;"'!A2:E1000"), (INDIRECT("'"&amp;G$1&amp;"'!B2:B1000")=$B9) * (INDIRECT("'"&amp;G$1&amp;"'!C2:C1000")=$C9)
        ),
        5,
        FALSE()
    )
)</f>
        <v/>
      </c>
      <c r="H9" s="93">
        <f t="array" ref="H9:H9">IF(
    VLOOKUP(
        $A9,
        _xlfn._xlws.filter(
            INDIRECT("'"&amp;H$1&amp;"'!A2:E1000"), (INDIRECT("'"&amp;H$1&amp;"'!B2:B1000")=$B9) * (INDIRECT("'"&amp;H$1&amp;"'!C2:C1000")=$C9)
        ),
        5,
        FALSE()
    )=0,
    "",
    VLOOKUP(
        $A9,
        _xlfn._xlws.filter(
            INDIRECT("'"&amp;H$1&amp;"'!A2:E1000"), (INDIRECT("'"&amp;H$1&amp;"'!B2:B1000")=$B9) * (INDIRECT("'"&amp;H$1&amp;"'!C2:C1000")=$C9)
        ),
        5,
        FALSE()
    )
)</f>
        <v/>
      </c>
      <c r="I9" s="93">
        <f t="array" ref="I9:I9">IF(
    VLOOKUP(
        $A9,
        _xlfn._xlws.filter(
            INDIRECT("'"&amp;I$1&amp;"'!A2:E1000"), (INDIRECT("'"&amp;I$1&amp;"'!B2:B1000")=$B9) * (INDIRECT("'"&amp;I$1&amp;"'!C2:C1000")=$C9)
        ),
        5,
        FALSE()
    )=0,
    "",
    VLOOKUP(
        $A9,
        _xlfn._xlws.filter(
            INDIRECT("'"&amp;I$1&amp;"'!A2:E1000"), (INDIRECT("'"&amp;I$1&amp;"'!B2:B1000")=$B9) * (INDIRECT("'"&amp;I$1&amp;"'!C2:C1000")=$C9)
        ),
        5,
        FALSE()
    )
)</f>
        <v/>
      </c>
      <c r="J9" s="93">
        <f t="array" ref="J9:J9">IF(
    VLOOKUP(
        $A9,
        _xlfn._xlws.filter(
            INDIRECT("'"&amp;J$1&amp;"'!A2:E1000"), (INDIRECT("'"&amp;J$1&amp;"'!B2:B1000")=$B9) * (INDIRECT("'"&amp;J$1&amp;"'!C2:C1000")=$C9)
        ),
        5,
        FALSE()
    )=0,
    "",
    VLOOKUP(
        $A9,
        _xlfn._xlws.filter(
            INDIRECT("'"&amp;J$1&amp;"'!A2:E1000"), (INDIRECT("'"&amp;J$1&amp;"'!B2:B1000")=$B9) * (INDIRECT("'"&amp;J$1&amp;"'!C2:C1000")=$C9)
        ),
        5,
        FALSE()
    )
)</f>
        <v/>
      </c>
      <c r="K9" s="93">
        <f t="array" ref="K9:K9">IF(
    VLOOKUP(
        $A9,
        _xlfn._xlws.filter(
            INDIRECT("'"&amp;K$1&amp;"'!A2:E1000"), (INDIRECT("'"&amp;K$1&amp;"'!B2:B1000")=$B9) * (INDIRECT("'"&amp;K$1&amp;"'!C2:C1000")=$C9)
        ),
        5,
        FALSE()
    )=0,
    "",
    VLOOKUP(
        $A9,
        _xlfn._xlws.filter(
            INDIRECT("'"&amp;K$1&amp;"'!A2:E1000"), (INDIRECT("'"&amp;K$1&amp;"'!B2:B1000")=$B9) * (INDIRECT("'"&amp;K$1&amp;"'!C2:C1000")=$C9)
        ),
        5,
        FALSE()
    )
)</f>
        <v/>
      </c>
      <c r="L9" s="93">
        <f t="array" ref="L9:L9">IF(
    VLOOKUP(
        $A9,
        _xlfn._xlws.filter(
            INDIRECT("'"&amp;L$1&amp;"'!A2:E1000"), (INDIRECT("'"&amp;L$1&amp;"'!B2:B1000")=$B9) * (INDIRECT("'"&amp;L$1&amp;"'!C2:C1000")=$C9)
        ),
        5,
        FALSE()
    )=0,
    "",
    VLOOKUP(
        $A9,
        _xlfn._xlws.filter(
            INDIRECT("'"&amp;L$1&amp;"'!A2:E1000"), (INDIRECT("'"&amp;L$1&amp;"'!B2:B1000")=$B9) * (INDIRECT("'"&amp;L$1&amp;"'!C2:C1000")=$C9)
        ),
        5,
        FALSE()
    )
)</f>
        <v/>
      </c>
      <c r="M9" s="93">
        <f t="array" ref="M9:M9">IF(
    VLOOKUP(
        $A9,
        _xlfn._xlws.filter(
            INDIRECT("'"&amp;M$1&amp;"'!A2:E1000"), (INDIRECT("'"&amp;M$1&amp;"'!B2:B1000")=$B9) * (INDIRECT("'"&amp;M$1&amp;"'!C2:C1000")=$C9)
        ),
        5,
        FALSE()
    )=0,
    "",
    VLOOKUP(
        $A9,
        _xlfn._xlws.filter(
            INDIRECT("'"&amp;M$1&amp;"'!A2:E1000"), (INDIRECT("'"&amp;M$1&amp;"'!B2:B1000")=$B9) * (INDIRECT("'"&amp;M$1&amp;"'!C2:C1000")=$C9)
        ),
        5,
        FALSE()
    )
)</f>
        <v/>
      </c>
      <c r="N9" s="93">
        <f t="array" ref="N9:N9">IF(
    VLOOKUP(
        $A9,
        _xlfn._xlws.filter(
            INDIRECT("'"&amp;N$1&amp;"'!A2:E1000"), (INDIRECT("'"&amp;N$1&amp;"'!B2:B1000")=$B9) * (INDIRECT("'"&amp;N$1&amp;"'!C2:C1000")=$C9)
        ),
        5,
        FALSE()
    )=0,
    "",
    VLOOKUP(
        $A9,
        _xlfn._xlws.filter(
            INDIRECT("'"&amp;N$1&amp;"'!A2:E1000"), (INDIRECT("'"&amp;N$1&amp;"'!B2:B1000")=$B9) * (INDIRECT("'"&amp;N$1&amp;"'!C2:C1000")=$C9)
        ),
        5,
        FALSE()
    )
)</f>
        <v/>
      </c>
      <c r="O9" s="93">
        <f t="array" ref="O9:O9">IF(
    VLOOKUP(
        $A9,
        _xlfn._xlws.filter(
            INDIRECT("'"&amp;O$1&amp;"'!A2:E1000"), (INDIRECT("'"&amp;O$1&amp;"'!B2:B1000")=$B9) * (INDIRECT("'"&amp;O$1&amp;"'!C2:C1000")=$C9)
        ),
        5,
        FALSE()
    )=0,
    "",
    VLOOKUP(
        $A9,
        _xlfn._xlws.filter(
            INDIRECT("'"&amp;O$1&amp;"'!A2:E1000"), (INDIRECT("'"&amp;O$1&amp;"'!B2:B1000")=$B9) * (INDIRECT("'"&amp;O$1&amp;"'!C2:C1000")=$C9)
        ),
        5,
        FALSE()
    )
)</f>
        <v/>
      </c>
      <c r="P9" s="93">
        <f t="array" ref="P9:P9">IF(
    VLOOKUP(
        $A9,
        _xlfn._xlws.filter(
            INDIRECT("'"&amp;P$1&amp;"'!A2:E1000"), (INDIRECT("'"&amp;P$1&amp;"'!B2:B1000")=$B9) * (INDIRECT("'"&amp;P$1&amp;"'!C2:C1000")=$C9)
        ),
        5,
        FALSE()
    )=0,
    "",
    VLOOKUP(
        $A9,
        _xlfn._xlws.filter(
            INDIRECT("'"&amp;P$1&amp;"'!A2:E1000"), (INDIRECT("'"&amp;P$1&amp;"'!B2:B1000")=$B9) * (INDIRECT("'"&amp;P$1&amp;"'!C2:C1000")=$C9)
        ),
        5,
        FALSE()
    )
)</f>
        <v/>
      </c>
      <c r="Q9" s="9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2" t="inlineStr">
        <is>
          <t>Gabriel</t>
        </is>
      </c>
      <c r="B10" s="51" t="inlineStr">
        <is>
          <t>Nova Santa Rosa</t>
        </is>
      </c>
      <c r="C10" s="51" t="n">
        <v>1</v>
      </c>
      <c r="D10" s="93">
        <f t="array" ref="D10:D10">IF(
    VLOOKUP(
        $A10,
        _xlfn._xlws.filter(
            INDIRECT("'"&amp;D$1&amp;"'!A2:E1000"), (INDIRECT("'"&amp;D$1&amp;"'!B2:B1000")=$B10) * (INDIRECT("'"&amp;D$1&amp;"'!C2:C1000")=$C10)
        ),
        5,
        FALSE()
    )=0,
    "",
    VLOOKUP(
        $A10,
        _xlfn._xlws.filter(
            INDIRECT("'"&amp;D$1&amp;"'!A2:E1000"), (INDIRECT("'"&amp;D$1&amp;"'!B2:B1000")=$B10) * (INDIRECT("'"&amp;D$1&amp;"'!C2:C1000")=$C10)
        ),
        5,
        FALSE()
    )
)</f>
        <v/>
      </c>
      <c r="E10" s="93">
        <f t="array" ref="E10:E10">IF(
    VLOOKUP(
        $A10,
        _xlfn._xlws.filter(
            INDIRECT("'"&amp;E$1&amp;"'!A2:E1000"), (INDIRECT("'"&amp;E$1&amp;"'!B2:B1000")=$B10) * (INDIRECT("'"&amp;E$1&amp;"'!C2:C1000")=$C10)
        ),
        5,
        FALSE()
    )=0,
    "",
    VLOOKUP(
        $A10,
        _xlfn._xlws.filter(
            INDIRECT("'"&amp;E$1&amp;"'!A2:E1000"), (INDIRECT("'"&amp;E$1&amp;"'!B2:B1000")=$B10) * (INDIRECT("'"&amp;E$1&amp;"'!C2:C1000")=$C10)
        ),
        5,
        FALSE()
    )
)</f>
        <v/>
      </c>
      <c r="F10" s="93">
        <f t="array" ref="F10:F10">IF(
    VLOOKUP(
        $A10,
        _xlfn._xlws.filter(
            INDIRECT("'"&amp;F$1&amp;"'!A2:E1000"), (INDIRECT("'"&amp;F$1&amp;"'!B2:B1000")=$B10) * (INDIRECT("'"&amp;F$1&amp;"'!C2:C1000")=$C10)
        ),
        5,
        FALSE()
    )=0,
    "",
    VLOOKUP(
        $A10,
        _xlfn._xlws.filter(
            INDIRECT("'"&amp;F$1&amp;"'!A2:E1000"), (INDIRECT("'"&amp;F$1&amp;"'!B2:B1000")=$B10) * (INDIRECT("'"&amp;F$1&amp;"'!C2:C1000")=$C10)
        ),
        5,
        FALSE()
    )
)</f>
        <v/>
      </c>
      <c r="G10" s="93">
        <f t="array" ref="G10:G10">IF(
    VLOOKUP(
        $A10,
        _xlfn._xlws.filter(
            INDIRECT("'"&amp;G$1&amp;"'!A2:E1000"), (INDIRECT("'"&amp;G$1&amp;"'!B2:B1000")=$B10) * (INDIRECT("'"&amp;G$1&amp;"'!C2:C1000")=$C10)
        ),
        5,
        FALSE()
    )=0,
    "",
    VLOOKUP(
        $A10,
        _xlfn._xlws.filter(
            INDIRECT("'"&amp;G$1&amp;"'!A2:E1000"), (INDIRECT("'"&amp;G$1&amp;"'!B2:B1000")=$B10) * (INDIRECT("'"&amp;G$1&amp;"'!C2:C1000")=$C10)
        ),
        5,
        FALSE()
    )
)</f>
        <v/>
      </c>
      <c r="H10" s="93">
        <f t="array" ref="H10:H10">IF(
    VLOOKUP(
        $A10,
        _xlfn._xlws.filter(
            INDIRECT("'"&amp;H$1&amp;"'!A2:E1000"), (INDIRECT("'"&amp;H$1&amp;"'!B2:B1000")=$B10) * (INDIRECT("'"&amp;H$1&amp;"'!C2:C1000")=$C10)
        ),
        5,
        FALSE()
    )=0,
    "",
    VLOOKUP(
        $A10,
        _xlfn._xlws.filter(
            INDIRECT("'"&amp;H$1&amp;"'!A2:E1000"), (INDIRECT("'"&amp;H$1&amp;"'!B2:B1000")=$B10) * (INDIRECT("'"&amp;H$1&amp;"'!C2:C1000")=$C10)
        ),
        5,
        FALSE()
    )
)</f>
        <v/>
      </c>
      <c r="I10" s="93">
        <f t="array" ref="I10:I10">IF(
    VLOOKUP(
        $A10,
        _xlfn._xlws.filter(
            INDIRECT("'"&amp;I$1&amp;"'!A2:E1000"), (INDIRECT("'"&amp;I$1&amp;"'!B2:B1000")=$B10) * (INDIRECT("'"&amp;I$1&amp;"'!C2:C1000")=$C10)
        ),
        5,
        FALSE()
    )=0,
    "",
    VLOOKUP(
        $A10,
        _xlfn._xlws.filter(
            INDIRECT("'"&amp;I$1&amp;"'!A2:E1000"), (INDIRECT("'"&amp;I$1&amp;"'!B2:B1000")=$B10) * (INDIRECT("'"&amp;I$1&amp;"'!C2:C1000")=$C10)
        ),
        5,
        FALSE()
    )
)</f>
        <v/>
      </c>
      <c r="J10" s="93">
        <f t="array" ref="J10:J10">IF(
    VLOOKUP(
        $A10,
        _xlfn._xlws.filter(
            INDIRECT("'"&amp;J$1&amp;"'!A2:E1000"), (INDIRECT("'"&amp;J$1&amp;"'!B2:B1000")=$B10) * (INDIRECT("'"&amp;J$1&amp;"'!C2:C1000")=$C10)
        ),
        5,
        FALSE()
    )=0,
    "",
    VLOOKUP(
        $A10,
        _xlfn._xlws.filter(
            INDIRECT("'"&amp;J$1&amp;"'!A2:E1000"), (INDIRECT("'"&amp;J$1&amp;"'!B2:B1000")=$B10) * (INDIRECT("'"&amp;J$1&amp;"'!C2:C1000")=$C10)
        ),
        5,
        FALSE()
    )
)</f>
        <v/>
      </c>
      <c r="K10" s="93">
        <f t="array" ref="K10:K10">IF(
    VLOOKUP(
        $A10,
        _xlfn._xlws.filter(
            INDIRECT("'"&amp;K$1&amp;"'!A2:E1000"), (INDIRECT("'"&amp;K$1&amp;"'!B2:B1000")=$B10) * (INDIRECT("'"&amp;K$1&amp;"'!C2:C1000")=$C10)
        ),
        5,
        FALSE()
    )=0,
    "",
    VLOOKUP(
        $A10,
        _xlfn._xlws.filter(
            INDIRECT("'"&amp;K$1&amp;"'!A2:E1000"), (INDIRECT("'"&amp;K$1&amp;"'!B2:B1000")=$B10) * (INDIRECT("'"&amp;K$1&amp;"'!C2:C1000")=$C10)
        ),
        5,
        FALSE()
    )
)</f>
        <v/>
      </c>
      <c r="L10" s="93">
        <f t="array" ref="L10:L10">IF(
    VLOOKUP(
        $A10,
        _xlfn._xlws.filter(
            INDIRECT("'"&amp;L$1&amp;"'!A2:E1000"), (INDIRECT("'"&amp;L$1&amp;"'!B2:B1000")=$B10) * (INDIRECT("'"&amp;L$1&amp;"'!C2:C1000")=$C10)
        ),
        5,
        FALSE()
    )=0,
    "",
    VLOOKUP(
        $A10,
        _xlfn._xlws.filter(
            INDIRECT("'"&amp;L$1&amp;"'!A2:E1000"), (INDIRECT("'"&amp;L$1&amp;"'!B2:B1000")=$B10) * (INDIRECT("'"&amp;L$1&amp;"'!C2:C1000")=$C10)
        ),
        5,
        FALSE()
    )
)</f>
        <v/>
      </c>
      <c r="M10" s="93">
        <f t="array" ref="M10:M10">IF(
    VLOOKUP(
        $A10,
        _xlfn._xlws.filter(
            INDIRECT("'"&amp;M$1&amp;"'!A2:E1000"), (INDIRECT("'"&amp;M$1&amp;"'!B2:B1000")=$B10) * (INDIRECT("'"&amp;M$1&amp;"'!C2:C1000")=$C10)
        ),
        5,
        FALSE()
    )=0,
    "",
    VLOOKUP(
        $A10,
        _xlfn._xlws.filter(
            INDIRECT("'"&amp;M$1&amp;"'!A2:E1000"), (INDIRECT("'"&amp;M$1&amp;"'!B2:B1000")=$B10) * (INDIRECT("'"&amp;M$1&amp;"'!C2:C1000")=$C10)
        ),
        5,
        FALSE()
    )
)</f>
        <v/>
      </c>
      <c r="N10" s="93">
        <f t="array" ref="N10:N10">IF(
    VLOOKUP(
        $A10,
        _xlfn._xlws.filter(
            INDIRECT("'"&amp;N$1&amp;"'!A2:E1000"), (INDIRECT("'"&amp;N$1&amp;"'!B2:B1000")=$B10) * (INDIRECT("'"&amp;N$1&amp;"'!C2:C1000")=$C10)
        ),
        5,
        FALSE()
    )=0,
    "",
    VLOOKUP(
        $A10,
        _xlfn._xlws.filter(
            INDIRECT("'"&amp;N$1&amp;"'!A2:E1000"), (INDIRECT("'"&amp;N$1&amp;"'!B2:B1000")=$B10) * (INDIRECT("'"&amp;N$1&amp;"'!C2:C1000")=$C10)
        ),
        5,
        FALSE()
    )
)</f>
        <v/>
      </c>
      <c r="O10" s="93">
        <f t="array" ref="O10:O10">IF(
    VLOOKUP(
        $A10,
        _xlfn._xlws.filter(
            INDIRECT("'"&amp;O$1&amp;"'!A2:E1000"), (INDIRECT("'"&amp;O$1&amp;"'!B2:B1000")=$B10) * (INDIRECT("'"&amp;O$1&amp;"'!C2:C1000")=$C10)
        ),
        5,
        FALSE()
    )=0,
    "",
    VLOOKUP(
        $A10,
        _xlfn._xlws.filter(
            INDIRECT("'"&amp;O$1&amp;"'!A2:E1000"), (INDIRECT("'"&amp;O$1&amp;"'!B2:B1000")=$B10) * (INDIRECT("'"&amp;O$1&amp;"'!C2:C1000")=$C10)
        ),
        5,
        FALSE()
    )
)</f>
        <v/>
      </c>
      <c r="P10" s="93">
        <f t="array" ref="P10:P10">IF(
    VLOOKUP(
        $A10,
        _xlfn._xlws.filter(
            INDIRECT("'"&amp;P$1&amp;"'!A2:E1000"), (INDIRECT("'"&amp;P$1&amp;"'!B2:B1000")=$B10) * (INDIRECT("'"&amp;P$1&amp;"'!C2:C1000")=$C10)
        ),
        5,
        FALSE()
    )=0,
    "",
    VLOOKUP(
        $A10,
        _xlfn._xlws.filter(
            INDIRECT("'"&amp;P$1&amp;"'!A2:E1000"), (INDIRECT("'"&amp;P$1&amp;"'!B2:B1000")=$B10) * (INDIRECT("'"&amp;P$1&amp;"'!C2:C1000")=$C10)
        ),
        5,
        FALSE()
    )
)</f>
        <v/>
      </c>
      <c r="Q10" s="9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2" t="inlineStr">
        <is>
          <t>Gabriel</t>
        </is>
      </c>
      <c r="B11" s="51" t="inlineStr">
        <is>
          <t>Ouro Verde do Oeste</t>
        </is>
      </c>
      <c r="C11" s="51" t="n">
        <v>1</v>
      </c>
      <c r="D11" s="93">
        <f t="array" ref="D11:D11">IF(
    VLOOKUP(
        $A11,
        _xlfn._xlws.filter(
            INDIRECT("'"&amp;D$1&amp;"'!A2:E1000"), (INDIRECT("'"&amp;D$1&amp;"'!B2:B1000")=$B11) * (INDIRECT("'"&amp;D$1&amp;"'!C2:C1000")=$C11)
        ),
        5,
        FALSE()
    )=0,
    "",
    VLOOKUP(
        $A11,
        _xlfn._xlws.filter(
            INDIRECT("'"&amp;D$1&amp;"'!A2:E1000"), (INDIRECT("'"&amp;D$1&amp;"'!B2:B1000")=$B11) * (INDIRECT("'"&amp;D$1&amp;"'!C2:C1000")=$C11)
        ),
        5,
        FALSE()
    )
)</f>
        <v/>
      </c>
      <c r="E11" s="93">
        <f t="array" ref="E11:E11">IF(
    VLOOKUP(
        $A11,
        _xlfn._xlws.filter(
            INDIRECT("'"&amp;E$1&amp;"'!A2:E1000"), (INDIRECT("'"&amp;E$1&amp;"'!B2:B1000")=$B11) * (INDIRECT("'"&amp;E$1&amp;"'!C2:C1000")=$C11)
        ),
        5,
        FALSE()
    )=0,
    "",
    VLOOKUP(
        $A11,
        _xlfn._xlws.filter(
            INDIRECT("'"&amp;E$1&amp;"'!A2:E1000"), (INDIRECT("'"&amp;E$1&amp;"'!B2:B1000")=$B11) * (INDIRECT("'"&amp;E$1&amp;"'!C2:C1000")=$C11)
        ),
        5,
        FALSE()
    )
)</f>
        <v/>
      </c>
      <c r="F11" s="93">
        <f t="array" ref="F11:F11">IF(
    VLOOKUP(
        $A11,
        _xlfn._xlws.filter(
            INDIRECT("'"&amp;F$1&amp;"'!A2:E1000"), (INDIRECT("'"&amp;F$1&amp;"'!B2:B1000")=$B11) * (INDIRECT("'"&amp;F$1&amp;"'!C2:C1000")=$C11)
        ),
        5,
        FALSE()
    )=0,
    "",
    VLOOKUP(
        $A11,
        _xlfn._xlws.filter(
            INDIRECT("'"&amp;F$1&amp;"'!A2:E1000"), (INDIRECT("'"&amp;F$1&amp;"'!B2:B1000")=$B11) * (INDIRECT("'"&amp;F$1&amp;"'!C2:C1000")=$C11)
        ),
        5,
        FALSE()
    )
)</f>
        <v/>
      </c>
      <c r="G11" s="93">
        <f t="array" ref="G11:G11">IF(
    VLOOKUP(
        $A11,
        _xlfn._xlws.filter(
            INDIRECT("'"&amp;G$1&amp;"'!A2:E1000"), (INDIRECT("'"&amp;G$1&amp;"'!B2:B1000")=$B11) * (INDIRECT("'"&amp;G$1&amp;"'!C2:C1000")=$C11)
        ),
        5,
        FALSE()
    )=0,
    "",
    VLOOKUP(
        $A11,
        _xlfn._xlws.filter(
            INDIRECT("'"&amp;G$1&amp;"'!A2:E1000"), (INDIRECT("'"&amp;G$1&amp;"'!B2:B1000")=$B11) * (INDIRECT("'"&amp;G$1&amp;"'!C2:C1000")=$C11)
        ),
        5,
        FALSE()
    )
)</f>
        <v/>
      </c>
      <c r="H11" s="93">
        <f t="array" ref="H11:H11">IF(
    VLOOKUP(
        $A11,
        _xlfn._xlws.filter(
            INDIRECT("'"&amp;H$1&amp;"'!A2:E1000"), (INDIRECT("'"&amp;H$1&amp;"'!B2:B1000")=$B11) * (INDIRECT("'"&amp;H$1&amp;"'!C2:C1000")=$C11)
        ),
        5,
        FALSE()
    )=0,
    "",
    VLOOKUP(
        $A11,
        _xlfn._xlws.filter(
            INDIRECT("'"&amp;H$1&amp;"'!A2:E1000"), (INDIRECT("'"&amp;H$1&amp;"'!B2:B1000")=$B11) * (INDIRECT("'"&amp;H$1&amp;"'!C2:C1000")=$C11)
        ),
        5,
        FALSE()
    )
)</f>
        <v/>
      </c>
      <c r="I11" s="93">
        <f t="array" ref="I11:I11">IF(
    VLOOKUP(
        $A11,
        _xlfn._xlws.filter(
            INDIRECT("'"&amp;I$1&amp;"'!A2:E1000"), (INDIRECT("'"&amp;I$1&amp;"'!B2:B1000")=$B11) * (INDIRECT("'"&amp;I$1&amp;"'!C2:C1000")=$C11)
        ),
        5,
        FALSE()
    )=0,
    "",
    VLOOKUP(
        $A11,
        _xlfn._xlws.filter(
            INDIRECT("'"&amp;I$1&amp;"'!A2:E1000"), (INDIRECT("'"&amp;I$1&amp;"'!B2:B1000")=$B11) * (INDIRECT("'"&amp;I$1&amp;"'!C2:C1000")=$C11)
        ),
        5,
        FALSE()
    )
)</f>
        <v/>
      </c>
      <c r="J11" s="93">
        <f t="array" ref="J11:J11">IF(
    VLOOKUP(
        $A11,
        _xlfn._xlws.filter(
            INDIRECT("'"&amp;J$1&amp;"'!A2:E1000"), (INDIRECT("'"&amp;J$1&amp;"'!B2:B1000")=$B11) * (INDIRECT("'"&amp;J$1&amp;"'!C2:C1000")=$C11)
        ),
        5,
        FALSE()
    )=0,
    "",
    VLOOKUP(
        $A11,
        _xlfn._xlws.filter(
            INDIRECT("'"&amp;J$1&amp;"'!A2:E1000"), (INDIRECT("'"&amp;J$1&amp;"'!B2:B1000")=$B11) * (INDIRECT("'"&amp;J$1&amp;"'!C2:C1000")=$C11)
        ),
        5,
        FALSE()
    )
)</f>
        <v/>
      </c>
      <c r="K11" s="93">
        <f t="array" ref="K11:K11">IF(
    VLOOKUP(
        $A11,
        _xlfn._xlws.filter(
            INDIRECT("'"&amp;K$1&amp;"'!A2:E1000"), (INDIRECT("'"&amp;K$1&amp;"'!B2:B1000")=$B11) * (INDIRECT("'"&amp;K$1&amp;"'!C2:C1000")=$C11)
        ),
        5,
        FALSE()
    )=0,
    "",
    VLOOKUP(
        $A11,
        _xlfn._xlws.filter(
            INDIRECT("'"&amp;K$1&amp;"'!A2:E1000"), (INDIRECT("'"&amp;K$1&amp;"'!B2:B1000")=$B11) * (INDIRECT("'"&amp;K$1&amp;"'!C2:C1000")=$C11)
        ),
        5,
        FALSE()
    )
)</f>
        <v/>
      </c>
      <c r="L11" s="93">
        <f t="array" ref="L11:L11">IF(
    VLOOKUP(
        $A11,
        _xlfn._xlws.filter(
            INDIRECT("'"&amp;L$1&amp;"'!A2:E1000"), (INDIRECT("'"&amp;L$1&amp;"'!B2:B1000")=$B11) * (INDIRECT("'"&amp;L$1&amp;"'!C2:C1000")=$C11)
        ),
        5,
        FALSE()
    )=0,
    "",
    VLOOKUP(
        $A11,
        _xlfn._xlws.filter(
            INDIRECT("'"&amp;L$1&amp;"'!A2:E1000"), (INDIRECT("'"&amp;L$1&amp;"'!B2:B1000")=$B11) * (INDIRECT("'"&amp;L$1&amp;"'!C2:C1000")=$C11)
        ),
        5,
        FALSE()
    )
)</f>
        <v/>
      </c>
      <c r="M11" s="93">
        <f t="array" ref="M11:M11">IF(
    VLOOKUP(
        $A11,
        _xlfn._xlws.filter(
            INDIRECT("'"&amp;M$1&amp;"'!A2:E1000"), (INDIRECT("'"&amp;M$1&amp;"'!B2:B1000")=$B11) * (INDIRECT("'"&amp;M$1&amp;"'!C2:C1000")=$C11)
        ),
        5,
        FALSE()
    )=0,
    "",
    VLOOKUP(
        $A11,
        _xlfn._xlws.filter(
            INDIRECT("'"&amp;M$1&amp;"'!A2:E1000"), (INDIRECT("'"&amp;M$1&amp;"'!B2:B1000")=$B11) * (INDIRECT("'"&amp;M$1&amp;"'!C2:C1000")=$C11)
        ),
        5,
        FALSE()
    )
)</f>
        <v/>
      </c>
      <c r="N11" s="93">
        <f t="array" ref="N11:N11">IF(
    VLOOKUP(
        $A11,
        _xlfn._xlws.filter(
            INDIRECT("'"&amp;N$1&amp;"'!A2:E1000"), (INDIRECT("'"&amp;N$1&amp;"'!B2:B1000")=$B11) * (INDIRECT("'"&amp;N$1&amp;"'!C2:C1000")=$C11)
        ),
        5,
        FALSE()
    )=0,
    "",
    VLOOKUP(
        $A11,
        _xlfn._xlws.filter(
            INDIRECT("'"&amp;N$1&amp;"'!A2:E1000"), (INDIRECT("'"&amp;N$1&amp;"'!B2:B1000")=$B11) * (INDIRECT("'"&amp;N$1&amp;"'!C2:C1000")=$C11)
        ),
        5,
        FALSE()
    )
)</f>
        <v/>
      </c>
      <c r="O11" s="93">
        <f t="array" ref="O11:O11">IF(
    VLOOKUP(
        $A11,
        _xlfn._xlws.filter(
            INDIRECT("'"&amp;O$1&amp;"'!A2:E1000"), (INDIRECT("'"&amp;O$1&amp;"'!B2:B1000")=$B11) * (INDIRECT("'"&amp;O$1&amp;"'!C2:C1000")=$C11)
        ),
        5,
        FALSE()
    )=0,
    "",
    VLOOKUP(
        $A11,
        _xlfn._xlws.filter(
            INDIRECT("'"&amp;O$1&amp;"'!A2:E1000"), (INDIRECT("'"&amp;O$1&amp;"'!B2:B1000")=$B11) * (INDIRECT("'"&amp;O$1&amp;"'!C2:C1000")=$C11)
        ),
        5,
        FALSE()
    )
)</f>
        <v/>
      </c>
      <c r="P11" s="93">
        <f t="array" ref="P11:P11">IF(
    VLOOKUP(
        $A11,
        _xlfn._xlws.filter(
            INDIRECT("'"&amp;P$1&amp;"'!A2:E1000"), (INDIRECT("'"&amp;P$1&amp;"'!B2:B1000")=$B11) * (INDIRECT("'"&amp;P$1&amp;"'!C2:C1000")=$C11)
        ),
        5,
        FALSE()
    )=0,
    "",
    VLOOKUP(
        $A11,
        _xlfn._xlws.filter(
            INDIRECT("'"&amp;P$1&amp;"'!A2:E1000"), (INDIRECT("'"&amp;P$1&amp;"'!B2:B1000")=$B11) * (INDIRECT("'"&amp;P$1&amp;"'!C2:C1000")=$C11)
        ),
        5,
        FALSE()
    )
)</f>
        <v/>
      </c>
      <c r="Q11" s="9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2" t="inlineStr">
        <is>
          <t>Gabriel</t>
        </is>
      </c>
      <c r="B12" s="51" t="inlineStr">
        <is>
          <t>Palotina</t>
        </is>
      </c>
      <c r="C12" s="51" t="n">
        <v>1</v>
      </c>
      <c r="D12" s="93">
        <f t="array" ref="D12:D12">IF(
    VLOOKUP(
        $A12,
        _xlfn._xlws.filter(
            INDIRECT("'"&amp;D$1&amp;"'!A2:E1000"), (INDIRECT("'"&amp;D$1&amp;"'!B2:B1000")=$B12) * (INDIRECT("'"&amp;D$1&amp;"'!C2:C1000")=$C12)
        ),
        5,
        FALSE()
    )=0,
    "",
    VLOOKUP(
        $A12,
        _xlfn._xlws.filter(
            INDIRECT("'"&amp;D$1&amp;"'!A2:E1000"), (INDIRECT("'"&amp;D$1&amp;"'!B2:B1000")=$B12) * (INDIRECT("'"&amp;D$1&amp;"'!C2:C1000")=$C12)
        ),
        5,
        FALSE()
    )
)</f>
        <v/>
      </c>
      <c r="E12" s="93">
        <f t="array" ref="E12:E12">IF(
    VLOOKUP(
        $A12,
        _xlfn._xlws.filter(
            INDIRECT("'"&amp;E$1&amp;"'!A2:E1000"), (INDIRECT("'"&amp;E$1&amp;"'!B2:B1000")=$B12) * (INDIRECT("'"&amp;E$1&amp;"'!C2:C1000")=$C12)
        ),
        5,
        FALSE()
    )=0,
    "",
    VLOOKUP(
        $A12,
        _xlfn._xlws.filter(
            INDIRECT("'"&amp;E$1&amp;"'!A2:E1000"), (INDIRECT("'"&amp;E$1&amp;"'!B2:B1000")=$B12) * (INDIRECT("'"&amp;E$1&amp;"'!C2:C1000")=$C12)
        ),
        5,
        FALSE()
    )
)</f>
        <v/>
      </c>
      <c r="F12" s="93">
        <f t="array" ref="F12:F12">IF(
    VLOOKUP(
        $A12,
        _xlfn._xlws.filter(
            INDIRECT("'"&amp;F$1&amp;"'!A2:E1000"), (INDIRECT("'"&amp;F$1&amp;"'!B2:B1000")=$B12) * (INDIRECT("'"&amp;F$1&amp;"'!C2:C1000")=$C12)
        ),
        5,
        FALSE()
    )=0,
    "",
    VLOOKUP(
        $A12,
        _xlfn._xlws.filter(
            INDIRECT("'"&amp;F$1&amp;"'!A2:E1000"), (INDIRECT("'"&amp;F$1&amp;"'!B2:B1000")=$B12) * (INDIRECT("'"&amp;F$1&amp;"'!C2:C1000")=$C12)
        ),
        5,
        FALSE()
    )
)</f>
        <v/>
      </c>
      <c r="G12" s="93">
        <f t="array" ref="G12:G12">IF(
    VLOOKUP(
        $A12,
        _xlfn._xlws.filter(
            INDIRECT("'"&amp;G$1&amp;"'!A2:E1000"), (INDIRECT("'"&amp;G$1&amp;"'!B2:B1000")=$B12) * (INDIRECT("'"&amp;G$1&amp;"'!C2:C1000")=$C12)
        ),
        5,
        FALSE()
    )=0,
    "",
    VLOOKUP(
        $A12,
        _xlfn._xlws.filter(
            INDIRECT("'"&amp;G$1&amp;"'!A2:E1000"), (INDIRECT("'"&amp;G$1&amp;"'!B2:B1000")=$B12) * (INDIRECT("'"&amp;G$1&amp;"'!C2:C1000")=$C12)
        ),
        5,
        FALSE()
    )
)</f>
        <v/>
      </c>
      <c r="H12" s="93">
        <f t="array" ref="H12:H12">IF(
    VLOOKUP(
        $A12,
        _xlfn._xlws.filter(
            INDIRECT("'"&amp;H$1&amp;"'!A2:E1000"), (INDIRECT("'"&amp;H$1&amp;"'!B2:B1000")=$B12) * (INDIRECT("'"&amp;H$1&amp;"'!C2:C1000")=$C12)
        ),
        5,
        FALSE()
    )=0,
    "",
    VLOOKUP(
        $A12,
        _xlfn._xlws.filter(
            INDIRECT("'"&amp;H$1&amp;"'!A2:E1000"), (INDIRECT("'"&amp;H$1&amp;"'!B2:B1000")=$B12) * (INDIRECT("'"&amp;H$1&amp;"'!C2:C1000")=$C12)
        ),
        5,
        FALSE()
    )
)</f>
        <v/>
      </c>
      <c r="I12" s="93">
        <f t="array" ref="I12:I12">IF(
    VLOOKUP(
        $A12,
        _xlfn._xlws.filter(
            INDIRECT("'"&amp;I$1&amp;"'!A2:E1000"), (INDIRECT("'"&amp;I$1&amp;"'!B2:B1000")=$B12) * (INDIRECT("'"&amp;I$1&amp;"'!C2:C1000")=$C12)
        ),
        5,
        FALSE()
    )=0,
    "",
    VLOOKUP(
        $A12,
        _xlfn._xlws.filter(
            INDIRECT("'"&amp;I$1&amp;"'!A2:E1000"), (INDIRECT("'"&amp;I$1&amp;"'!B2:B1000")=$B12) * (INDIRECT("'"&amp;I$1&amp;"'!C2:C1000")=$C12)
        ),
        5,
        FALSE()
    )
)</f>
        <v/>
      </c>
      <c r="J12" s="93">
        <f t="array" ref="J12:J12">IF(
    VLOOKUP(
        $A12,
        _xlfn._xlws.filter(
            INDIRECT("'"&amp;J$1&amp;"'!A2:E1000"), (INDIRECT("'"&amp;J$1&amp;"'!B2:B1000")=$B12) * (INDIRECT("'"&amp;J$1&amp;"'!C2:C1000")=$C12)
        ),
        5,
        FALSE()
    )=0,
    "",
    VLOOKUP(
        $A12,
        _xlfn._xlws.filter(
            INDIRECT("'"&amp;J$1&amp;"'!A2:E1000"), (INDIRECT("'"&amp;J$1&amp;"'!B2:B1000")=$B12) * (INDIRECT("'"&amp;J$1&amp;"'!C2:C1000")=$C12)
        ),
        5,
        FALSE()
    )
)</f>
        <v/>
      </c>
      <c r="K12" s="93">
        <f t="array" ref="K12:K12">IF(
    VLOOKUP(
        $A12,
        _xlfn._xlws.filter(
            INDIRECT("'"&amp;K$1&amp;"'!A2:E1000"), (INDIRECT("'"&amp;K$1&amp;"'!B2:B1000")=$B12) * (INDIRECT("'"&amp;K$1&amp;"'!C2:C1000")=$C12)
        ),
        5,
        FALSE()
    )=0,
    "",
    VLOOKUP(
        $A12,
        _xlfn._xlws.filter(
            INDIRECT("'"&amp;K$1&amp;"'!A2:E1000"), (INDIRECT("'"&amp;K$1&amp;"'!B2:B1000")=$B12) * (INDIRECT("'"&amp;K$1&amp;"'!C2:C1000")=$C12)
        ),
        5,
        FALSE()
    )
)</f>
        <v/>
      </c>
      <c r="L12" s="93">
        <f t="array" ref="L12:L12">IF(
    VLOOKUP(
        $A12,
        _xlfn._xlws.filter(
            INDIRECT("'"&amp;L$1&amp;"'!A2:E1000"), (INDIRECT("'"&amp;L$1&amp;"'!B2:B1000")=$B12) * (INDIRECT("'"&amp;L$1&amp;"'!C2:C1000")=$C12)
        ),
        5,
        FALSE()
    )=0,
    "",
    VLOOKUP(
        $A12,
        _xlfn._xlws.filter(
            INDIRECT("'"&amp;L$1&amp;"'!A2:E1000"), (INDIRECT("'"&amp;L$1&amp;"'!B2:B1000")=$B12) * (INDIRECT("'"&amp;L$1&amp;"'!C2:C1000")=$C12)
        ),
        5,
        FALSE()
    )
)</f>
        <v/>
      </c>
      <c r="M12" s="93">
        <f t="array" ref="M12:M12">IF(
    VLOOKUP(
        $A12,
        _xlfn._xlws.filter(
            INDIRECT("'"&amp;M$1&amp;"'!A2:E1000"), (INDIRECT("'"&amp;M$1&amp;"'!B2:B1000")=$B12) * (INDIRECT("'"&amp;M$1&amp;"'!C2:C1000")=$C12)
        ),
        5,
        FALSE()
    )=0,
    "",
    VLOOKUP(
        $A12,
        _xlfn._xlws.filter(
            INDIRECT("'"&amp;M$1&amp;"'!A2:E1000"), (INDIRECT("'"&amp;M$1&amp;"'!B2:B1000")=$B12) * (INDIRECT("'"&amp;M$1&amp;"'!C2:C1000")=$C12)
        ),
        5,
        FALSE()
    )
)</f>
        <v/>
      </c>
      <c r="N12" s="93">
        <f t="array" ref="N12:N12">IF(
    VLOOKUP(
        $A12,
        _xlfn._xlws.filter(
            INDIRECT("'"&amp;N$1&amp;"'!A2:E1000"), (INDIRECT("'"&amp;N$1&amp;"'!B2:B1000")=$B12) * (INDIRECT("'"&amp;N$1&amp;"'!C2:C1000")=$C12)
        ),
        5,
        FALSE()
    )=0,
    "",
    VLOOKUP(
        $A12,
        _xlfn._xlws.filter(
            INDIRECT("'"&amp;N$1&amp;"'!A2:E1000"), (INDIRECT("'"&amp;N$1&amp;"'!B2:B1000")=$B12) * (INDIRECT("'"&amp;N$1&amp;"'!C2:C1000")=$C12)
        ),
        5,
        FALSE()
    )
)</f>
        <v/>
      </c>
      <c r="O12" s="93">
        <f t="array" ref="O12:O12">IF(
    VLOOKUP(
        $A12,
        _xlfn._xlws.filter(
            INDIRECT("'"&amp;O$1&amp;"'!A2:E1000"), (INDIRECT("'"&amp;O$1&amp;"'!B2:B1000")=$B12) * (INDIRECT("'"&amp;O$1&amp;"'!C2:C1000")=$C12)
        ),
        5,
        FALSE()
    )=0,
    "",
    VLOOKUP(
        $A12,
        _xlfn._xlws.filter(
            INDIRECT("'"&amp;O$1&amp;"'!A2:E1000"), (INDIRECT("'"&amp;O$1&amp;"'!B2:B1000")=$B12) * (INDIRECT("'"&amp;O$1&amp;"'!C2:C1000")=$C12)
        ),
        5,
        FALSE()
    )
)</f>
        <v/>
      </c>
      <c r="P12" s="93">
        <f t="array" ref="P12:P12">IF(
    VLOOKUP(
        $A12,
        _xlfn._xlws.filter(
            INDIRECT("'"&amp;P$1&amp;"'!A2:E1000"), (INDIRECT("'"&amp;P$1&amp;"'!B2:B1000")=$B12) * (INDIRECT("'"&amp;P$1&amp;"'!C2:C1000")=$C12)
        ),
        5,
        FALSE()
    )=0,
    "",
    VLOOKUP(
        $A12,
        _xlfn._xlws.filter(
            INDIRECT("'"&amp;P$1&amp;"'!A2:E1000"), (INDIRECT("'"&amp;P$1&amp;"'!B2:B1000")=$B12) * (INDIRECT("'"&amp;P$1&amp;"'!C2:C1000")=$C12)
        ),
        5,
        FALSE()
    )
)</f>
        <v/>
      </c>
      <c r="Q12" s="9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2" t="inlineStr">
        <is>
          <t>Gabriel</t>
        </is>
      </c>
      <c r="B13" s="51" t="inlineStr">
        <is>
          <t>Quatro Pontes</t>
        </is>
      </c>
      <c r="C13" s="51" t="n">
        <v>1</v>
      </c>
      <c r="D13" s="93">
        <f t="array" ref="D13:D13">IF(
    VLOOKUP(
        $A13,
        _xlfn._xlws.filter(
            INDIRECT("'"&amp;D$1&amp;"'!A2:E1000"), (INDIRECT("'"&amp;D$1&amp;"'!B2:B1000")=$B13) * (INDIRECT("'"&amp;D$1&amp;"'!C2:C1000")=$C13)
        ),
        5,
        FALSE()
    )=0,
    "",
    VLOOKUP(
        $A13,
        _xlfn._xlws.filter(
            INDIRECT("'"&amp;D$1&amp;"'!A2:E1000"), (INDIRECT("'"&amp;D$1&amp;"'!B2:B1000")=$B13) * (INDIRECT("'"&amp;D$1&amp;"'!C2:C1000")=$C13)
        ),
        5,
        FALSE()
    )
)</f>
        <v/>
      </c>
      <c r="E13" s="93">
        <f t="array" ref="E13:E13">IF(
    VLOOKUP(
        $A13,
        _xlfn._xlws.filter(
            INDIRECT("'"&amp;E$1&amp;"'!A2:E1000"), (INDIRECT("'"&amp;E$1&amp;"'!B2:B1000")=$B13) * (INDIRECT("'"&amp;E$1&amp;"'!C2:C1000")=$C13)
        ),
        5,
        FALSE()
    )=0,
    "",
    VLOOKUP(
        $A13,
        _xlfn._xlws.filter(
            INDIRECT("'"&amp;E$1&amp;"'!A2:E1000"), (INDIRECT("'"&amp;E$1&amp;"'!B2:B1000")=$B13) * (INDIRECT("'"&amp;E$1&amp;"'!C2:C1000")=$C13)
        ),
        5,
        FALSE()
    )
)</f>
        <v/>
      </c>
      <c r="F13" s="93">
        <f t="array" ref="F13:F13">IF(
    VLOOKUP(
        $A13,
        _xlfn._xlws.filter(
            INDIRECT("'"&amp;F$1&amp;"'!A2:E1000"), (INDIRECT("'"&amp;F$1&amp;"'!B2:B1000")=$B13) * (INDIRECT("'"&amp;F$1&amp;"'!C2:C1000")=$C13)
        ),
        5,
        FALSE()
    )=0,
    "",
    VLOOKUP(
        $A13,
        _xlfn._xlws.filter(
            INDIRECT("'"&amp;F$1&amp;"'!A2:E1000"), (INDIRECT("'"&amp;F$1&amp;"'!B2:B1000")=$B13) * (INDIRECT("'"&amp;F$1&amp;"'!C2:C1000")=$C13)
        ),
        5,
        FALSE()
    )
)</f>
        <v/>
      </c>
      <c r="G13" s="93">
        <f t="array" ref="G13:G13">IF(
    VLOOKUP(
        $A13,
        _xlfn._xlws.filter(
            INDIRECT("'"&amp;G$1&amp;"'!A2:E1000"), (INDIRECT("'"&amp;G$1&amp;"'!B2:B1000")=$B13) * (INDIRECT("'"&amp;G$1&amp;"'!C2:C1000")=$C13)
        ),
        5,
        FALSE()
    )=0,
    "",
    VLOOKUP(
        $A13,
        _xlfn._xlws.filter(
            INDIRECT("'"&amp;G$1&amp;"'!A2:E1000"), (INDIRECT("'"&amp;G$1&amp;"'!B2:B1000")=$B13) * (INDIRECT("'"&amp;G$1&amp;"'!C2:C1000")=$C13)
        ),
        5,
        FALSE()
    )
)</f>
        <v/>
      </c>
      <c r="H13" s="93">
        <f t="array" ref="H13:H13">IF(
    VLOOKUP(
        $A13,
        _xlfn._xlws.filter(
            INDIRECT("'"&amp;H$1&amp;"'!A2:E1000"), (INDIRECT("'"&amp;H$1&amp;"'!B2:B1000")=$B13) * (INDIRECT("'"&amp;H$1&amp;"'!C2:C1000")=$C13)
        ),
        5,
        FALSE()
    )=0,
    "",
    VLOOKUP(
        $A13,
        _xlfn._xlws.filter(
            INDIRECT("'"&amp;H$1&amp;"'!A2:E1000"), (INDIRECT("'"&amp;H$1&amp;"'!B2:B1000")=$B13) * (INDIRECT("'"&amp;H$1&amp;"'!C2:C1000")=$C13)
        ),
        5,
        FALSE()
    )
)</f>
        <v/>
      </c>
      <c r="I13" s="93">
        <f t="array" ref="I13:I13">IF(
    VLOOKUP(
        $A13,
        _xlfn._xlws.filter(
            INDIRECT("'"&amp;I$1&amp;"'!A2:E1000"), (INDIRECT("'"&amp;I$1&amp;"'!B2:B1000")=$B13) * (INDIRECT("'"&amp;I$1&amp;"'!C2:C1000")=$C13)
        ),
        5,
        FALSE()
    )=0,
    "",
    VLOOKUP(
        $A13,
        _xlfn._xlws.filter(
            INDIRECT("'"&amp;I$1&amp;"'!A2:E1000"), (INDIRECT("'"&amp;I$1&amp;"'!B2:B1000")=$B13) * (INDIRECT("'"&amp;I$1&amp;"'!C2:C1000")=$C13)
        ),
        5,
        FALSE()
    )
)</f>
        <v/>
      </c>
      <c r="J13" s="93">
        <f t="array" ref="J13:J13">IF(
    VLOOKUP(
        $A13,
        _xlfn._xlws.filter(
            INDIRECT("'"&amp;J$1&amp;"'!A2:E1000"), (INDIRECT("'"&amp;J$1&amp;"'!B2:B1000")=$B13) * (INDIRECT("'"&amp;J$1&amp;"'!C2:C1000")=$C13)
        ),
        5,
        FALSE()
    )=0,
    "",
    VLOOKUP(
        $A13,
        _xlfn._xlws.filter(
            INDIRECT("'"&amp;J$1&amp;"'!A2:E1000"), (INDIRECT("'"&amp;J$1&amp;"'!B2:B1000")=$B13) * (INDIRECT("'"&amp;J$1&amp;"'!C2:C1000")=$C13)
        ),
        5,
        FALSE()
    )
)</f>
        <v/>
      </c>
      <c r="K13" s="93">
        <f t="array" ref="K13:K13">IF(
    VLOOKUP(
        $A13,
        _xlfn._xlws.filter(
            INDIRECT("'"&amp;K$1&amp;"'!A2:E1000"), (INDIRECT("'"&amp;K$1&amp;"'!B2:B1000")=$B13) * (INDIRECT("'"&amp;K$1&amp;"'!C2:C1000")=$C13)
        ),
        5,
        FALSE()
    )=0,
    "",
    VLOOKUP(
        $A13,
        _xlfn._xlws.filter(
            INDIRECT("'"&amp;K$1&amp;"'!A2:E1000"), (INDIRECT("'"&amp;K$1&amp;"'!B2:B1000")=$B13) * (INDIRECT("'"&amp;K$1&amp;"'!C2:C1000")=$C13)
        ),
        5,
        FALSE()
    )
)</f>
        <v/>
      </c>
      <c r="L13" s="93">
        <f t="array" ref="L13:L13">IF(
    VLOOKUP(
        $A13,
        _xlfn._xlws.filter(
            INDIRECT("'"&amp;L$1&amp;"'!A2:E1000"), (INDIRECT("'"&amp;L$1&amp;"'!B2:B1000")=$B13) * (INDIRECT("'"&amp;L$1&amp;"'!C2:C1000")=$C13)
        ),
        5,
        FALSE()
    )=0,
    "",
    VLOOKUP(
        $A13,
        _xlfn._xlws.filter(
            INDIRECT("'"&amp;L$1&amp;"'!A2:E1000"), (INDIRECT("'"&amp;L$1&amp;"'!B2:B1000")=$B13) * (INDIRECT("'"&amp;L$1&amp;"'!C2:C1000")=$C13)
        ),
        5,
        FALSE()
    )
)</f>
        <v/>
      </c>
      <c r="M13" s="93">
        <f t="array" ref="M13:M13">IF(
    VLOOKUP(
        $A13,
        _xlfn._xlws.filter(
            INDIRECT("'"&amp;M$1&amp;"'!A2:E1000"), (INDIRECT("'"&amp;M$1&amp;"'!B2:B1000")=$B13) * (INDIRECT("'"&amp;M$1&amp;"'!C2:C1000")=$C13)
        ),
        5,
        FALSE()
    )=0,
    "",
    VLOOKUP(
        $A13,
        _xlfn._xlws.filter(
            INDIRECT("'"&amp;M$1&amp;"'!A2:E1000"), (INDIRECT("'"&amp;M$1&amp;"'!B2:B1000")=$B13) * (INDIRECT("'"&amp;M$1&amp;"'!C2:C1000")=$C13)
        ),
        5,
        FALSE()
    )
)</f>
        <v/>
      </c>
      <c r="N13" s="93">
        <f t="array" ref="N13:N13">IF(
    VLOOKUP(
        $A13,
        _xlfn._xlws.filter(
            INDIRECT("'"&amp;N$1&amp;"'!A2:E1000"), (INDIRECT("'"&amp;N$1&amp;"'!B2:B1000")=$B13) * (INDIRECT("'"&amp;N$1&amp;"'!C2:C1000")=$C13)
        ),
        5,
        FALSE()
    )=0,
    "",
    VLOOKUP(
        $A13,
        _xlfn._xlws.filter(
            INDIRECT("'"&amp;N$1&amp;"'!A2:E1000"), (INDIRECT("'"&amp;N$1&amp;"'!B2:B1000")=$B13) * (INDIRECT("'"&amp;N$1&amp;"'!C2:C1000")=$C13)
        ),
        5,
        FALSE()
    )
)</f>
        <v/>
      </c>
      <c r="O13" s="93">
        <f t="array" ref="O13:O13">IF(
    VLOOKUP(
        $A13,
        _xlfn._xlws.filter(
            INDIRECT("'"&amp;O$1&amp;"'!A2:E1000"), (INDIRECT("'"&amp;O$1&amp;"'!B2:B1000")=$B13) * (INDIRECT("'"&amp;O$1&amp;"'!C2:C1000")=$C13)
        ),
        5,
        FALSE()
    )=0,
    "",
    VLOOKUP(
        $A13,
        _xlfn._xlws.filter(
            INDIRECT("'"&amp;O$1&amp;"'!A2:E1000"), (INDIRECT("'"&amp;O$1&amp;"'!B2:B1000")=$B13) * (INDIRECT("'"&amp;O$1&amp;"'!C2:C1000")=$C13)
        ),
        5,
        FALSE()
    )
)</f>
        <v/>
      </c>
      <c r="P13" s="93">
        <f t="array" ref="P13:P13">IF(
    VLOOKUP(
        $A13,
        _xlfn._xlws.filter(
            INDIRECT("'"&amp;P$1&amp;"'!A2:E1000"), (INDIRECT("'"&amp;P$1&amp;"'!B2:B1000")=$B13) * (INDIRECT("'"&amp;P$1&amp;"'!C2:C1000")=$C13)
        ),
        5,
        FALSE()
    )=0,
    "",
    VLOOKUP(
        $A13,
        _xlfn._xlws.filter(
            INDIRECT("'"&amp;P$1&amp;"'!A2:E1000"), (INDIRECT("'"&amp;P$1&amp;"'!B2:B1000")=$B13) * (INDIRECT("'"&amp;P$1&amp;"'!C2:C1000")=$C13)
        ),
        5,
        FALSE()
    )
)</f>
        <v/>
      </c>
      <c r="Q13" s="9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2" t="inlineStr">
        <is>
          <t>Gabriel</t>
        </is>
      </c>
      <c r="B14" s="51" t="inlineStr">
        <is>
          <t>Terra Roxa</t>
        </is>
      </c>
      <c r="C14" s="51" t="n">
        <v>1</v>
      </c>
      <c r="D14" s="93">
        <f t="array" ref="D14:D14">IF(
    VLOOKUP(
        $A14,
        _xlfn._xlws.filter(
            INDIRECT("'"&amp;D$1&amp;"'!A2:E1000"), (INDIRECT("'"&amp;D$1&amp;"'!B2:B1000")=$B14) * (INDIRECT("'"&amp;D$1&amp;"'!C2:C1000")=$C14)
        ),
        5,
        FALSE()
    )=0,
    "",
    VLOOKUP(
        $A14,
        _xlfn._xlws.filter(
            INDIRECT("'"&amp;D$1&amp;"'!A2:E1000"), (INDIRECT("'"&amp;D$1&amp;"'!B2:B1000")=$B14) * (INDIRECT("'"&amp;D$1&amp;"'!C2:C1000")=$C14)
        ),
        5,
        FALSE()
    )
)</f>
        <v/>
      </c>
      <c r="E14" s="93">
        <f t="array" ref="E14:E14">IF(
    VLOOKUP(
        $A14,
        _xlfn._xlws.filter(
            INDIRECT("'"&amp;E$1&amp;"'!A2:E1000"), (INDIRECT("'"&amp;E$1&amp;"'!B2:B1000")=$B14) * (INDIRECT("'"&amp;E$1&amp;"'!C2:C1000")=$C14)
        ),
        5,
        FALSE()
    )=0,
    "",
    VLOOKUP(
        $A14,
        _xlfn._xlws.filter(
            INDIRECT("'"&amp;E$1&amp;"'!A2:E1000"), (INDIRECT("'"&amp;E$1&amp;"'!B2:B1000")=$B14) * (INDIRECT("'"&amp;E$1&amp;"'!C2:C1000")=$C14)
        ),
        5,
        FALSE()
    )
)</f>
        <v/>
      </c>
      <c r="F14" s="93">
        <f t="array" ref="F14:F14">IF(
    VLOOKUP(
        $A14,
        _xlfn._xlws.filter(
            INDIRECT("'"&amp;F$1&amp;"'!A2:E1000"), (INDIRECT("'"&amp;F$1&amp;"'!B2:B1000")=$B14) * (INDIRECT("'"&amp;F$1&amp;"'!C2:C1000")=$C14)
        ),
        5,
        FALSE()
    )=0,
    "",
    VLOOKUP(
        $A14,
        _xlfn._xlws.filter(
            INDIRECT("'"&amp;F$1&amp;"'!A2:E1000"), (INDIRECT("'"&amp;F$1&amp;"'!B2:B1000")=$B14) * (INDIRECT("'"&amp;F$1&amp;"'!C2:C1000")=$C14)
        ),
        5,
        FALSE()
    )
)</f>
        <v/>
      </c>
      <c r="G14" s="93">
        <f t="array" ref="G14:G14">IF(
    VLOOKUP(
        $A14,
        _xlfn._xlws.filter(
            INDIRECT("'"&amp;G$1&amp;"'!A2:E1000"), (INDIRECT("'"&amp;G$1&amp;"'!B2:B1000")=$B14) * (INDIRECT("'"&amp;G$1&amp;"'!C2:C1000")=$C14)
        ),
        5,
        FALSE()
    )=0,
    "",
    VLOOKUP(
        $A14,
        _xlfn._xlws.filter(
            INDIRECT("'"&amp;G$1&amp;"'!A2:E1000"), (INDIRECT("'"&amp;G$1&amp;"'!B2:B1000")=$B14) * (INDIRECT("'"&amp;G$1&amp;"'!C2:C1000")=$C14)
        ),
        5,
        FALSE()
    )
)</f>
        <v/>
      </c>
      <c r="H14" s="93">
        <f t="array" ref="H14:H14">IF(
    VLOOKUP(
        $A14,
        _xlfn._xlws.filter(
            INDIRECT("'"&amp;H$1&amp;"'!A2:E1000"), (INDIRECT("'"&amp;H$1&amp;"'!B2:B1000")=$B14) * (INDIRECT("'"&amp;H$1&amp;"'!C2:C1000")=$C14)
        ),
        5,
        FALSE()
    )=0,
    "",
    VLOOKUP(
        $A14,
        _xlfn._xlws.filter(
            INDIRECT("'"&amp;H$1&amp;"'!A2:E1000"), (INDIRECT("'"&amp;H$1&amp;"'!B2:B1000")=$B14) * (INDIRECT("'"&amp;H$1&amp;"'!C2:C1000")=$C14)
        ),
        5,
        FALSE()
    )
)</f>
        <v/>
      </c>
      <c r="I14" s="93">
        <f t="array" ref="I14:I14">IF(
    VLOOKUP(
        $A14,
        _xlfn._xlws.filter(
            INDIRECT("'"&amp;I$1&amp;"'!A2:E1000"), (INDIRECT("'"&amp;I$1&amp;"'!B2:B1000")=$B14) * (INDIRECT("'"&amp;I$1&amp;"'!C2:C1000")=$C14)
        ),
        5,
        FALSE()
    )=0,
    "",
    VLOOKUP(
        $A14,
        _xlfn._xlws.filter(
            INDIRECT("'"&amp;I$1&amp;"'!A2:E1000"), (INDIRECT("'"&amp;I$1&amp;"'!B2:B1000")=$B14) * (INDIRECT("'"&amp;I$1&amp;"'!C2:C1000")=$C14)
        ),
        5,
        FALSE()
    )
)</f>
        <v/>
      </c>
      <c r="J14" s="93">
        <f t="array" ref="J14:J14">IF(
    VLOOKUP(
        $A14,
        _xlfn._xlws.filter(
            INDIRECT("'"&amp;J$1&amp;"'!A2:E1000"), (INDIRECT("'"&amp;J$1&amp;"'!B2:B1000")=$B14) * (INDIRECT("'"&amp;J$1&amp;"'!C2:C1000")=$C14)
        ),
        5,
        FALSE()
    )=0,
    "",
    VLOOKUP(
        $A14,
        _xlfn._xlws.filter(
            INDIRECT("'"&amp;J$1&amp;"'!A2:E1000"), (INDIRECT("'"&amp;J$1&amp;"'!B2:B1000")=$B14) * (INDIRECT("'"&amp;J$1&amp;"'!C2:C1000")=$C14)
        ),
        5,
        FALSE()
    )
)</f>
        <v/>
      </c>
      <c r="K14" s="93">
        <f t="array" ref="K14:K14">IF(
    VLOOKUP(
        $A14,
        _xlfn._xlws.filter(
            INDIRECT("'"&amp;K$1&amp;"'!A2:E1000"), (INDIRECT("'"&amp;K$1&amp;"'!B2:B1000")=$B14) * (INDIRECT("'"&amp;K$1&amp;"'!C2:C1000")=$C14)
        ),
        5,
        FALSE()
    )=0,
    "",
    VLOOKUP(
        $A14,
        _xlfn._xlws.filter(
            INDIRECT("'"&amp;K$1&amp;"'!A2:E1000"), (INDIRECT("'"&amp;K$1&amp;"'!B2:B1000")=$B14) * (INDIRECT("'"&amp;K$1&amp;"'!C2:C1000")=$C14)
        ),
        5,
        FALSE()
    )
)</f>
        <v/>
      </c>
      <c r="L14" s="93">
        <f t="array" ref="L14:L14">IF(
    VLOOKUP(
        $A14,
        _xlfn._xlws.filter(
            INDIRECT("'"&amp;L$1&amp;"'!A2:E1000"), (INDIRECT("'"&amp;L$1&amp;"'!B2:B1000")=$B14) * (INDIRECT("'"&amp;L$1&amp;"'!C2:C1000")=$C14)
        ),
        5,
        FALSE()
    )=0,
    "",
    VLOOKUP(
        $A14,
        _xlfn._xlws.filter(
            INDIRECT("'"&amp;L$1&amp;"'!A2:E1000"), (INDIRECT("'"&amp;L$1&amp;"'!B2:B1000")=$B14) * (INDIRECT("'"&amp;L$1&amp;"'!C2:C1000")=$C14)
        ),
        5,
        FALSE()
    )
)</f>
        <v/>
      </c>
      <c r="M14" s="93">
        <f t="array" ref="M14:M14">IF(
    VLOOKUP(
        $A14,
        _xlfn._xlws.filter(
            INDIRECT("'"&amp;M$1&amp;"'!A2:E1000"), (INDIRECT("'"&amp;M$1&amp;"'!B2:B1000")=$B14) * (INDIRECT("'"&amp;M$1&amp;"'!C2:C1000")=$C14)
        ),
        5,
        FALSE()
    )=0,
    "",
    VLOOKUP(
        $A14,
        _xlfn._xlws.filter(
            INDIRECT("'"&amp;M$1&amp;"'!A2:E1000"), (INDIRECT("'"&amp;M$1&amp;"'!B2:B1000")=$B14) * (INDIRECT("'"&amp;M$1&amp;"'!C2:C1000")=$C14)
        ),
        5,
        FALSE()
    )
)</f>
        <v/>
      </c>
      <c r="N14" s="93">
        <f t="array" ref="N14:N14">IF(
    VLOOKUP(
        $A14,
        _xlfn._xlws.filter(
            INDIRECT("'"&amp;N$1&amp;"'!A2:E1000"), (INDIRECT("'"&amp;N$1&amp;"'!B2:B1000")=$B14) * (INDIRECT("'"&amp;N$1&amp;"'!C2:C1000")=$C14)
        ),
        5,
        FALSE()
    )=0,
    "",
    VLOOKUP(
        $A14,
        _xlfn._xlws.filter(
            INDIRECT("'"&amp;N$1&amp;"'!A2:E1000"), (INDIRECT("'"&amp;N$1&amp;"'!B2:B1000")=$B14) * (INDIRECT("'"&amp;N$1&amp;"'!C2:C1000")=$C14)
        ),
        5,
        FALSE()
    )
)</f>
        <v/>
      </c>
      <c r="O14" s="93">
        <f t="array" ref="O14:O14">IF(
    VLOOKUP(
        $A14,
        _xlfn._xlws.filter(
            INDIRECT("'"&amp;O$1&amp;"'!A2:E1000"), (INDIRECT("'"&amp;O$1&amp;"'!B2:B1000")=$B14) * (INDIRECT("'"&amp;O$1&amp;"'!C2:C1000")=$C14)
        ),
        5,
        FALSE()
    )=0,
    "",
    VLOOKUP(
        $A14,
        _xlfn._xlws.filter(
            INDIRECT("'"&amp;O$1&amp;"'!A2:E1000"), (INDIRECT("'"&amp;O$1&amp;"'!B2:B1000")=$B14) * (INDIRECT("'"&amp;O$1&amp;"'!C2:C1000")=$C14)
        ),
        5,
        FALSE()
    )
)</f>
        <v/>
      </c>
      <c r="P14" s="93">
        <f t="array" ref="P14:P14">IF(
    VLOOKUP(
        $A14,
        _xlfn._xlws.filter(
            INDIRECT("'"&amp;P$1&amp;"'!A2:E1000"), (INDIRECT("'"&amp;P$1&amp;"'!B2:B1000")=$B14) * (INDIRECT("'"&amp;P$1&amp;"'!C2:C1000")=$C14)
        ),
        5,
        FALSE()
    )=0,
    "",
    VLOOKUP(
        $A14,
        _xlfn._xlws.filter(
            INDIRECT("'"&amp;P$1&amp;"'!A2:E1000"), (INDIRECT("'"&amp;P$1&amp;"'!B2:B1000")=$B14) * (INDIRECT("'"&amp;P$1&amp;"'!C2:C1000")=$C14)
        ),
        5,
        FALSE()
    )
)</f>
        <v/>
      </c>
      <c r="Q14" s="9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2" t="inlineStr">
        <is>
          <t>Gabriel</t>
        </is>
      </c>
      <c r="B15" s="51" t="inlineStr">
        <is>
          <t>Toledo</t>
        </is>
      </c>
      <c r="C15" s="51" t="n">
        <v>1</v>
      </c>
      <c r="D15" s="93">
        <f t="array" ref="D15:D15">IF(
    VLOOKUP(
        $A15,
        _xlfn._xlws.filter(
            INDIRECT("'"&amp;D$1&amp;"'!A2:E1000"), (INDIRECT("'"&amp;D$1&amp;"'!B2:B1000")=$B15) * (INDIRECT("'"&amp;D$1&amp;"'!C2:C1000")=$C15)
        ),
        5,
        FALSE()
    )=0,
    "",
    VLOOKUP(
        $A15,
        _xlfn._xlws.filter(
            INDIRECT("'"&amp;D$1&amp;"'!A2:E1000"), (INDIRECT("'"&amp;D$1&amp;"'!B2:B1000")=$B15) * (INDIRECT("'"&amp;D$1&amp;"'!C2:C1000")=$C15)
        ),
        5,
        FALSE()
    )
)</f>
        <v/>
      </c>
      <c r="E15" s="93">
        <f t="array" ref="E15:E15">IF(
    VLOOKUP(
        $A15,
        _xlfn._xlws.filter(
            INDIRECT("'"&amp;E$1&amp;"'!A2:E1000"), (INDIRECT("'"&amp;E$1&amp;"'!B2:B1000")=$B15) * (INDIRECT("'"&amp;E$1&amp;"'!C2:C1000")=$C15)
        ),
        5,
        FALSE()
    )=0,
    "",
    VLOOKUP(
        $A15,
        _xlfn._xlws.filter(
            INDIRECT("'"&amp;E$1&amp;"'!A2:E1000"), (INDIRECT("'"&amp;E$1&amp;"'!B2:B1000")=$B15) * (INDIRECT("'"&amp;E$1&amp;"'!C2:C1000")=$C15)
        ),
        5,
        FALSE()
    )
)</f>
        <v/>
      </c>
      <c r="F15" s="93">
        <f t="array" ref="F15:F15">IF(
    VLOOKUP(
        $A15,
        _xlfn._xlws.filter(
            INDIRECT("'"&amp;F$1&amp;"'!A2:E1000"), (INDIRECT("'"&amp;F$1&amp;"'!B2:B1000")=$B15) * (INDIRECT("'"&amp;F$1&amp;"'!C2:C1000")=$C15)
        ),
        5,
        FALSE()
    )=0,
    "",
    VLOOKUP(
        $A15,
        _xlfn._xlws.filter(
            INDIRECT("'"&amp;F$1&amp;"'!A2:E1000"), (INDIRECT("'"&amp;F$1&amp;"'!B2:B1000")=$B15) * (INDIRECT("'"&amp;F$1&amp;"'!C2:C1000")=$C15)
        ),
        5,
        FALSE()
    )
)</f>
        <v/>
      </c>
      <c r="G15" s="93">
        <f t="array" ref="G15:G15">IF(
    VLOOKUP(
        $A15,
        _xlfn._xlws.filter(
            INDIRECT("'"&amp;G$1&amp;"'!A2:E1000"), (INDIRECT("'"&amp;G$1&amp;"'!B2:B1000")=$B15) * (INDIRECT("'"&amp;G$1&amp;"'!C2:C1000")=$C15)
        ),
        5,
        FALSE()
    )=0,
    "",
    VLOOKUP(
        $A15,
        _xlfn._xlws.filter(
            INDIRECT("'"&amp;G$1&amp;"'!A2:E1000"), (INDIRECT("'"&amp;G$1&amp;"'!B2:B1000")=$B15) * (INDIRECT("'"&amp;G$1&amp;"'!C2:C1000")=$C15)
        ),
        5,
        FALSE()
    )
)</f>
        <v/>
      </c>
      <c r="H15" s="93">
        <f t="array" ref="H15:H15">IF(
    VLOOKUP(
        $A15,
        _xlfn._xlws.filter(
            INDIRECT("'"&amp;H$1&amp;"'!A2:E1000"), (INDIRECT("'"&amp;H$1&amp;"'!B2:B1000")=$B15) * (INDIRECT("'"&amp;H$1&amp;"'!C2:C1000")=$C15)
        ),
        5,
        FALSE()
    )=0,
    "",
    VLOOKUP(
        $A15,
        _xlfn._xlws.filter(
            INDIRECT("'"&amp;H$1&amp;"'!A2:E1000"), (INDIRECT("'"&amp;H$1&amp;"'!B2:B1000")=$B15) * (INDIRECT("'"&amp;H$1&amp;"'!C2:C1000")=$C15)
        ),
        5,
        FALSE()
    )
)</f>
        <v/>
      </c>
      <c r="I15" s="93">
        <f t="array" ref="I15:I15">IF(
    VLOOKUP(
        $A15,
        _xlfn._xlws.filter(
            INDIRECT("'"&amp;I$1&amp;"'!A2:E1000"), (INDIRECT("'"&amp;I$1&amp;"'!B2:B1000")=$B15) * (INDIRECT("'"&amp;I$1&amp;"'!C2:C1000")=$C15)
        ),
        5,
        FALSE()
    )=0,
    "",
    VLOOKUP(
        $A15,
        _xlfn._xlws.filter(
            INDIRECT("'"&amp;I$1&amp;"'!A2:E1000"), (INDIRECT("'"&amp;I$1&amp;"'!B2:B1000")=$B15) * (INDIRECT("'"&amp;I$1&amp;"'!C2:C1000")=$C15)
        ),
        5,
        FALSE()
    )
)</f>
        <v/>
      </c>
      <c r="J15" s="93">
        <f t="array" ref="J15:J15">IF(
    VLOOKUP(
        $A15,
        _xlfn._xlws.filter(
            INDIRECT("'"&amp;J$1&amp;"'!A2:E1000"), (INDIRECT("'"&amp;J$1&amp;"'!B2:B1000")=$B15) * (INDIRECT("'"&amp;J$1&amp;"'!C2:C1000")=$C15)
        ),
        5,
        FALSE()
    )=0,
    "",
    VLOOKUP(
        $A15,
        _xlfn._xlws.filter(
            INDIRECT("'"&amp;J$1&amp;"'!A2:E1000"), (INDIRECT("'"&amp;J$1&amp;"'!B2:B1000")=$B15) * (INDIRECT("'"&amp;J$1&amp;"'!C2:C1000")=$C15)
        ),
        5,
        FALSE()
    )
)</f>
        <v/>
      </c>
      <c r="K15" s="93">
        <f t="array" ref="K15:K15">IF(
    VLOOKUP(
        $A15,
        _xlfn._xlws.filter(
            INDIRECT("'"&amp;K$1&amp;"'!A2:E1000"), (INDIRECT("'"&amp;K$1&amp;"'!B2:B1000")=$B15) * (INDIRECT("'"&amp;K$1&amp;"'!C2:C1000")=$C15)
        ),
        5,
        FALSE()
    )=0,
    "",
    VLOOKUP(
        $A15,
        _xlfn._xlws.filter(
            INDIRECT("'"&amp;K$1&amp;"'!A2:E1000"), (INDIRECT("'"&amp;K$1&amp;"'!B2:B1000")=$B15) * (INDIRECT("'"&amp;K$1&amp;"'!C2:C1000")=$C15)
        ),
        5,
        FALSE()
    )
)</f>
        <v/>
      </c>
      <c r="L15" s="93">
        <f t="array" ref="L15:L15">IF(
    VLOOKUP(
        $A15,
        _xlfn._xlws.filter(
            INDIRECT("'"&amp;L$1&amp;"'!A2:E1000"), (INDIRECT("'"&amp;L$1&amp;"'!B2:B1000")=$B15) * (INDIRECT("'"&amp;L$1&amp;"'!C2:C1000")=$C15)
        ),
        5,
        FALSE()
    )=0,
    "",
    VLOOKUP(
        $A15,
        _xlfn._xlws.filter(
            INDIRECT("'"&amp;L$1&amp;"'!A2:E1000"), (INDIRECT("'"&amp;L$1&amp;"'!B2:B1000")=$B15) * (INDIRECT("'"&amp;L$1&amp;"'!C2:C1000")=$C15)
        ),
        5,
        FALSE()
    )
)</f>
        <v/>
      </c>
      <c r="M15" s="93">
        <f t="array" ref="M15:M15">IF(
    VLOOKUP(
        $A15,
        _xlfn._xlws.filter(
            INDIRECT("'"&amp;M$1&amp;"'!A2:E1000"), (INDIRECT("'"&amp;M$1&amp;"'!B2:B1000")=$B15) * (INDIRECT("'"&amp;M$1&amp;"'!C2:C1000")=$C15)
        ),
        5,
        FALSE()
    )=0,
    "",
    VLOOKUP(
        $A15,
        _xlfn._xlws.filter(
            INDIRECT("'"&amp;M$1&amp;"'!A2:E1000"), (INDIRECT("'"&amp;M$1&amp;"'!B2:B1000")=$B15) * (INDIRECT("'"&amp;M$1&amp;"'!C2:C1000")=$C15)
        ),
        5,
        FALSE()
    )
)</f>
        <v/>
      </c>
      <c r="N15" s="93">
        <f t="array" ref="N15:N15">IF(
    VLOOKUP(
        $A15,
        _xlfn._xlws.filter(
            INDIRECT("'"&amp;N$1&amp;"'!A2:E1000"), (INDIRECT("'"&amp;N$1&amp;"'!B2:B1000")=$B15) * (INDIRECT("'"&amp;N$1&amp;"'!C2:C1000")=$C15)
        ),
        5,
        FALSE()
    )=0,
    "",
    VLOOKUP(
        $A15,
        _xlfn._xlws.filter(
            INDIRECT("'"&amp;N$1&amp;"'!A2:E1000"), (INDIRECT("'"&amp;N$1&amp;"'!B2:B1000")=$B15) * (INDIRECT("'"&amp;N$1&amp;"'!C2:C1000")=$C15)
        ),
        5,
        FALSE()
    )
)</f>
        <v/>
      </c>
      <c r="O15" s="93">
        <f t="array" ref="O15:O15">IF(
    VLOOKUP(
        $A15,
        _xlfn._xlws.filter(
            INDIRECT("'"&amp;O$1&amp;"'!A2:E1000"), (INDIRECT("'"&amp;O$1&amp;"'!B2:B1000")=$B15) * (INDIRECT("'"&amp;O$1&amp;"'!C2:C1000")=$C15)
        ),
        5,
        FALSE()
    )=0,
    "",
    VLOOKUP(
        $A15,
        _xlfn._xlws.filter(
            INDIRECT("'"&amp;O$1&amp;"'!A2:E1000"), (INDIRECT("'"&amp;O$1&amp;"'!B2:B1000")=$B15) * (INDIRECT("'"&amp;O$1&amp;"'!C2:C1000")=$C15)
        ),
        5,
        FALSE()
    )
)</f>
        <v/>
      </c>
      <c r="P15" s="93">
        <f t="array" ref="P15:P15">IF(
    VLOOKUP(
        $A15,
        _xlfn._xlws.filter(
            INDIRECT("'"&amp;P$1&amp;"'!A2:E1000"), (INDIRECT("'"&amp;P$1&amp;"'!B2:B1000")=$B15) * (INDIRECT("'"&amp;P$1&amp;"'!C2:C1000")=$C15)
        ),
        5,
        FALSE()
    )=0,
    "",
    VLOOKUP(
        $A15,
        _xlfn._xlws.filter(
            INDIRECT("'"&amp;P$1&amp;"'!A2:E1000"), (INDIRECT("'"&amp;P$1&amp;"'!B2:B1000")=$B15) * (INDIRECT("'"&amp;P$1&amp;"'!C2:C1000")=$C15)
        ),
        5,
        FALSE()
    )
)</f>
        <v/>
      </c>
      <c r="Q15" s="9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4" t="inlineStr">
        <is>
          <t>Regional</t>
        </is>
      </c>
      <c r="B17" s="88" t="inlineStr">
        <is>
          <t>Municípios</t>
        </is>
      </c>
      <c r="C17" s="88" t="inlineStr">
        <is>
          <t>UVR</t>
        </is>
      </c>
      <c r="D17" s="89" t="inlineStr">
        <is>
          <t>11.24</t>
        </is>
      </c>
      <c r="E17" s="88" t="inlineStr">
        <is>
          <t>12.24</t>
        </is>
      </c>
      <c r="F17" s="90" t="inlineStr">
        <is>
          <t>01.25</t>
        </is>
      </c>
      <c r="G17" s="90" t="inlineStr">
        <is>
          <t>02.25</t>
        </is>
      </c>
      <c r="H17" s="90" t="inlineStr">
        <is>
          <t>03.25</t>
        </is>
      </c>
      <c r="I17" s="90" t="inlineStr">
        <is>
          <t>04.25</t>
        </is>
      </c>
      <c r="J17" s="90" t="inlineStr">
        <is>
          <t>05.25</t>
        </is>
      </c>
      <c r="K17" s="90" t="inlineStr">
        <is>
          <t>06.25</t>
        </is>
      </c>
      <c r="L17" s="91" t="inlineStr">
        <is>
          <t>07.25</t>
        </is>
      </c>
      <c r="M17" s="91" t="inlineStr">
        <is>
          <t>08.25</t>
        </is>
      </c>
      <c r="N17" s="91" t="inlineStr">
        <is>
          <t>09.25</t>
        </is>
      </c>
      <c r="O17" s="91" t="inlineStr">
        <is>
          <t>10.25</t>
        </is>
      </c>
      <c r="P17" s="91" t="inlineStr">
        <is>
          <t>11.25</t>
        </is>
      </c>
      <c r="Q17" s="91" t="inlineStr">
        <is>
          <t>12.25</t>
        </is>
      </c>
    </row>
    <row r="18" ht="15" customHeight="1">
      <c r="A18" s="95" t="inlineStr">
        <is>
          <t>Bianca</t>
        </is>
      </c>
      <c r="B18" s="51" t="inlineStr">
        <is>
          <t>Anahy</t>
        </is>
      </c>
      <c r="C18" s="51" t="n">
        <v>1</v>
      </c>
      <c r="D18" s="93">
        <f t="array" ref="D18:D18">IF(
    VLOOKUP(
        $A18,
        _xlfn._xlws.filter(
            INDIRECT("'"&amp;D$1&amp;"'!A2:E1000"), (INDIRECT("'"&amp;D$1&amp;"'!B2:B1000")=$B18) * (INDIRECT("'"&amp;D$1&amp;"'!C2:C1000")=$C18)
        ),
        5,
        FALSE()
    )=0,
    "",
    VLOOKUP(
        $A18,
        _xlfn._xlws.filter(
            INDIRECT("'"&amp;D$1&amp;"'!A2:E1000"), (INDIRECT("'"&amp;D$1&amp;"'!B2:B1000")=$B18) * (INDIRECT("'"&amp;D$1&amp;"'!C2:C1000")=$C18)
        ),
        5,
        FALSE()
    )
)</f>
        <v/>
      </c>
      <c r="E18" s="93">
        <f t="array" ref="E18:E18">IF(
    VLOOKUP(
        $A18,
        _xlfn._xlws.filter(
            INDIRECT("'"&amp;E$1&amp;"'!A2:E1000"), (INDIRECT("'"&amp;E$1&amp;"'!B2:B1000")=$B18) * (INDIRECT("'"&amp;E$1&amp;"'!C2:C1000")=$C18)
        ),
        5,
        FALSE()
    )=0,
    "",
    VLOOKUP(
        $A18,
        _xlfn._xlws.filter(
            INDIRECT("'"&amp;E$1&amp;"'!A2:E1000"), (INDIRECT("'"&amp;E$1&amp;"'!B2:B1000")=$B18) * (INDIRECT("'"&amp;E$1&amp;"'!C2:C1000")=$C18)
        ),
        5,
        FALSE()
    )
)</f>
        <v/>
      </c>
      <c r="F18" s="93">
        <f t="array" ref="F18:F18">IF(
    VLOOKUP(
        $A18,
        _xlfn._xlws.filter(
            INDIRECT("'"&amp;F$1&amp;"'!A2:E1000"), (INDIRECT("'"&amp;F$1&amp;"'!B2:B1000")=$B18) * (INDIRECT("'"&amp;F$1&amp;"'!C2:C1000")=$C18)
        ),
        5,
        FALSE()
    )=0,
    "",
    VLOOKUP(
        $A18,
        _xlfn._xlws.filter(
            INDIRECT("'"&amp;F$1&amp;"'!A2:E1000"), (INDIRECT("'"&amp;F$1&amp;"'!B2:B1000")=$B18) * (INDIRECT("'"&amp;F$1&amp;"'!C2:C1000")=$C18)
        ),
        5,
        FALSE()
    )
)</f>
        <v/>
      </c>
      <c r="G18" s="93">
        <f t="array" ref="G18:G18">IF(
    VLOOKUP(
        $A18,
        _xlfn._xlws.filter(
            INDIRECT("'"&amp;G$1&amp;"'!A2:E1000"), (INDIRECT("'"&amp;G$1&amp;"'!B2:B1000")=$B18) * (INDIRECT("'"&amp;G$1&amp;"'!C2:C1000")=$C18)
        ),
        5,
        FALSE()
    )=0,
    "",
    VLOOKUP(
        $A18,
        _xlfn._xlws.filter(
            INDIRECT("'"&amp;G$1&amp;"'!A2:E1000"), (INDIRECT("'"&amp;G$1&amp;"'!B2:B1000")=$B18) * (INDIRECT("'"&amp;G$1&amp;"'!C2:C1000")=$C18)
        ),
        5,
        FALSE()
    )
)</f>
        <v/>
      </c>
      <c r="H18" s="93">
        <f t="array" ref="H18:H18">IF(
    VLOOKUP(
        $A18,
        _xlfn._xlws.filter(
            INDIRECT("'"&amp;H$1&amp;"'!A2:E1000"), (INDIRECT("'"&amp;H$1&amp;"'!B2:B1000")=$B18) * (INDIRECT("'"&amp;H$1&amp;"'!C2:C1000")=$C18)
        ),
        5,
        FALSE()
    )=0,
    "",
    VLOOKUP(
        $A18,
        _xlfn._xlws.filter(
            INDIRECT("'"&amp;H$1&amp;"'!A2:E1000"), (INDIRECT("'"&amp;H$1&amp;"'!B2:B1000")=$B18) * (INDIRECT("'"&amp;H$1&amp;"'!C2:C1000")=$C18)
        ),
        5,
        FALSE()
    )
)</f>
        <v/>
      </c>
      <c r="I18" s="93">
        <f t="array" ref="I18:I18">IF(
    VLOOKUP(
        $A18,
        _xlfn._xlws.filter(
            INDIRECT("'"&amp;I$1&amp;"'!A2:E1000"), (INDIRECT("'"&amp;I$1&amp;"'!B2:B1000")=$B18) * (INDIRECT("'"&amp;I$1&amp;"'!C2:C1000")=$C18)
        ),
        5,
        FALSE()
    )=0,
    "",
    VLOOKUP(
        $A18,
        _xlfn._xlws.filter(
            INDIRECT("'"&amp;I$1&amp;"'!A2:E1000"), (INDIRECT("'"&amp;I$1&amp;"'!B2:B1000")=$B18) * (INDIRECT("'"&amp;I$1&amp;"'!C2:C1000")=$C18)
        ),
        5,
        FALSE()
    )
)</f>
        <v/>
      </c>
      <c r="J18" s="93">
        <f t="array" ref="J18:J18">IF(
    VLOOKUP(
        $A18,
        _xlfn._xlws.filter(
            INDIRECT("'"&amp;J$1&amp;"'!A2:E1000"), (INDIRECT("'"&amp;J$1&amp;"'!B2:B1000")=$B18) * (INDIRECT("'"&amp;J$1&amp;"'!C2:C1000")=$C18)
        ),
        5,
        FALSE()
    )=0,
    "",
    VLOOKUP(
        $A18,
        _xlfn._xlws.filter(
            INDIRECT("'"&amp;J$1&amp;"'!A2:E1000"), (INDIRECT("'"&amp;J$1&amp;"'!B2:B1000")=$B18) * (INDIRECT("'"&amp;J$1&amp;"'!C2:C1000")=$C18)
        ),
        5,
        FALSE()
    )
)</f>
        <v/>
      </c>
      <c r="K18" s="93">
        <f t="array" ref="K18:K18">IF(
    VLOOKUP(
        $A18,
        _xlfn._xlws.filter(
            INDIRECT("'"&amp;K$1&amp;"'!A2:E1000"), (INDIRECT("'"&amp;K$1&amp;"'!B2:B1000")=$B18) * (INDIRECT("'"&amp;K$1&amp;"'!C2:C1000")=$C18)
        ),
        5,
        FALSE()
    )=0,
    "",
    VLOOKUP(
        $A18,
        _xlfn._xlws.filter(
            INDIRECT("'"&amp;K$1&amp;"'!A2:E1000"), (INDIRECT("'"&amp;K$1&amp;"'!B2:B1000")=$B18) * (INDIRECT("'"&amp;K$1&amp;"'!C2:C1000")=$C18)
        ),
        5,
        FALSE()
    )
)</f>
        <v/>
      </c>
      <c r="L18" s="93">
        <f t="array" ref="L18:L18">IF(
    VLOOKUP(
        $A18,
        _xlfn._xlws.filter(
            INDIRECT("'"&amp;L$1&amp;"'!A2:E1000"), (INDIRECT("'"&amp;L$1&amp;"'!B2:B1000")=$B18) * (INDIRECT("'"&amp;L$1&amp;"'!C2:C1000")=$C18)
        ),
        5,
        FALSE()
    )=0,
    "",
    VLOOKUP(
        $A18,
        _xlfn._xlws.filter(
            INDIRECT("'"&amp;L$1&amp;"'!A2:E1000"), (INDIRECT("'"&amp;L$1&amp;"'!B2:B1000")=$B18) * (INDIRECT("'"&amp;L$1&amp;"'!C2:C1000")=$C18)
        ),
        5,
        FALSE()
    )
)</f>
        <v/>
      </c>
      <c r="M18" s="93">
        <f t="array" ref="M18:M18">IF(
    VLOOKUP(
        $A18,
        _xlfn._xlws.filter(
            INDIRECT("'"&amp;M$1&amp;"'!A2:E1000"), (INDIRECT("'"&amp;M$1&amp;"'!B2:B1000")=$B18) * (INDIRECT("'"&amp;M$1&amp;"'!C2:C1000")=$C18)
        ),
        5,
        FALSE()
    )=0,
    "",
    VLOOKUP(
        $A18,
        _xlfn._xlws.filter(
            INDIRECT("'"&amp;M$1&amp;"'!A2:E1000"), (INDIRECT("'"&amp;M$1&amp;"'!B2:B1000")=$B18) * (INDIRECT("'"&amp;M$1&amp;"'!C2:C1000")=$C18)
        ),
        5,
        FALSE()
    )
)</f>
        <v/>
      </c>
      <c r="N18" s="93">
        <f t="array" ref="N18:N18">IF(
    VLOOKUP(
        $A18,
        _xlfn._xlws.filter(
            INDIRECT("'"&amp;N$1&amp;"'!A2:E1000"), (INDIRECT("'"&amp;N$1&amp;"'!B2:B1000")=$B18) * (INDIRECT("'"&amp;N$1&amp;"'!C2:C1000")=$C18)
        ),
        5,
        FALSE()
    )=0,
    "",
    VLOOKUP(
        $A18,
        _xlfn._xlws.filter(
            INDIRECT("'"&amp;N$1&amp;"'!A2:E1000"), (INDIRECT("'"&amp;N$1&amp;"'!B2:B1000")=$B18) * (INDIRECT("'"&amp;N$1&amp;"'!C2:C1000")=$C18)
        ),
        5,
        FALSE()
    )
)</f>
        <v/>
      </c>
      <c r="O18" s="93">
        <f t="array" ref="O18:O18">IF(
    VLOOKUP(
        $A18,
        _xlfn._xlws.filter(
            INDIRECT("'"&amp;O$1&amp;"'!A2:E1000"), (INDIRECT("'"&amp;O$1&amp;"'!B2:B1000")=$B18) * (INDIRECT("'"&amp;O$1&amp;"'!C2:C1000")=$C18)
        ),
        5,
        FALSE()
    )=0,
    "",
    VLOOKUP(
        $A18,
        _xlfn._xlws.filter(
            INDIRECT("'"&amp;O$1&amp;"'!A2:E1000"), (INDIRECT("'"&amp;O$1&amp;"'!B2:B1000")=$B18) * (INDIRECT("'"&amp;O$1&amp;"'!C2:C1000")=$C18)
        ),
        5,
        FALSE()
    )
)</f>
        <v/>
      </c>
      <c r="P18" s="93">
        <f t="array" ref="P18:P18">IF(
    VLOOKUP(
        $A18,
        _xlfn._xlws.filter(
            INDIRECT("'"&amp;P$1&amp;"'!A2:E1000"), (INDIRECT("'"&amp;P$1&amp;"'!B2:B1000")=$B18) * (INDIRECT("'"&amp;P$1&amp;"'!C2:C1000")=$C18)
        ),
        5,
        FALSE()
    )=0,
    "",
    VLOOKUP(
        $A18,
        _xlfn._xlws.filter(
            INDIRECT("'"&amp;P$1&amp;"'!A2:E1000"), (INDIRECT("'"&amp;P$1&amp;"'!B2:B1000")=$B18) * (INDIRECT("'"&amp;P$1&amp;"'!C2:C1000")=$C18)
        ),
        5,
        FALSE()
    )
)</f>
        <v/>
      </c>
      <c r="Q18" s="9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95" t="inlineStr">
        <is>
          <t>Bianca</t>
        </is>
      </c>
      <c r="B19" s="51" t="inlineStr">
        <is>
          <t>Boa Vista da Aparecida</t>
        </is>
      </c>
      <c r="C19" s="51" t="n">
        <v>1</v>
      </c>
      <c r="D19" s="93">
        <f t="array" ref="D19:D19">IF(
    VLOOKUP(
        $A19,
        _xlfn._xlws.filter(
            INDIRECT("'"&amp;D$1&amp;"'!A2:E1000"), (INDIRECT("'"&amp;D$1&amp;"'!B2:B1000")=$B19) * (INDIRECT("'"&amp;D$1&amp;"'!C2:C1000")=$C19)
        ),
        5,
        FALSE()
    )=0,
    "",
    VLOOKUP(
        $A19,
        _xlfn._xlws.filter(
            INDIRECT("'"&amp;D$1&amp;"'!A2:E1000"), (INDIRECT("'"&amp;D$1&amp;"'!B2:B1000")=$B19) * (INDIRECT("'"&amp;D$1&amp;"'!C2:C1000")=$C19)
        ),
        5,
        FALSE()
    )
)</f>
        <v/>
      </c>
      <c r="E19" s="93">
        <f t="array" ref="E19:E19">IF(
    VLOOKUP(
        $A19,
        _xlfn._xlws.filter(
            INDIRECT("'"&amp;E$1&amp;"'!A2:E1000"), (INDIRECT("'"&amp;E$1&amp;"'!B2:B1000")=$B19) * (INDIRECT("'"&amp;E$1&amp;"'!C2:C1000")=$C19)
        ),
        5,
        FALSE()
    )=0,
    "",
    VLOOKUP(
        $A19,
        _xlfn._xlws.filter(
            INDIRECT("'"&amp;E$1&amp;"'!A2:E1000"), (INDIRECT("'"&amp;E$1&amp;"'!B2:B1000")=$B19) * (INDIRECT("'"&amp;E$1&amp;"'!C2:C1000")=$C19)
        ),
        5,
        FALSE()
    )
)</f>
        <v/>
      </c>
      <c r="F19" s="93">
        <f t="array" ref="F19:F19">IF(
    VLOOKUP(
        $A19,
        _xlfn._xlws.filter(
            INDIRECT("'"&amp;F$1&amp;"'!A2:E1000"), (INDIRECT("'"&amp;F$1&amp;"'!B2:B1000")=$B19) * (INDIRECT("'"&amp;F$1&amp;"'!C2:C1000")=$C19)
        ),
        5,
        FALSE()
    )=0,
    "",
    VLOOKUP(
        $A19,
        _xlfn._xlws.filter(
            INDIRECT("'"&amp;F$1&amp;"'!A2:E1000"), (INDIRECT("'"&amp;F$1&amp;"'!B2:B1000")=$B19) * (INDIRECT("'"&amp;F$1&amp;"'!C2:C1000")=$C19)
        ),
        5,
        FALSE()
    )
)</f>
        <v/>
      </c>
      <c r="G19" s="93">
        <f t="array" ref="G19:G19">IF(
    VLOOKUP(
        $A19,
        _xlfn._xlws.filter(
            INDIRECT("'"&amp;G$1&amp;"'!A2:E1000"), (INDIRECT("'"&amp;G$1&amp;"'!B2:B1000")=$B19) * (INDIRECT("'"&amp;G$1&amp;"'!C2:C1000")=$C19)
        ),
        5,
        FALSE()
    )=0,
    "",
    VLOOKUP(
        $A19,
        _xlfn._xlws.filter(
            INDIRECT("'"&amp;G$1&amp;"'!A2:E1000"), (INDIRECT("'"&amp;G$1&amp;"'!B2:B1000")=$B19) * (INDIRECT("'"&amp;G$1&amp;"'!C2:C1000")=$C19)
        ),
        5,
        FALSE()
    )
)</f>
        <v/>
      </c>
      <c r="H19" s="93">
        <f t="array" ref="H19:H19">IF(
    VLOOKUP(
        $A19,
        _xlfn._xlws.filter(
            INDIRECT("'"&amp;H$1&amp;"'!A2:E1000"), (INDIRECT("'"&amp;H$1&amp;"'!B2:B1000")=$B19) * (INDIRECT("'"&amp;H$1&amp;"'!C2:C1000")=$C19)
        ),
        5,
        FALSE()
    )=0,
    "",
    VLOOKUP(
        $A19,
        _xlfn._xlws.filter(
            INDIRECT("'"&amp;H$1&amp;"'!A2:E1000"), (INDIRECT("'"&amp;H$1&amp;"'!B2:B1000")=$B19) * (INDIRECT("'"&amp;H$1&amp;"'!C2:C1000")=$C19)
        ),
        5,
        FALSE()
    )
)</f>
        <v/>
      </c>
      <c r="I19" s="93">
        <f t="array" ref="I19:I19">IF(
    VLOOKUP(
        $A19,
        _xlfn._xlws.filter(
            INDIRECT("'"&amp;I$1&amp;"'!A2:E1000"), (INDIRECT("'"&amp;I$1&amp;"'!B2:B1000")=$B19) * (INDIRECT("'"&amp;I$1&amp;"'!C2:C1000")=$C19)
        ),
        5,
        FALSE()
    )=0,
    "",
    VLOOKUP(
        $A19,
        _xlfn._xlws.filter(
            INDIRECT("'"&amp;I$1&amp;"'!A2:E1000"), (INDIRECT("'"&amp;I$1&amp;"'!B2:B1000")=$B19) * (INDIRECT("'"&amp;I$1&amp;"'!C2:C1000")=$C19)
        ),
        5,
        FALSE()
    )
)</f>
        <v/>
      </c>
      <c r="J19" s="93">
        <f t="array" ref="J19:J19">IF(
    VLOOKUP(
        $A19,
        _xlfn._xlws.filter(
            INDIRECT("'"&amp;J$1&amp;"'!A2:E1000"), (INDIRECT("'"&amp;J$1&amp;"'!B2:B1000")=$B19) * (INDIRECT("'"&amp;J$1&amp;"'!C2:C1000")=$C19)
        ),
        5,
        FALSE()
    )=0,
    "",
    VLOOKUP(
        $A19,
        _xlfn._xlws.filter(
            INDIRECT("'"&amp;J$1&amp;"'!A2:E1000"), (INDIRECT("'"&amp;J$1&amp;"'!B2:B1000")=$B19) * (INDIRECT("'"&amp;J$1&amp;"'!C2:C1000")=$C19)
        ),
        5,
        FALSE()
    )
)</f>
        <v/>
      </c>
      <c r="K19" s="93">
        <f t="array" ref="K19:K19">IF(
    VLOOKUP(
        $A19,
        _xlfn._xlws.filter(
            INDIRECT("'"&amp;K$1&amp;"'!A2:E1000"), (INDIRECT("'"&amp;K$1&amp;"'!B2:B1000")=$B19) * (INDIRECT("'"&amp;K$1&amp;"'!C2:C1000")=$C19)
        ),
        5,
        FALSE()
    )=0,
    "",
    VLOOKUP(
        $A19,
        _xlfn._xlws.filter(
            INDIRECT("'"&amp;K$1&amp;"'!A2:E1000"), (INDIRECT("'"&amp;K$1&amp;"'!B2:B1000")=$B19) * (INDIRECT("'"&amp;K$1&amp;"'!C2:C1000")=$C19)
        ),
        5,
        FALSE()
    )
)</f>
        <v/>
      </c>
      <c r="L19" s="93">
        <f t="array" ref="L19:L19">IF(
    VLOOKUP(
        $A19,
        _xlfn._xlws.filter(
            INDIRECT("'"&amp;L$1&amp;"'!A2:E1000"), (INDIRECT("'"&amp;L$1&amp;"'!B2:B1000")=$B19) * (INDIRECT("'"&amp;L$1&amp;"'!C2:C1000")=$C19)
        ),
        5,
        FALSE()
    )=0,
    "",
    VLOOKUP(
        $A19,
        _xlfn._xlws.filter(
            INDIRECT("'"&amp;L$1&amp;"'!A2:E1000"), (INDIRECT("'"&amp;L$1&amp;"'!B2:B1000")=$B19) * (INDIRECT("'"&amp;L$1&amp;"'!C2:C1000")=$C19)
        ),
        5,
        FALSE()
    )
)</f>
        <v/>
      </c>
      <c r="M19" s="93">
        <f t="array" ref="M19:M19">IF(
    VLOOKUP(
        $A19,
        _xlfn._xlws.filter(
            INDIRECT("'"&amp;M$1&amp;"'!A2:E1000"), (INDIRECT("'"&amp;M$1&amp;"'!B2:B1000")=$B19) * (INDIRECT("'"&amp;M$1&amp;"'!C2:C1000")=$C19)
        ),
        5,
        FALSE()
    )=0,
    "",
    VLOOKUP(
        $A19,
        _xlfn._xlws.filter(
            INDIRECT("'"&amp;M$1&amp;"'!A2:E1000"), (INDIRECT("'"&amp;M$1&amp;"'!B2:B1000")=$B19) * (INDIRECT("'"&amp;M$1&amp;"'!C2:C1000")=$C19)
        ),
        5,
        FALSE()
    )
)</f>
        <v/>
      </c>
      <c r="N19" s="93">
        <f t="array" ref="N19:N19">IF(
    VLOOKUP(
        $A19,
        _xlfn._xlws.filter(
            INDIRECT("'"&amp;N$1&amp;"'!A2:E1000"), (INDIRECT("'"&amp;N$1&amp;"'!B2:B1000")=$B19) * (INDIRECT("'"&amp;N$1&amp;"'!C2:C1000")=$C19)
        ),
        5,
        FALSE()
    )=0,
    "",
    VLOOKUP(
        $A19,
        _xlfn._xlws.filter(
            INDIRECT("'"&amp;N$1&amp;"'!A2:E1000"), (INDIRECT("'"&amp;N$1&amp;"'!B2:B1000")=$B19) * (INDIRECT("'"&amp;N$1&amp;"'!C2:C1000")=$C19)
        ),
        5,
        FALSE()
    )
)</f>
        <v/>
      </c>
      <c r="O19" s="93">
        <f t="array" ref="O19:O19">IF(
    VLOOKUP(
        $A19,
        _xlfn._xlws.filter(
            INDIRECT("'"&amp;O$1&amp;"'!A2:E1000"), (INDIRECT("'"&amp;O$1&amp;"'!B2:B1000")=$B19) * (INDIRECT("'"&amp;O$1&amp;"'!C2:C1000")=$C19)
        ),
        5,
        FALSE()
    )=0,
    "",
    VLOOKUP(
        $A19,
        _xlfn._xlws.filter(
            INDIRECT("'"&amp;O$1&amp;"'!A2:E1000"), (INDIRECT("'"&amp;O$1&amp;"'!B2:B1000")=$B19) * (INDIRECT("'"&amp;O$1&amp;"'!C2:C1000")=$C19)
        ),
        5,
        FALSE()
    )
)</f>
        <v/>
      </c>
      <c r="P19" s="93">
        <f t="array" ref="P19:P19">IF(
    VLOOKUP(
        $A19,
        _xlfn._xlws.filter(
            INDIRECT("'"&amp;P$1&amp;"'!A2:E1000"), (INDIRECT("'"&amp;P$1&amp;"'!B2:B1000")=$B19) * (INDIRECT("'"&amp;P$1&amp;"'!C2:C1000")=$C19)
        ),
        5,
        FALSE()
    )=0,
    "",
    VLOOKUP(
        $A19,
        _xlfn._xlws.filter(
            INDIRECT("'"&amp;P$1&amp;"'!A2:E1000"), (INDIRECT("'"&amp;P$1&amp;"'!B2:B1000")=$B19) * (INDIRECT("'"&amp;P$1&amp;"'!C2:C1000")=$C19)
        ),
        5,
        FALSE()
    )
)</f>
        <v/>
      </c>
      <c r="Q19" s="9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95" t="inlineStr">
        <is>
          <t>Bianca</t>
        </is>
      </c>
      <c r="B20" s="51" t="inlineStr">
        <is>
          <t>Braganey</t>
        </is>
      </c>
      <c r="C20" s="51" t="n">
        <v>1</v>
      </c>
      <c r="D20" s="93">
        <f t="array" ref="D20:D20">IF(
    VLOOKUP(
        $A20,
        _xlfn._xlws.filter(
            INDIRECT("'"&amp;D$1&amp;"'!A2:E1000"), (INDIRECT("'"&amp;D$1&amp;"'!B2:B1000")=$B20) * (INDIRECT("'"&amp;D$1&amp;"'!C2:C1000")=$C20)
        ),
        5,
        FALSE()
    )=0,
    "",
    VLOOKUP(
        $A20,
        _xlfn._xlws.filter(
            INDIRECT("'"&amp;D$1&amp;"'!A2:E1000"), (INDIRECT("'"&amp;D$1&amp;"'!B2:B1000")=$B20) * (INDIRECT("'"&amp;D$1&amp;"'!C2:C1000")=$C20)
        ),
        5,
        FALSE()
    )
)</f>
        <v/>
      </c>
      <c r="E20" s="93">
        <f t="array" ref="E20:E20">IF(
    VLOOKUP(
        $A20,
        _xlfn._xlws.filter(
            INDIRECT("'"&amp;E$1&amp;"'!A2:E1000"), (INDIRECT("'"&amp;E$1&amp;"'!B2:B1000")=$B20) * (INDIRECT("'"&amp;E$1&amp;"'!C2:C1000")=$C20)
        ),
        5,
        FALSE()
    )=0,
    "",
    VLOOKUP(
        $A20,
        _xlfn._xlws.filter(
            INDIRECT("'"&amp;E$1&amp;"'!A2:E1000"), (INDIRECT("'"&amp;E$1&amp;"'!B2:B1000")=$B20) * (INDIRECT("'"&amp;E$1&amp;"'!C2:C1000")=$C20)
        ),
        5,
        FALSE()
    )
)</f>
        <v/>
      </c>
      <c r="F20" s="93">
        <f t="array" ref="F20:F20">IF(
    VLOOKUP(
        $A20,
        _xlfn._xlws.filter(
            INDIRECT("'"&amp;F$1&amp;"'!A2:E1000"), (INDIRECT("'"&amp;F$1&amp;"'!B2:B1000")=$B20) * (INDIRECT("'"&amp;F$1&amp;"'!C2:C1000")=$C20)
        ),
        5,
        FALSE()
    )=0,
    "",
    VLOOKUP(
        $A20,
        _xlfn._xlws.filter(
            INDIRECT("'"&amp;F$1&amp;"'!A2:E1000"), (INDIRECT("'"&amp;F$1&amp;"'!B2:B1000")=$B20) * (INDIRECT("'"&amp;F$1&amp;"'!C2:C1000")=$C20)
        ),
        5,
        FALSE()
    )
)</f>
        <v/>
      </c>
      <c r="G20" s="93">
        <f t="array" ref="G20:G20">IF(
    VLOOKUP(
        $A20,
        _xlfn._xlws.filter(
            INDIRECT("'"&amp;G$1&amp;"'!A2:E1000"), (INDIRECT("'"&amp;G$1&amp;"'!B2:B1000")=$B20) * (INDIRECT("'"&amp;G$1&amp;"'!C2:C1000")=$C20)
        ),
        5,
        FALSE()
    )=0,
    "",
    VLOOKUP(
        $A20,
        _xlfn._xlws.filter(
            INDIRECT("'"&amp;G$1&amp;"'!A2:E1000"), (INDIRECT("'"&amp;G$1&amp;"'!B2:B1000")=$B20) * (INDIRECT("'"&amp;G$1&amp;"'!C2:C1000")=$C20)
        ),
        5,
        FALSE()
    )
)</f>
        <v/>
      </c>
      <c r="H20" s="93">
        <f t="array" ref="H20:H20">IF(
    VLOOKUP(
        $A20,
        _xlfn._xlws.filter(
            INDIRECT("'"&amp;H$1&amp;"'!A2:E1000"), (INDIRECT("'"&amp;H$1&amp;"'!B2:B1000")=$B20) * (INDIRECT("'"&amp;H$1&amp;"'!C2:C1000")=$C20)
        ),
        5,
        FALSE()
    )=0,
    "",
    VLOOKUP(
        $A20,
        _xlfn._xlws.filter(
            INDIRECT("'"&amp;H$1&amp;"'!A2:E1000"), (INDIRECT("'"&amp;H$1&amp;"'!B2:B1000")=$B20) * (INDIRECT("'"&amp;H$1&amp;"'!C2:C1000")=$C20)
        ),
        5,
        FALSE()
    )
)</f>
        <v/>
      </c>
      <c r="I20" s="93">
        <f t="array" ref="I20:I20">IF(
    VLOOKUP(
        $A20,
        _xlfn._xlws.filter(
            INDIRECT("'"&amp;I$1&amp;"'!A2:E1000"), (INDIRECT("'"&amp;I$1&amp;"'!B2:B1000")=$B20) * (INDIRECT("'"&amp;I$1&amp;"'!C2:C1000")=$C20)
        ),
        5,
        FALSE()
    )=0,
    "",
    VLOOKUP(
        $A20,
        _xlfn._xlws.filter(
            INDIRECT("'"&amp;I$1&amp;"'!A2:E1000"), (INDIRECT("'"&amp;I$1&amp;"'!B2:B1000")=$B20) * (INDIRECT("'"&amp;I$1&amp;"'!C2:C1000")=$C20)
        ),
        5,
        FALSE()
    )
)</f>
        <v/>
      </c>
      <c r="J20" s="93">
        <f t="array" ref="J20:J20">IF(
    VLOOKUP(
        $A20,
        _xlfn._xlws.filter(
            INDIRECT("'"&amp;J$1&amp;"'!A2:E1000"), (INDIRECT("'"&amp;J$1&amp;"'!B2:B1000")=$B20) * (INDIRECT("'"&amp;J$1&amp;"'!C2:C1000")=$C20)
        ),
        5,
        FALSE()
    )=0,
    "",
    VLOOKUP(
        $A20,
        _xlfn._xlws.filter(
            INDIRECT("'"&amp;J$1&amp;"'!A2:E1000"), (INDIRECT("'"&amp;J$1&amp;"'!B2:B1000")=$B20) * (INDIRECT("'"&amp;J$1&amp;"'!C2:C1000")=$C20)
        ),
        5,
        FALSE()
    )
)</f>
        <v/>
      </c>
      <c r="K20" s="93">
        <f t="array" ref="K20:K20">IF(
    VLOOKUP(
        $A20,
        _xlfn._xlws.filter(
            INDIRECT("'"&amp;K$1&amp;"'!A2:E1000"), (INDIRECT("'"&amp;K$1&amp;"'!B2:B1000")=$B20) * (INDIRECT("'"&amp;K$1&amp;"'!C2:C1000")=$C20)
        ),
        5,
        FALSE()
    )=0,
    "",
    VLOOKUP(
        $A20,
        _xlfn._xlws.filter(
            INDIRECT("'"&amp;K$1&amp;"'!A2:E1000"), (INDIRECT("'"&amp;K$1&amp;"'!B2:B1000")=$B20) * (INDIRECT("'"&amp;K$1&amp;"'!C2:C1000")=$C20)
        ),
        5,
        FALSE()
    )
)</f>
        <v/>
      </c>
      <c r="L20" s="93">
        <f t="array" ref="L20:L20">IF(
    VLOOKUP(
        $A20,
        _xlfn._xlws.filter(
            INDIRECT("'"&amp;L$1&amp;"'!A2:E1000"), (INDIRECT("'"&amp;L$1&amp;"'!B2:B1000")=$B20) * (INDIRECT("'"&amp;L$1&amp;"'!C2:C1000")=$C20)
        ),
        5,
        FALSE()
    )=0,
    "",
    VLOOKUP(
        $A20,
        _xlfn._xlws.filter(
            INDIRECT("'"&amp;L$1&amp;"'!A2:E1000"), (INDIRECT("'"&amp;L$1&amp;"'!B2:B1000")=$B20) * (INDIRECT("'"&amp;L$1&amp;"'!C2:C1000")=$C20)
        ),
        5,
        FALSE()
    )
)</f>
        <v/>
      </c>
      <c r="M20" s="93">
        <f t="array" ref="M20:M20">IF(
    VLOOKUP(
        $A20,
        _xlfn._xlws.filter(
            INDIRECT("'"&amp;M$1&amp;"'!A2:E1000"), (INDIRECT("'"&amp;M$1&amp;"'!B2:B1000")=$B20) * (INDIRECT("'"&amp;M$1&amp;"'!C2:C1000")=$C20)
        ),
        5,
        FALSE()
    )=0,
    "",
    VLOOKUP(
        $A20,
        _xlfn._xlws.filter(
            INDIRECT("'"&amp;M$1&amp;"'!A2:E1000"), (INDIRECT("'"&amp;M$1&amp;"'!B2:B1000")=$B20) * (INDIRECT("'"&amp;M$1&amp;"'!C2:C1000")=$C20)
        ),
        5,
        FALSE()
    )
)</f>
        <v/>
      </c>
      <c r="N20" s="93">
        <f t="array" ref="N20:N20">IF(
    VLOOKUP(
        $A20,
        _xlfn._xlws.filter(
            INDIRECT("'"&amp;N$1&amp;"'!A2:E1000"), (INDIRECT("'"&amp;N$1&amp;"'!B2:B1000")=$B20) * (INDIRECT("'"&amp;N$1&amp;"'!C2:C1000")=$C20)
        ),
        5,
        FALSE()
    )=0,
    "",
    VLOOKUP(
        $A20,
        _xlfn._xlws.filter(
            INDIRECT("'"&amp;N$1&amp;"'!A2:E1000"), (INDIRECT("'"&amp;N$1&amp;"'!B2:B1000")=$B20) * (INDIRECT("'"&amp;N$1&amp;"'!C2:C1000")=$C20)
        ),
        5,
        FALSE()
    )
)</f>
        <v/>
      </c>
      <c r="O20" s="93">
        <f t="array" ref="O20:O20">IF(
    VLOOKUP(
        $A20,
        _xlfn._xlws.filter(
            INDIRECT("'"&amp;O$1&amp;"'!A2:E1000"), (INDIRECT("'"&amp;O$1&amp;"'!B2:B1000")=$B20) * (INDIRECT("'"&amp;O$1&amp;"'!C2:C1000")=$C20)
        ),
        5,
        FALSE()
    )=0,
    "",
    VLOOKUP(
        $A20,
        _xlfn._xlws.filter(
            INDIRECT("'"&amp;O$1&amp;"'!A2:E1000"), (INDIRECT("'"&amp;O$1&amp;"'!B2:B1000")=$B20) * (INDIRECT("'"&amp;O$1&amp;"'!C2:C1000")=$C20)
        ),
        5,
        FALSE()
    )
)</f>
        <v/>
      </c>
      <c r="P20" s="93">
        <f t="array" ref="P20:P20">IF(
    VLOOKUP(
        $A20,
        _xlfn._xlws.filter(
            INDIRECT("'"&amp;P$1&amp;"'!A2:E1000"), (INDIRECT("'"&amp;P$1&amp;"'!B2:B1000")=$B20) * (INDIRECT("'"&amp;P$1&amp;"'!C2:C1000")=$C20)
        ),
        5,
        FALSE()
    )=0,
    "",
    VLOOKUP(
        $A20,
        _xlfn._xlws.filter(
            INDIRECT("'"&amp;P$1&amp;"'!A2:E1000"), (INDIRECT("'"&amp;P$1&amp;"'!B2:B1000")=$B20) * (INDIRECT("'"&amp;P$1&amp;"'!C2:C1000")=$C20)
        ),
        5,
        FALSE()
    )
)</f>
        <v/>
      </c>
      <c r="Q20" s="9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95" t="inlineStr">
        <is>
          <t>Bianca</t>
        </is>
      </c>
      <c r="B21" s="51" t="inlineStr">
        <is>
          <t>Campo Bonito</t>
        </is>
      </c>
      <c r="C21" s="51" t="n">
        <v>1</v>
      </c>
      <c r="D21" s="93">
        <f t="array" ref="D21:D21">IF(
    VLOOKUP(
        $A21,
        _xlfn._xlws.filter(
            INDIRECT("'"&amp;D$1&amp;"'!A2:E1000"), (INDIRECT("'"&amp;D$1&amp;"'!B2:B1000")=$B21) * (INDIRECT("'"&amp;D$1&amp;"'!C2:C1000")=$C21)
        ),
        5,
        FALSE()
    )=0,
    "",
    VLOOKUP(
        $A21,
        _xlfn._xlws.filter(
            INDIRECT("'"&amp;D$1&amp;"'!A2:E1000"), (INDIRECT("'"&amp;D$1&amp;"'!B2:B1000")=$B21) * (INDIRECT("'"&amp;D$1&amp;"'!C2:C1000")=$C21)
        ),
        5,
        FALSE()
    )
)</f>
        <v/>
      </c>
      <c r="E21" s="93">
        <f t="array" ref="E21:E21">IF(
    VLOOKUP(
        $A21,
        _xlfn._xlws.filter(
            INDIRECT("'"&amp;E$1&amp;"'!A2:E1000"), (INDIRECT("'"&amp;E$1&amp;"'!B2:B1000")=$B21) * (INDIRECT("'"&amp;E$1&amp;"'!C2:C1000")=$C21)
        ),
        5,
        FALSE()
    )=0,
    "",
    VLOOKUP(
        $A21,
        _xlfn._xlws.filter(
            INDIRECT("'"&amp;E$1&amp;"'!A2:E1000"), (INDIRECT("'"&amp;E$1&amp;"'!B2:B1000")=$B21) * (INDIRECT("'"&amp;E$1&amp;"'!C2:C1000")=$C21)
        ),
        5,
        FALSE()
    )
)</f>
        <v/>
      </c>
      <c r="F21" s="93">
        <f t="array" ref="F21:F21">IF(
    VLOOKUP(
        $A21,
        _xlfn._xlws.filter(
            INDIRECT("'"&amp;F$1&amp;"'!A2:E1000"), (INDIRECT("'"&amp;F$1&amp;"'!B2:B1000")=$B21) * (INDIRECT("'"&amp;F$1&amp;"'!C2:C1000")=$C21)
        ),
        5,
        FALSE()
    )=0,
    "",
    VLOOKUP(
        $A21,
        _xlfn._xlws.filter(
            INDIRECT("'"&amp;F$1&amp;"'!A2:E1000"), (INDIRECT("'"&amp;F$1&amp;"'!B2:B1000")=$B21) * (INDIRECT("'"&amp;F$1&amp;"'!C2:C1000")=$C21)
        ),
        5,
        FALSE()
    )
)</f>
        <v/>
      </c>
      <c r="G21" s="93">
        <f t="array" ref="G21:G21">IF(
    VLOOKUP(
        $A21,
        _xlfn._xlws.filter(
            INDIRECT("'"&amp;G$1&amp;"'!A2:E1000"), (INDIRECT("'"&amp;G$1&amp;"'!B2:B1000")=$B21) * (INDIRECT("'"&amp;G$1&amp;"'!C2:C1000")=$C21)
        ),
        5,
        FALSE()
    )=0,
    "",
    VLOOKUP(
        $A21,
        _xlfn._xlws.filter(
            INDIRECT("'"&amp;G$1&amp;"'!A2:E1000"), (INDIRECT("'"&amp;G$1&amp;"'!B2:B1000")=$B21) * (INDIRECT("'"&amp;G$1&amp;"'!C2:C1000")=$C21)
        ),
        5,
        FALSE()
    )
)</f>
        <v/>
      </c>
      <c r="H21" s="93">
        <f t="array" ref="H21:H21">IF(
    VLOOKUP(
        $A21,
        _xlfn._xlws.filter(
            INDIRECT("'"&amp;H$1&amp;"'!A2:E1000"), (INDIRECT("'"&amp;H$1&amp;"'!B2:B1000")=$B21) * (INDIRECT("'"&amp;H$1&amp;"'!C2:C1000")=$C21)
        ),
        5,
        FALSE()
    )=0,
    "",
    VLOOKUP(
        $A21,
        _xlfn._xlws.filter(
            INDIRECT("'"&amp;H$1&amp;"'!A2:E1000"), (INDIRECT("'"&amp;H$1&amp;"'!B2:B1000")=$B21) * (INDIRECT("'"&amp;H$1&amp;"'!C2:C1000")=$C21)
        ),
        5,
        FALSE()
    )
)</f>
        <v/>
      </c>
      <c r="I21" s="93">
        <f t="array" ref="I21:I21">IF(
    VLOOKUP(
        $A21,
        _xlfn._xlws.filter(
            INDIRECT("'"&amp;I$1&amp;"'!A2:E1000"), (INDIRECT("'"&amp;I$1&amp;"'!B2:B1000")=$B21) * (INDIRECT("'"&amp;I$1&amp;"'!C2:C1000")=$C21)
        ),
        5,
        FALSE()
    )=0,
    "",
    VLOOKUP(
        $A21,
        _xlfn._xlws.filter(
            INDIRECT("'"&amp;I$1&amp;"'!A2:E1000"), (INDIRECT("'"&amp;I$1&amp;"'!B2:B1000")=$B21) * (INDIRECT("'"&amp;I$1&amp;"'!C2:C1000")=$C21)
        ),
        5,
        FALSE()
    )
)</f>
        <v/>
      </c>
      <c r="J21" s="93">
        <f t="array" ref="J21:J21">IF(
    VLOOKUP(
        $A21,
        _xlfn._xlws.filter(
            INDIRECT("'"&amp;J$1&amp;"'!A2:E1000"), (INDIRECT("'"&amp;J$1&amp;"'!B2:B1000")=$B21) * (INDIRECT("'"&amp;J$1&amp;"'!C2:C1000")=$C21)
        ),
        5,
        FALSE()
    )=0,
    "",
    VLOOKUP(
        $A21,
        _xlfn._xlws.filter(
            INDIRECT("'"&amp;J$1&amp;"'!A2:E1000"), (INDIRECT("'"&amp;J$1&amp;"'!B2:B1000")=$B21) * (INDIRECT("'"&amp;J$1&amp;"'!C2:C1000")=$C21)
        ),
        5,
        FALSE()
    )
)</f>
        <v/>
      </c>
      <c r="K21" s="93">
        <f t="array" ref="K21:K21">IF(
    VLOOKUP(
        $A21,
        _xlfn._xlws.filter(
            INDIRECT("'"&amp;K$1&amp;"'!A2:E1000"), (INDIRECT("'"&amp;K$1&amp;"'!B2:B1000")=$B21) * (INDIRECT("'"&amp;K$1&amp;"'!C2:C1000")=$C21)
        ),
        5,
        FALSE()
    )=0,
    "",
    VLOOKUP(
        $A21,
        _xlfn._xlws.filter(
            INDIRECT("'"&amp;K$1&amp;"'!A2:E1000"), (INDIRECT("'"&amp;K$1&amp;"'!B2:B1000")=$B21) * (INDIRECT("'"&amp;K$1&amp;"'!C2:C1000")=$C21)
        ),
        5,
        FALSE()
    )
)</f>
        <v/>
      </c>
      <c r="L21" s="93">
        <f t="array" ref="L21:L21">IF(
    VLOOKUP(
        $A21,
        _xlfn._xlws.filter(
            INDIRECT("'"&amp;L$1&amp;"'!A2:E1000"), (INDIRECT("'"&amp;L$1&amp;"'!B2:B1000")=$B21) * (INDIRECT("'"&amp;L$1&amp;"'!C2:C1000")=$C21)
        ),
        5,
        FALSE()
    )=0,
    "",
    VLOOKUP(
        $A21,
        _xlfn._xlws.filter(
            INDIRECT("'"&amp;L$1&amp;"'!A2:E1000"), (INDIRECT("'"&amp;L$1&amp;"'!B2:B1000")=$B21) * (INDIRECT("'"&amp;L$1&amp;"'!C2:C1000")=$C21)
        ),
        5,
        FALSE()
    )
)</f>
        <v/>
      </c>
      <c r="M21" s="93">
        <f t="array" ref="M21:M21">IF(
    VLOOKUP(
        $A21,
        _xlfn._xlws.filter(
            INDIRECT("'"&amp;M$1&amp;"'!A2:E1000"), (INDIRECT("'"&amp;M$1&amp;"'!B2:B1000")=$B21) * (INDIRECT("'"&amp;M$1&amp;"'!C2:C1000")=$C21)
        ),
        5,
        FALSE()
    )=0,
    "",
    VLOOKUP(
        $A21,
        _xlfn._xlws.filter(
            INDIRECT("'"&amp;M$1&amp;"'!A2:E1000"), (INDIRECT("'"&amp;M$1&amp;"'!B2:B1000")=$B21) * (INDIRECT("'"&amp;M$1&amp;"'!C2:C1000")=$C21)
        ),
        5,
        FALSE()
    )
)</f>
        <v/>
      </c>
      <c r="N21" s="93">
        <f t="array" ref="N21:N21">IF(
    VLOOKUP(
        $A21,
        _xlfn._xlws.filter(
            INDIRECT("'"&amp;N$1&amp;"'!A2:E1000"), (INDIRECT("'"&amp;N$1&amp;"'!B2:B1000")=$B21) * (INDIRECT("'"&amp;N$1&amp;"'!C2:C1000")=$C21)
        ),
        5,
        FALSE()
    )=0,
    "",
    VLOOKUP(
        $A21,
        _xlfn._xlws.filter(
            INDIRECT("'"&amp;N$1&amp;"'!A2:E1000"), (INDIRECT("'"&amp;N$1&amp;"'!B2:B1000")=$B21) * (INDIRECT("'"&amp;N$1&amp;"'!C2:C1000")=$C21)
        ),
        5,
        FALSE()
    )
)</f>
        <v/>
      </c>
      <c r="O21" s="93">
        <f t="array" ref="O21:O21">IF(
    VLOOKUP(
        $A21,
        _xlfn._xlws.filter(
            INDIRECT("'"&amp;O$1&amp;"'!A2:E1000"), (INDIRECT("'"&amp;O$1&amp;"'!B2:B1000")=$B21) * (INDIRECT("'"&amp;O$1&amp;"'!C2:C1000")=$C21)
        ),
        5,
        FALSE()
    )=0,
    "",
    VLOOKUP(
        $A21,
        _xlfn._xlws.filter(
            INDIRECT("'"&amp;O$1&amp;"'!A2:E1000"), (INDIRECT("'"&amp;O$1&amp;"'!B2:B1000")=$B21) * (INDIRECT("'"&amp;O$1&amp;"'!C2:C1000")=$C21)
        ),
        5,
        FALSE()
    )
)</f>
        <v/>
      </c>
      <c r="P21" s="93">
        <f t="array" ref="P21:P21">IF(
    VLOOKUP(
        $A21,
        _xlfn._xlws.filter(
            INDIRECT("'"&amp;P$1&amp;"'!A2:E1000"), (INDIRECT("'"&amp;P$1&amp;"'!B2:B1000")=$B21) * (INDIRECT("'"&amp;P$1&amp;"'!C2:C1000")=$C21)
        ),
        5,
        FALSE()
    )=0,
    "",
    VLOOKUP(
        $A21,
        _xlfn._xlws.filter(
            INDIRECT("'"&amp;P$1&amp;"'!A2:E1000"), (INDIRECT("'"&amp;P$1&amp;"'!B2:B1000")=$B21) * (INDIRECT("'"&amp;P$1&amp;"'!C2:C1000")=$C21)
        ),
        5,
        FALSE()
    )
)</f>
        <v/>
      </c>
      <c r="Q21" s="9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95" t="inlineStr">
        <is>
          <t>Bianca</t>
        </is>
      </c>
      <c r="B22" s="51" t="inlineStr">
        <is>
          <t>Capitão Leonidas Marques</t>
        </is>
      </c>
      <c r="C22" s="51" t="n">
        <v>1</v>
      </c>
      <c r="D22" s="93">
        <f t="array" ref="D22:D22">IF(
    VLOOKUP(
        $A22,
        _xlfn._xlws.filter(
            INDIRECT("'"&amp;D$1&amp;"'!A2:E1000"), (INDIRECT("'"&amp;D$1&amp;"'!B2:B1000")=$B22) * (INDIRECT("'"&amp;D$1&amp;"'!C2:C1000")=$C22)
        ),
        5,
        FALSE()
    )=0,
    "",
    VLOOKUP(
        $A22,
        _xlfn._xlws.filter(
            INDIRECT("'"&amp;D$1&amp;"'!A2:E1000"), (INDIRECT("'"&amp;D$1&amp;"'!B2:B1000")=$B22) * (INDIRECT("'"&amp;D$1&amp;"'!C2:C1000")=$C22)
        ),
        5,
        FALSE()
    )
)</f>
        <v/>
      </c>
      <c r="E22" s="93">
        <f t="array" ref="E22:E22">IF(
    VLOOKUP(
        $A22,
        _xlfn._xlws.filter(
            INDIRECT("'"&amp;E$1&amp;"'!A2:E1000"), (INDIRECT("'"&amp;E$1&amp;"'!B2:B1000")=$B22) * (INDIRECT("'"&amp;E$1&amp;"'!C2:C1000")=$C22)
        ),
        5,
        FALSE()
    )=0,
    "",
    VLOOKUP(
        $A22,
        _xlfn._xlws.filter(
            INDIRECT("'"&amp;E$1&amp;"'!A2:E1000"), (INDIRECT("'"&amp;E$1&amp;"'!B2:B1000")=$B22) * (INDIRECT("'"&amp;E$1&amp;"'!C2:C1000")=$C22)
        ),
        5,
        FALSE()
    )
)</f>
        <v/>
      </c>
      <c r="F22" s="93">
        <f t="array" ref="F22:F22">IF(
    VLOOKUP(
        $A22,
        _xlfn._xlws.filter(
            INDIRECT("'"&amp;F$1&amp;"'!A2:E1000"), (INDIRECT("'"&amp;F$1&amp;"'!B2:B1000")=$B22) * (INDIRECT("'"&amp;F$1&amp;"'!C2:C1000")=$C22)
        ),
        5,
        FALSE()
    )=0,
    "",
    VLOOKUP(
        $A22,
        _xlfn._xlws.filter(
            INDIRECT("'"&amp;F$1&amp;"'!A2:E1000"), (INDIRECT("'"&amp;F$1&amp;"'!B2:B1000")=$B22) * (INDIRECT("'"&amp;F$1&amp;"'!C2:C1000")=$C22)
        ),
        5,
        FALSE()
    )
)</f>
        <v/>
      </c>
      <c r="G22" s="93">
        <f t="array" ref="G22:G22">IF(
    VLOOKUP(
        $A22,
        _xlfn._xlws.filter(
            INDIRECT("'"&amp;G$1&amp;"'!A2:E1000"), (INDIRECT("'"&amp;G$1&amp;"'!B2:B1000")=$B22) * (INDIRECT("'"&amp;G$1&amp;"'!C2:C1000")=$C22)
        ),
        5,
        FALSE()
    )=0,
    "",
    VLOOKUP(
        $A22,
        _xlfn._xlws.filter(
            INDIRECT("'"&amp;G$1&amp;"'!A2:E1000"), (INDIRECT("'"&amp;G$1&amp;"'!B2:B1000")=$B22) * (INDIRECT("'"&amp;G$1&amp;"'!C2:C1000")=$C22)
        ),
        5,
        FALSE()
    )
)</f>
        <v/>
      </c>
      <c r="H22" s="93">
        <f t="array" ref="H22:H22">IF(
    VLOOKUP(
        $A22,
        _xlfn._xlws.filter(
            INDIRECT("'"&amp;H$1&amp;"'!A2:E1000"), (INDIRECT("'"&amp;H$1&amp;"'!B2:B1000")=$B22) * (INDIRECT("'"&amp;H$1&amp;"'!C2:C1000")=$C22)
        ),
        5,
        FALSE()
    )=0,
    "",
    VLOOKUP(
        $A22,
        _xlfn._xlws.filter(
            INDIRECT("'"&amp;H$1&amp;"'!A2:E1000"), (INDIRECT("'"&amp;H$1&amp;"'!B2:B1000")=$B22) * (INDIRECT("'"&amp;H$1&amp;"'!C2:C1000")=$C22)
        ),
        5,
        FALSE()
    )
)</f>
        <v/>
      </c>
      <c r="I22" s="93">
        <f t="array" ref="I22:I22">IF(
    VLOOKUP(
        $A22,
        _xlfn._xlws.filter(
            INDIRECT("'"&amp;I$1&amp;"'!A2:E1000"), (INDIRECT("'"&amp;I$1&amp;"'!B2:B1000")=$B22) * (INDIRECT("'"&amp;I$1&amp;"'!C2:C1000")=$C22)
        ),
        5,
        FALSE()
    )=0,
    "",
    VLOOKUP(
        $A22,
        _xlfn._xlws.filter(
            INDIRECT("'"&amp;I$1&amp;"'!A2:E1000"), (INDIRECT("'"&amp;I$1&amp;"'!B2:B1000")=$B22) * (INDIRECT("'"&amp;I$1&amp;"'!C2:C1000")=$C22)
        ),
        5,
        FALSE()
    )
)</f>
        <v/>
      </c>
      <c r="J22" s="93">
        <f t="array" ref="J22:J22">IF(
    VLOOKUP(
        $A22,
        _xlfn._xlws.filter(
            INDIRECT("'"&amp;J$1&amp;"'!A2:E1000"), (INDIRECT("'"&amp;J$1&amp;"'!B2:B1000")=$B22) * (INDIRECT("'"&amp;J$1&amp;"'!C2:C1000")=$C22)
        ),
        5,
        FALSE()
    )=0,
    "",
    VLOOKUP(
        $A22,
        _xlfn._xlws.filter(
            INDIRECT("'"&amp;J$1&amp;"'!A2:E1000"), (INDIRECT("'"&amp;J$1&amp;"'!B2:B1000")=$B22) * (INDIRECT("'"&amp;J$1&amp;"'!C2:C1000")=$C22)
        ),
        5,
        FALSE()
    )
)</f>
        <v/>
      </c>
      <c r="K22" s="93">
        <f t="array" ref="K22:K22">IF(
    VLOOKUP(
        $A22,
        _xlfn._xlws.filter(
            INDIRECT("'"&amp;K$1&amp;"'!A2:E1000"), (INDIRECT("'"&amp;K$1&amp;"'!B2:B1000")=$B22) * (INDIRECT("'"&amp;K$1&amp;"'!C2:C1000")=$C22)
        ),
        5,
        FALSE()
    )=0,
    "",
    VLOOKUP(
        $A22,
        _xlfn._xlws.filter(
            INDIRECT("'"&amp;K$1&amp;"'!A2:E1000"), (INDIRECT("'"&amp;K$1&amp;"'!B2:B1000")=$B22) * (INDIRECT("'"&amp;K$1&amp;"'!C2:C1000")=$C22)
        ),
        5,
        FALSE()
    )
)</f>
        <v/>
      </c>
      <c r="L22" s="93">
        <f t="array" ref="L22:L22">IF(
    VLOOKUP(
        $A22,
        _xlfn._xlws.filter(
            INDIRECT("'"&amp;L$1&amp;"'!A2:E1000"), (INDIRECT("'"&amp;L$1&amp;"'!B2:B1000")=$B22) * (INDIRECT("'"&amp;L$1&amp;"'!C2:C1000")=$C22)
        ),
        5,
        FALSE()
    )=0,
    "",
    VLOOKUP(
        $A22,
        _xlfn._xlws.filter(
            INDIRECT("'"&amp;L$1&amp;"'!A2:E1000"), (INDIRECT("'"&amp;L$1&amp;"'!B2:B1000")=$B22) * (INDIRECT("'"&amp;L$1&amp;"'!C2:C1000")=$C22)
        ),
        5,
        FALSE()
    )
)</f>
        <v/>
      </c>
      <c r="M22" s="93">
        <f t="array" ref="M22:M22">IF(
    VLOOKUP(
        $A22,
        _xlfn._xlws.filter(
            INDIRECT("'"&amp;M$1&amp;"'!A2:E1000"), (INDIRECT("'"&amp;M$1&amp;"'!B2:B1000")=$B22) * (INDIRECT("'"&amp;M$1&amp;"'!C2:C1000")=$C22)
        ),
        5,
        FALSE()
    )=0,
    "",
    VLOOKUP(
        $A22,
        _xlfn._xlws.filter(
            INDIRECT("'"&amp;M$1&amp;"'!A2:E1000"), (INDIRECT("'"&amp;M$1&amp;"'!B2:B1000")=$B22) * (INDIRECT("'"&amp;M$1&amp;"'!C2:C1000")=$C22)
        ),
        5,
        FALSE()
    )
)</f>
        <v/>
      </c>
      <c r="N22" s="93">
        <f t="array" ref="N22:N22">IF(
    VLOOKUP(
        $A22,
        _xlfn._xlws.filter(
            INDIRECT("'"&amp;N$1&amp;"'!A2:E1000"), (INDIRECT("'"&amp;N$1&amp;"'!B2:B1000")=$B22) * (INDIRECT("'"&amp;N$1&amp;"'!C2:C1000")=$C22)
        ),
        5,
        FALSE()
    )=0,
    "",
    VLOOKUP(
        $A22,
        _xlfn._xlws.filter(
            INDIRECT("'"&amp;N$1&amp;"'!A2:E1000"), (INDIRECT("'"&amp;N$1&amp;"'!B2:B1000")=$B22) * (INDIRECT("'"&amp;N$1&amp;"'!C2:C1000")=$C22)
        ),
        5,
        FALSE()
    )
)</f>
        <v/>
      </c>
      <c r="O22" s="93">
        <f t="array" ref="O22:O22">IF(
    VLOOKUP(
        $A22,
        _xlfn._xlws.filter(
            INDIRECT("'"&amp;O$1&amp;"'!A2:E1000"), (INDIRECT("'"&amp;O$1&amp;"'!B2:B1000")=$B22) * (INDIRECT("'"&amp;O$1&amp;"'!C2:C1000")=$C22)
        ),
        5,
        FALSE()
    )=0,
    "",
    VLOOKUP(
        $A22,
        _xlfn._xlws.filter(
            INDIRECT("'"&amp;O$1&amp;"'!A2:E1000"), (INDIRECT("'"&amp;O$1&amp;"'!B2:B1000")=$B22) * (INDIRECT("'"&amp;O$1&amp;"'!C2:C1000")=$C22)
        ),
        5,
        FALSE()
    )
)</f>
        <v/>
      </c>
      <c r="P22" s="93">
        <f t="array" ref="P22:P22">IF(
    VLOOKUP(
        $A22,
        _xlfn._xlws.filter(
            INDIRECT("'"&amp;P$1&amp;"'!A2:E1000"), (INDIRECT("'"&amp;P$1&amp;"'!B2:B1000")=$B22) * (INDIRECT("'"&amp;P$1&amp;"'!C2:C1000")=$C22)
        ),
        5,
        FALSE()
    )=0,
    "",
    VLOOKUP(
        $A22,
        _xlfn._xlws.filter(
            INDIRECT("'"&amp;P$1&amp;"'!A2:E1000"), (INDIRECT("'"&amp;P$1&amp;"'!B2:B1000")=$B22) * (INDIRECT("'"&amp;P$1&amp;"'!C2:C1000")=$C22)
        ),
        5,
        FALSE()
    )
)</f>
        <v/>
      </c>
      <c r="Q22" s="9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95" t="inlineStr">
        <is>
          <t>Bianca</t>
        </is>
      </c>
      <c r="B23" s="51" t="inlineStr">
        <is>
          <t>Catanduvas</t>
        </is>
      </c>
      <c r="C23" s="51" t="n">
        <v>1</v>
      </c>
      <c r="D23" s="93">
        <f t="array" ref="D23:D23">IF(
    VLOOKUP(
        $A23,
        _xlfn._xlws.filter(
            INDIRECT("'"&amp;D$1&amp;"'!A2:E1000"), (INDIRECT("'"&amp;D$1&amp;"'!B2:B1000")=$B23) * (INDIRECT("'"&amp;D$1&amp;"'!C2:C1000")=$C23)
        ),
        5,
        FALSE()
    )=0,
    "",
    VLOOKUP(
        $A23,
        _xlfn._xlws.filter(
            INDIRECT("'"&amp;D$1&amp;"'!A2:E1000"), (INDIRECT("'"&amp;D$1&amp;"'!B2:B1000")=$B23) * (INDIRECT("'"&amp;D$1&amp;"'!C2:C1000")=$C23)
        ),
        5,
        FALSE()
    )
)</f>
        <v/>
      </c>
      <c r="E23" s="93">
        <f t="array" ref="E23:E23">IF(
    VLOOKUP(
        $A23,
        _xlfn._xlws.filter(
            INDIRECT("'"&amp;E$1&amp;"'!A2:E1000"), (INDIRECT("'"&amp;E$1&amp;"'!B2:B1000")=$B23) * (INDIRECT("'"&amp;E$1&amp;"'!C2:C1000")=$C23)
        ),
        5,
        FALSE()
    )=0,
    "",
    VLOOKUP(
        $A23,
        _xlfn._xlws.filter(
            INDIRECT("'"&amp;E$1&amp;"'!A2:E1000"), (INDIRECT("'"&amp;E$1&amp;"'!B2:B1000")=$B23) * (INDIRECT("'"&amp;E$1&amp;"'!C2:C1000")=$C23)
        ),
        5,
        FALSE()
    )
)</f>
        <v/>
      </c>
      <c r="F23" s="93">
        <f t="array" ref="F23:F23">IF(
    VLOOKUP(
        $A23,
        _xlfn._xlws.filter(
            INDIRECT("'"&amp;F$1&amp;"'!A2:E1000"), (INDIRECT("'"&amp;F$1&amp;"'!B2:B1000")=$B23) * (INDIRECT("'"&amp;F$1&amp;"'!C2:C1000")=$C23)
        ),
        5,
        FALSE()
    )=0,
    "",
    VLOOKUP(
        $A23,
        _xlfn._xlws.filter(
            INDIRECT("'"&amp;F$1&amp;"'!A2:E1000"), (INDIRECT("'"&amp;F$1&amp;"'!B2:B1000")=$B23) * (INDIRECT("'"&amp;F$1&amp;"'!C2:C1000")=$C23)
        ),
        5,
        FALSE()
    )
)</f>
        <v/>
      </c>
      <c r="G23" s="93">
        <f t="array" ref="G23:G23">IF(
    VLOOKUP(
        $A23,
        _xlfn._xlws.filter(
            INDIRECT("'"&amp;G$1&amp;"'!A2:E1000"), (INDIRECT("'"&amp;G$1&amp;"'!B2:B1000")=$B23) * (INDIRECT("'"&amp;G$1&amp;"'!C2:C1000")=$C23)
        ),
        5,
        FALSE()
    )=0,
    "",
    VLOOKUP(
        $A23,
        _xlfn._xlws.filter(
            INDIRECT("'"&amp;G$1&amp;"'!A2:E1000"), (INDIRECT("'"&amp;G$1&amp;"'!B2:B1000")=$B23) * (INDIRECT("'"&amp;G$1&amp;"'!C2:C1000")=$C23)
        ),
        5,
        FALSE()
    )
)</f>
        <v/>
      </c>
      <c r="H23" s="93">
        <f t="array" ref="H23:H23">IF(
    VLOOKUP(
        $A23,
        _xlfn._xlws.filter(
            INDIRECT("'"&amp;H$1&amp;"'!A2:E1000"), (INDIRECT("'"&amp;H$1&amp;"'!B2:B1000")=$B23) * (INDIRECT("'"&amp;H$1&amp;"'!C2:C1000")=$C23)
        ),
        5,
        FALSE()
    )=0,
    "",
    VLOOKUP(
        $A23,
        _xlfn._xlws.filter(
            INDIRECT("'"&amp;H$1&amp;"'!A2:E1000"), (INDIRECT("'"&amp;H$1&amp;"'!B2:B1000")=$B23) * (INDIRECT("'"&amp;H$1&amp;"'!C2:C1000")=$C23)
        ),
        5,
        FALSE()
    )
)</f>
        <v/>
      </c>
      <c r="I23" s="93">
        <f t="array" ref="I23:I23">IF(
    VLOOKUP(
        $A23,
        _xlfn._xlws.filter(
            INDIRECT("'"&amp;I$1&amp;"'!A2:E1000"), (INDIRECT("'"&amp;I$1&amp;"'!B2:B1000")=$B23) * (INDIRECT("'"&amp;I$1&amp;"'!C2:C1000")=$C23)
        ),
        5,
        FALSE()
    )=0,
    "",
    VLOOKUP(
        $A23,
        _xlfn._xlws.filter(
            INDIRECT("'"&amp;I$1&amp;"'!A2:E1000"), (INDIRECT("'"&amp;I$1&amp;"'!B2:B1000")=$B23) * (INDIRECT("'"&amp;I$1&amp;"'!C2:C1000")=$C23)
        ),
        5,
        FALSE()
    )
)</f>
        <v/>
      </c>
      <c r="J23" s="93">
        <f t="array" ref="J23:J23">IF(
    VLOOKUP(
        $A23,
        _xlfn._xlws.filter(
            INDIRECT("'"&amp;J$1&amp;"'!A2:E1000"), (INDIRECT("'"&amp;J$1&amp;"'!B2:B1000")=$B23) * (INDIRECT("'"&amp;J$1&amp;"'!C2:C1000")=$C23)
        ),
        5,
        FALSE()
    )=0,
    "",
    VLOOKUP(
        $A23,
        _xlfn._xlws.filter(
            INDIRECT("'"&amp;J$1&amp;"'!A2:E1000"), (INDIRECT("'"&amp;J$1&amp;"'!B2:B1000")=$B23) * (INDIRECT("'"&amp;J$1&amp;"'!C2:C1000")=$C23)
        ),
        5,
        FALSE()
    )
)</f>
        <v/>
      </c>
      <c r="K23" s="93">
        <f t="array" ref="K23:K23">IF(
    VLOOKUP(
        $A23,
        _xlfn._xlws.filter(
            INDIRECT("'"&amp;K$1&amp;"'!A2:E1000"), (INDIRECT("'"&amp;K$1&amp;"'!B2:B1000")=$B23) * (INDIRECT("'"&amp;K$1&amp;"'!C2:C1000")=$C23)
        ),
        5,
        FALSE()
    )=0,
    "",
    VLOOKUP(
        $A23,
        _xlfn._xlws.filter(
            INDIRECT("'"&amp;K$1&amp;"'!A2:E1000"), (INDIRECT("'"&amp;K$1&amp;"'!B2:B1000")=$B23) * (INDIRECT("'"&amp;K$1&amp;"'!C2:C1000")=$C23)
        ),
        5,
        FALSE()
    )
)</f>
        <v/>
      </c>
      <c r="L23" s="93">
        <f t="array" ref="L23:L23">IF(
    VLOOKUP(
        $A23,
        _xlfn._xlws.filter(
            INDIRECT("'"&amp;L$1&amp;"'!A2:E1000"), (INDIRECT("'"&amp;L$1&amp;"'!B2:B1000")=$B23) * (INDIRECT("'"&amp;L$1&amp;"'!C2:C1000")=$C23)
        ),
        5,
        FALSE()
    )=0,
    "",
    VLOOKUP(
        $A23,
        _xlfn._xlws.filter(
            INDIRECT("'"&amp;L$1&amp;"'!A2:E1000"), (INDIRECT("'"&amp;L$1&amp;"'!B2:B1000")=$B23) * (INDIRECT("'"&amp;L$1&amp;"'!C2:C1000")=$C23)
        ),
        5,
        FALSE()
    )
)</f>
        <v/>
      </c>
      <c r="M23" s="93">
        <f t="array" ref="M23:M23">IF(
    VLOOKUP(
        $A23,
        _xlfn._xlws.filter(
            INDIRECT("'"&amp;M$1&amp;"'!A2:E1000"), (INDIRECT("'"&amp;M$1&amp;"'!B2:B1000")=$B23) * (INDIRECT("'"&amp;M$1&amp;"'!C2:C1000")=$C23)
        ),
        5,
        FALSE()
    )=0,
    "",
    VLOOKUP(
        $A23,
        _xlfn._xlws.filter(
            INDIRECT("'"&amp;M$1&amp;"'!A2:E1000"), (INDIRECT("'"&amp;M$1&amp;"'!B2:B1000")=$B23) * (INDIRECT("'"&amp;M$1&amp;"'!C2:C1000")=$C23)
        ),
        5,
        FALSE()
    )
)</f>
        <v/>
      </c>
      <c r="N23" s="93">
        <f t="array" ref="N23:N23">IF(
    VLOOKUP(
        $A23,
        _xlfn._xlws.filter(
            INDIRECT("'"&amp;N$1&amp;"'!A2:E1000"), (INDIRECT("'"&amp;N$1&amp;"'!B2:B1000")=$B23) * (INDIRECT("'"&amp;N$1&amp;"'!C2:C1000")=$C23)
        ),
        5,
        FALSE()
    )=0,
    "",
    VLOOKUP(
        $A23,
        _xlfn._xlws.filter(
            INDIRECT("'"&amp;N$1&amp;"'!A2:E1000"), (INDIRECT("'"&amp;N$1&amp;"'!B2:B1000")=$B23) * (INDIRECT("'"&amp;N$1&amp;"'!C2:C1000")=$C23)
        ),
        5,
        FALSE()
    )
)</f>
        <v/>
      </c>
      <c r="O23" s="93">
        <f t="array" ref="O23:O23">IF(
    VLOOKUP(
        $A23,
        _xlfn._xlws.filter(
            INDIRECT("'"&amp;O$1&amp;"'!A2:E1000"), (INDIRECT("'"&amp;O$1&amp;"'!B2:B1000")=$B23) * (INDIRECT("'"&amp;O$1&amp;"'!C2:C1000")=$C23)
        ),
        5,
        FALSE()
    )=0,
    "",
    VLOOKUP(
        $A23,
        _xlfn._xlws.filter(
            INDIRECT("'"&amp;O$1&amp;"'!A2:E1000"), (INDIRECT("'"&amp;O$1&amp;"'!B2:B1000")=$B23) * (INDIRECT("'"&amp;O$1&amp;"'!C2:C1000")=$C23)
        ),
        5,
        FALSE()
    )
)</f>
        <v/>
      </c>
      <c r="P23" s="93">
        <f t="array" ref="P23:P23">IF(
    VLOOKUP(
        $A23,
        _xlfn._xlws.filter(
            INDIRECT("'"&amp;P$1&amp;"'!A2:E1000"), (INDIRECT("'"&amp;P$1&amp;"'!B2:B1000")=$B23) * (INDIRECT("'"&amp;P$1&amp;"'!C2:C1000")=$C23)
        ),
        5,
        FALSE()
    )=0,
    "",
    VLOOKUP(
        $A23,
        _xlfn._xlws.filter(
            INDIRECT("'"&amp;P$1&amp;"'!A2:E1000"), (INDIRECT("'"&amp;P$1&amp;"'!B2:B1000")=$B23) * (INDIRECT("'"&amp;P$1&amp;"'!C2:C1000")=$C23)
        ),
        5,
        FALSE()
    )
)</f>
        <v/>
      </c>
      <c r="Q23" s="9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95" t="inlineStr">
        <is>
          <t>Bianca</t>
        </is>
      </c>
      <c r="B24" s="51" t="inlineStr">
        <is>
          <t>Corbélia</t>
        </is>
      </c>
      <c r="C24" s="51" t="n">
        <v>1</v>
      </c>
      <c r="D24" s="93">
        <f t="array" ref="D24:D24">IF(
    VLOOKUP(
        $A24,
        _xlfn._xlws.filter(
            INDIRECT("'"&amp;D$1&amp;"'!A2:E1000"), (INDIRECT("'"&amp;D$1&amp;"'!B2:B1000")=$B24) * (INDIRECT("'"&amp;D$1&amp;"'!C2:C1000")=$C24)
        ),
        5,
        FALSE()
    )=0,
    "",
    VLOOKUP(
        $A24,
        _xlfn._xlws.filter(
            INDIRECT("'"&amp;D$1&amp;"'!A2:E1000"), (INDIRECT("'"&amp;D$1&amp;"'!B2:B1000")=$B24) * (INDIRECT("'"&amp;D$1&amp;"'!C2:C1000")=$C24)
        ),
        5,
        FALSE()
    )
)</f>
        <v/>
      </c>
      <c r="E24" s="93">
        <f t="array" ref="E24:E24">IF(
    VLOOKUP(
        $A24,
        _xlfn._xlws.filter(
            INDIRECT("'"&amp;E$1&amp;"'!A2:E1000"), (INDIRECT("'"&amp;E$1&amp;"'!B2:B1000")=$B24) * (INDIRECT("'"&amp;E$1&amp;"'!C2:C1000")=$C24)
        ),
        5,
        FALSE()
    )=0,
    "",
    VLOOKUP(
        $A24,
        _xlfn._xlws.filter(
            INDIRECT("'"&amp;E$1&amp;"'!A2:E1000"), (INDIRECT("'"&amp;E$1&amp;"'!B2:B1000")=$B24) * (INDIRECT("'"&amp;E$1&amp;"'!C2:C1000")=$C24)
        ),
        5,
        FALSE()
    )
)</f>
        <v/>
      </c>
      <c r="F24" s="93">
        <f t="array" ref="F24:F24">IF(
    VLOOKUP(
        $A24,
        _xlfn._xlws.filter(
            INDIRECT("'"&amp;F$1&amp;"'!A2:E1000"), (INDIRECT("'"&amp;F$1&amp;"'!B2:B1000")=$B24) * (INDIRECT("'"&amp;F$1&amp;"'!C2:C1000")=$C24)
        ),
        5,
        FALSE()
    )=0,
    "",
    VLOOKUP(
        $A24,
        _xlfn._xlws.filter(
            INDIRECT("'"&amp;F$1&amp;"'!A2:E1000"), (INDIRECT("'"&amp;F$1&amp;"'!B2:B1000")=$B24) * (INDIRECT("'"&amp;F$1&amp;"'!C2:C1000")=$C24)
        ),
        5,
        FALSE()
    )
)</f>
        <v/>
      </c>
      <c r="G24" s="93">
        <f t="array" ref="G24:G24">IF(
    VLOOKUP(
        $A24,
        _xlfn._xlws.filter(
            INDIRECT("'"&amp;G$1&amp;"'!A2:E1000"), (INDIRECT("'"&amp;G$1&amp;"'!B2:B1000")=$B24) * (INDIRECT("'"&amp;G$1&amp;"'!C2:C1000")=$C24)
        ),
        5,
        FALSE()
    )=0,
    "",
    VLOOKUP(
        $A24,
        _xlfn._xlws.filter(
            INDIRECT("'"&amp;G$1&amp;"'!A2:E1000"), (INDIRECT("'"&amp;G$1&amp;"'!B2:B1000")=$B24) * (INDIRECT("'"&amp;G$1&amp;"'!C2:C1000")=$C24)
        ),
        5,
        FALSE()
    )
)</f>
        <v/>
      </c>
      <c r="H24" s="93">
        <f t="array" ref="H24:H24">IF(
    VLOOKUP(
        $A24,
        _xlfn._xlws.filter(
            INDIRECT("'"&amp;H$1&amp;"'!A2:E1000"), (INDIRECT("'"&amp;H$1&amp;"'!B2:B1000")=$B24) * (INDIRECT("'"&amp;H$1&amp;"'!C2:C1000")=$C24)
        ),
        5,
        FALSE()
    )=0,
    "",
    VLOOKUP(
        $A24,
        _xlfn._xlws.filter(
            INDIRECT("'"&amp;H$1&amp;"'!A2:E1000"), (INDIRECT("'"&amp;H$1&amp;"'!B2:B1000")=$B24) * (INDIRECT("'"&amp;H$1&amp;"'!C2:C1000")=$C24)
        ),
        5,
        FALSE()
    )
)</f>
        <v/>
      </c>
      <c r="I24" s="93">
        <f t="array" ref="I24:I24">IF(
    VLOOKUP(
        $A24,
        _xlfn._xlws.filter(
            INDIRECT("'"&amp;I$1&amp;"'!A2:E1000"), (INDIRECT("'"&amp;I$1&amp;"'!B2:B1000")=$B24) * (INDIRECT("'"&amp;I$1&amp;"'!C2:C1000")=$C24)
        ),
        5,
        FALSE()
    )=0,
    "",
    VLOOKUP(
        $A24,
        _xlfn._xlws.filter(
            INDIRECT("'"&amp;I$1&amp;"'!A2:E1000"), (INDIRECT("'"&amp;I$1&amp;"'!B2:B1000")=$B24) * (INDIRECT("'"&amp;I$1&amp;"'!C2:C1000")=$C24)
        ),
        5,
        FALSE()
    )
)</f>
        <v/>
      </c>
      <c r="J24" s="93">
        <f t="array" ref="J24:J24">IF(
    VLOOKUP(
        $A24,
        _xlfn._xlws.filter(
            INDIRECT("'"&amp;J$1&amp;"'!A2:E1000"), (INDIRECT("'"&amp;J$1&amp;"'!B2:B1000")=$B24) * (INDIRECT("'"&amp;J$1&amp;"'!C2:C1000")=$C24)
        ),
        5,
        FALSE()
    )=0,
    "",
    VLOOKUP(
        $A24,
        _xlfn._xlws.filter(
            INDIRECT("'"&amp;J$1&amp;"'!A2:E1000"), (INDIRECT("'"&amp;J$1&amp;"'!B2:B1000")=$B24) * (INDIRECT("'"&amp;J$1&amp;"'!C2:C1000")=$C24)
        ),
        5,
        FALSE()
    )
)</f>
        <v/>
      </c>
      <c r="K24" s="93">
        <f t="array" ref="K24:K24">IF(
    VLOOKUP(
        $A24,
        _xlfn._xlws.filter(
            INDIRECT("'"&amp;K$1&amp;"'!A2:E1000"), (INDIRECT("'"&amp;K$1&amp;"'!B2:B1000")=$B24) * (INDIRECT("'"&amp;K$1&amp;"'!C2:C1000")=$C24)
        ),
        5,
        FALSE()
    )=0,
    "",
    VLOOKUP(
        $A24,
        _xlfn._xlws.filter(
            INDIRECT("'"&amp;K$1&amp;"'!A2:E1000"), (INDIRECT("'"&amp;K$1&amp;"'!B2:B1000")=$B24) * (INDIRECT("'"&amp;K$1&amp;"'!C2:C1000")=$C24)
        ),
        5,
        FALSE()
    )
)</f>
        <v/>
      </c>
      <c r="L24" s="93">
        <f t="array" ref="L24:L24">IF(
    VLOOKUP(
        $A24,
        _xlfn._xlws.filter(
            INDIRECT("'"&amp;L$1&amp;"'!A2:E1000"), (INDIRECT("'"&amp;L$1&amp;"'!B2:B1000")=$B24) * (INDIRECT("'"&amp;L$1&amp;"'!C2:C1000")=$C24)
        ),
        5,
        FALSE()
    )=0,
    "",
    VLOOKUP(
        $A24,
        _xlfn._xlws.filter(
            INDIRECT("'"&amp;L$1&amp;"'!A2:E1000"), (INDIRECT("'"&amp;L$1&amp;"'!B2:B1000")=$B24) * (INDIRECT("'"&amp;L$1&amp;"'!C2:C1000")=$C24)
        ),
        5,
        FALSE()
    )
)</f>
        <v/>
      </c>
      <c r="M24" s="93">
        <f t="array" ref="M24:M24">IF(
    VLOOKUP(
        $A24,
        _xlfn._xlws.filter(
            INDIRECT("'"&amp;M$1&amp;"'!A2:E1000"), (INDIRECT("'"&amp;M$1&amp;"'!B2:B1000")=$B24) * (INDIRECT("'"&amp;M$1&amp;"'!C2:C1000")=$C24)
        ),
        5,
        FALSE()
    )=0,
    "",
    VLOOKUP(
        $A24,
        _xlfn._xlws.filter(
            INDIRECT("'"&amp;M$1&amp;"'!A2:E1000"), (INDIRECT("'"&amp;M$1&amp;"'!B2:B1000")=$B24) * (INDIRECT("'"&amp;M$1&amp;"'!C2:C1000")=$C24)
        ),
        5,
        FALSE()
    )
)</f>
        <v/>
      </c>
      <c r="N24" s="93">
        <f t="array" ref="N24:N24">IF(
    VLOOKUP(
        $A24,
        _xlfn._xlws.filter(
            INDIRECT("'"&amp;N$1&amp;"'!A2:E1000"), (INDIRECT("'"&amp;N$1&amp;"'!B2:B1000")=$B24) * (INDIRECT("'"&amp;N$1&amp;"'!C2:C1000")=$C24)
        ),
        5,
        FALSE()
    )=0,
    "",
    VLOOKUP(
        $A24,
        _xlfn._xlws.filter(
            INDIRECT("'"&amp;N$1&amp;"'!A2:E1000"), (INDIRECT("'"&amp;N$1&amp;"'!B2:B1000")=$B24) * (INDIRECT("'"&amp;N$1&amp;"'!C2:C1000")=$C24)
        ),
        5,
        FALSE()
    )
)</f>
        <v/>
      </c>
      <c r="O24" s="93">
        <f t="array" ref="O24:O24">IF(
    VLOOKUP(
        $A24,
        _xlfn._xlws.filter(
            INDIRECT("'"&amp;O$1&amp;"'!A2:E1000"), (INDIRECT("'"&amp;O$1&amp;"'!B2:B1000")=$B24) * (INDIRECT("'"&amp;O$1&amp;"'!C2:C1000")=$C24)
        ),
        5,
        FALSE()
    )=0,
    "",
    VLOOKUP(
        $A24,
        _xlfn._xlws.filter(
            INDIRECT("'"&amp;O$1&amp;"'!A2:E1000"), (INDIRECT("'"&amp;O$1&amp;"'!B2:B1000")=$B24) * (INDIRECT("'"&amp;O$1&amp;"'!C2:C1000")=$C24)
        ),
        5,
        FALSE()
    )
)</f>
        <v/>
      </c>
      <c r="P24" s="93">
        <f t="array" ref="P24:P24">IF(
    VLOOKUP(
        $A24,
        _xlfn._xlws.filter(
            INDIRECT("'"&amp;P$1&amp;"'!A2:E1000"), (INDIRECT("'"&amp;P$1&amp;"'!B2:B1000")=$B24) * (INDIRECT("'"&amp;P$1&amp;"'!C2:C1000")=$C24)
        ),
        5,
        FALSE()
    )=0,
    "",
    VLOOKUP(
        $A24,
        _xlfn._xlws.filter(
            INDIRECT("'"&amp;P$1&amp;"'!A2:E1000"), (INDIRECT("'"&amp;P$1&amp;"'!B2:B1000")=$B24) * (INDIRECT("'"&amp;P$1&amp;"'!C2:C1000")=$C24)
        ),
        5,
        FALSE()
    )
)</f>
        <v/>
      </c>
      <c r="Q24" s="9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95" t="inlineStr">
        <is>
          <t>Bianca</t>
        </is>
      </c>
      <c r="B25" s="51" t="inlineStr">
        <is>
          <t>Diamante do Sul</t>
        </is>
      </c>
      <c r="C25" s="51" t="n">
        <v>1</v>
      </c>
      <c r="D25" s="93">
        <f t="array" ref="D25:D25">IF(
    VLOOKUP(
        $A25,
        _xlfn._xlws.filter(
            INDIRECT("'"&amp;D$1&amp;"'!A2:E1000"), (INDIRECT("'"&amp;D$1&amp;"'!B2:B1000")=$B25) * (INDIRECT("'"&amp;D$1&amp;"'!C2:C1000")=$C25)
        ),
        5,
        FALSE()
    )=0,
    "",
    VLOOKUP(
        $A25,
        _xlfn._xlws.filter(
            INDIRECT("'"&amp;D$1&amp;"'!A2:E1000"), (INDIRECT("'"&amp;D$1&amp;"'!B2:B1000")=$B25) * (INDIRECT("'"&amp;D$1&amp;"'!C2:C1000")=$C25)
        ),
        5,
        FALSE()
    )
)</f>
        <v/>
      </c>
      <c r="E25" s="93">
        <f t="array" ref="E25:E25">IF(
    VLOOKUP(
        $A25,
        _xlfn._xlws.filter(
            INDIRECT("'"&amp;E$1&amp;"'!A2:E1000"), (INDIRECT("'"&amp;E$1&amp;"'!B2:B1000")=$B25) * (INDIRECT("'"&amp;E$1&amp;"'!C2:C1000")=$C25)
        ),
        5,
        FALSE()
    )=0,
    "",
    VLOOKUP(
        $A25,
        _xlfn._xlws.filter(
            INDIRECT("'"&amp;E$1&amp;"'!A2:E1000"), (INDIRECT("'"&amp;E$1&amp;"'!B2:B1000")=$B25) * (INDIRECT("'"&amp;E$1&amp;"'!C2:C1000")=$C25)
        ),
        5,
        FALSE()
    )
)</f>
        <v/>
      </c>
      <c r="F25" s="93">
        <f t="array" ref="F25:F25">IF(
    VLOOKUP(
        $A25,
        _xlfn._xlws.filter(
            INDIRECT("'"&amp;F$1&amp;"'!A2:E1000"), (INDIRECT("'"&amp;F$1&amp;"'!B2:B1000")=$B25) * (INDIRECT("'"&amp;F$1&amp;"'!C2:C1000")=$C25)
        ),
        5,
        FALSE()
    )=0,
    "",
    VLOOKUP(
        $A25,
        _xlfn._xlws.filter(
            INDIRECT("'"&amp;F$1&amp;"'!A2:E1000"), (INDIRECT("'"&amp;F$1&amp;"'!B2:B1000")=$B25) * (INDIRECT("'"&amp;F$1&amp;"'!C2:C1000")=$C25)
        ),
        5,
        FALSE()
    )
)</f>
        <v/>
      </c>
      <c r="G25" s="93">
        <f t="array" ref="G25:G25">IF(
    VLOOKUP(
        $A25,
        _xlfn._xlws.filter(
            INDIRECT("'"&amp;G$1&amp;"'!A2:E1000"), (INDIRECT("'"&amp;G$1&amp;"'!B2:B1000")=$B25) * (INDIRECT("'"&amp;G$1&amp;"'!C2:C1000")=$C25)
        ),
        5,
        FALSE()
    )=0,
    "",
    VLOOKUP(
        $A25,
        _xlfn._xlws.filter(
            INDIRECT("'"&amp;G$1&amp;"'!A2:E1000"), (INDIRECT("'"&amp;G$1&amp;"'!B2:B1000")=$B25) * (INDIRECT("'"&amp;G$1&amp;"'!C2:C1000")=$C25)
        ),
        5,
        FALSE()
    )
)</f>
        <v/>
      </c>
      <c r="H25" s="93">
        <f t="array" ref="H25:H25">IF(
    VLOOKUP(
        $A25,
        _xlfn._xlws.filter(
            INDIRECT("'"&amp;H$1&amp;"'!A2:E1000"), (INDIRECT("'"&amp;H$1&amp;"'!B2:B1000")=$B25) * (INDIRECT("'"&amp;H$1&amp;"'!C2:C1000")=$C25)
        ),
        5,
        FALSE()
    )=0,
    "",
    VLOOKUP(
        $A25,
        _xlfn._xlws.filter(
            INDIRECT("'"&amp;H$1&amp;"'!A2:E1000"), (INDIRECT("'"&amp;H$1&amp;"'!B2:B1000")=$B25) * (INDIRECT("'"&amp;H$1&amp;"'!C2:C1000")=$C25)
        ),
        5,
        FALSE()
    )
)</f>
        <v/>
      </c>
      <c r="I25" s="93">
        <f t="array" ref="I25:I25">IF(
    VLOOKUP(
        $A25,
        _xlfn._xlws.filter(
            INDIRECT("'"&amp;I$1&amp;"'!A2:E1000"), (INDIRECT("'"&amp;I$1&amp;"'!B2:B1000")=$B25) * (INDIRECT("'"&amp;I$1&amp;"'!C2:C1000")=$C25)
        ),
        5,
        FALSE()
    )=0,
    "",
    VLOOKUP(
        $A25,
        _xlfn._xlws.filter(
            INDIRECT("'"&amp;I$1&amp;"'!A2:E1000"), (INDIRECT("'"&amp;I$1&amp;"'!B2:B1000")=$B25) * (INDIRECT("'"&amp;I$1&amp;"'!C2:C1000")=$C25)
        ),
        5,
        FALSE()
    )
)</f>
        <v/>
      </c>
      <c r="J25" s="93">
        <f t="array" ref="J25:J25">IF(
    VLOOKUP(
        $A25,
        _xlfn._xlws.filter(
            INDIRECT("'"&amp;J$1&amp;"'!A2:E1000"), (INDIRECT("'"&amp;J$1&amp;"'!B2:B1000")=$B25) * (INDIRECT("'"&amp;J$1&amp;"'!C2:C1000")=$C25)
        ),
        5,
        FALSE()
    )=0,
    "",
    VLOOKUP(
        $A25,
        _xlfn._xlws.filter(
            INDIRECT("'"&amp;J$1&amp;"'!A2:E1000"), (INDIRECT("'"&amp;J$1&amp;"'!B2:B1000")=$B25) * (INDIRECT("'"&amp;J$1&amp;"'!C2:C1000")=$C25)
        ),
        5,
        FALSE()
    )
)</f>
        <v/>
      </c>
      <c r="K25" s="93">
        <f t="array" ref="K25:K25">IF(
    VLOOKUP(
        $A25,
        _xlfn._xlws.filter(
            INDIRECT("'"&amp;K$1&amp;"'!A2:E1000"), (INDIRECT("'"&amp;K$1&amp;"'!B2:B1000")=$B25) * (INDIRECT("'"&amp;K$1&amp;"'!C2:C1000")=$C25)
        ),
        5,
        FALSE()
    )=0,
    "",
    VLOOKUP(
        $A25,
        _xlfn._xlws.filter(
            INDIRECT("'"&amp;K$1&amp;"'!A2:E1000"), (INDIRECT("'"&amp;K$1&amp;"'!B2:B1000")=$B25) * (INDIRECT("'"&amp;K$1&amp;"'!C2:C1000")=$C25)
        ),
        5,
        FALSE()
    )
)</f>
        <v/>
      </c>
      <c r="L25" s="93">
        <f t="array" ref="L25:L25">IF(
    VLOOKUP(
        $A25,
        _xlfn._xlws.filter(
            INDIRECT("'"&amp;L$1&amp;"'!A2:E1000"), (INDIRECT("'"&amp;L$1&amp;"'!B2:B1000")=$B25) * (INDIRECT("'"&amp;L$1&amp;"'!C2:C1000")=$C25)
        ),
        5,
        FALSE()
    )=0,
    "",
    VLOOKUP(
        $A25,
        _xlfn._xlws.filter(
            INDIRECT("'"&amp;L$1&amp;"'!A2:E1000"), (INDIRECT("'"&amp;L$1&amp;"'!B2:B1000")=$B25) * (INDIRECT("'"&amp;L$1&amp;"'!C2:C1000")=$C25)
        ),
        5,
        FALSE()
    )
)</f>
        <v/>
      </c>
      <c r="M25" s="93">
        <f t="array" ref="M25:M25">IF(
    VLOOKUP(
        $A25,
        _xlfn._xlws.filter(
            INDIRECT("'"&amp;M$1&amp;"'!A2:E1000"), (INDIRECT("'"&amp;M$1&amp;"'!B2:B1000")=$B25) * (INDIRECT("'"&amp;M$1&amp;"'!C2:C1000")=$C25)
        ),
        5,
        FALSE()
    )=0,
    "",
    VLOOKUP(
        $A25,
        _xlfn._xlws.filter(
            INDIRECT("'"&amp;M$1&amp;"'!A2:E1000"), (INDIRECT("'"&amp;M$1&amp;"'!B2:B1000")=$B25) * (INDIRECT("'"&amp;M$1&amp;"'!C2:C1000")=$C25)
        ),
        5,
        FALSE()
    )
)</f>
        <v/>
      </c>
      <c r="N25" s="93">
        <f t="array" ref="N25:N25">IF(
    VLOOKUP(
        $A25,
        _xlfn._xlws.filter(
            INDIRECT("'"&amp;N$1&amp;"'!A2:E1000"), (INDIRECT("'"&amp;N$1&amp;"'!B2:B1000")=$B25) * (INDIRECT("'"&amp;N$1&amp;"'!C2:C1000")=$C25)
        ),
        5,
        FALSE()
    )=0,
    "",
    VLOOKUP(
        $A25,
        _xlfn._xlws.filter(
            INDIRECT("'"&amp;N$1&amp;"'!A2:E1000"), (INDIRECT("'"&amp;N$1&amp;"'!B2:B1000")=$B25) * (INDIRECT("'"&amp;N$1&amp;"'!C2:C1000")=$C25)
        ),
        5,
        FALSE()
    )
)</f>
        <v/>
      </c>
      <c r="O25" s="93">
        <f t="array" ref="O25:O25">IF(
    VLOOKUP(
        $A25,
        _xlfn._xlws.filter(
            INDIRECT("'"&amp;O$1&amp;"'!A2:E1000"), (INDIRECT("'"&amp;O$1&amp;"'!B2:B1000")=$B25) * (INDIRECT("'"&amp;O$1&amp;"'!C2:C1000")=$C25)
        ),
        5,
        FALSE()
    )=0,
    "",
    VLOOKUP(
        $A25,
        _xlfn._xlws.filter(
            INDIRECT("'"&amp;O$1&amp;"'!A2:E1000"), (INDIRECT("'"&amp;O$1&amp;"'!B2:B1000")=$B25) * (INDIRECT("'"&amp;O$1&amp;"'!C2:C1000")=$C25)
        ),
        5,
        FALSE()
    )
)</f>
        <v/>
      </c>
      <c r="P25" s="93">
        <f t="array" ref="P25:P25">IF(
    VLOOKUP(
        $A25,
        _xlfn._xlws.filter(
            INDIRECT("'"&amp;P$1&amp;"'!A2:E1000"), (INDIRECT("'"&amp;P$1&amp;"'!B2:B1000")=$B25) * (INDIRECT("'"&amp;P$1&amp;"'!C2:C1000")=$C25)
        ),
        5,
        FALSE()
    )=0,
    "",
    VLOOKUP(
        $A25,
        _xlfn._xlws.filter(
            INDIRECT("'"&amp;P$1&amp;"'!A2:E1000"), (INDIRECT("'"&amp;P$1&amp;"'!B2:B1000")=$B25) * (INDIRECT("'"&amp;P$1&amp;"'!C2:C1000")=$C25)
        ),
        5,
        FALSE()
    )
)</f>
        <v/>
      </c>
      <c r="Q25" s="9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95" t="inlineStr">
        <is>
          <t>Bianca</t>
        </is>
      </c>
      <c r="B26" s="51" t="inlineStr">
        <is>
          <t>Guaraniacu</t>
        </is>
      </c>
      <c r="C26" s="51" t="n">
        <v>1</v>
      </c>
      <c r="D26" s="93">
        <f t="array" ref="D26:D26">IF(
    VLOOKUP(
        $A26,
        _xlfn._xlws.filter(
            INDIRECT("'"&amp;D$1&amp;"'!A2:E1000"), (INDIRECT("'"&amp;D$1&amp;"'!B2:B1000")=$B26) * (INDIRECT("'"&amp;D$1&amp;"'!C2:C1000")=$C26)
        ),
        5,
        FALSE()
    )=0,
    "",
    VLOOKUP(
        $A26,
        _xlfn._xlws.filter(
            INDIRECT("'"&amp;D$1&amp;"'!A2:E1000"), (INDIRECT("'"&amp;D$1&amp;"'!B2:B1000")=$B26) * (INDIRECT("'"&amp;D$1&amp;"'!C2:C1000")=$C26)
        ),
        5,
        FALSE()
    )
)</f>
        <v/>
      </c>
      <c r="E26" s="93">
        <f t="array" ref="E26:E26">IF(
    VLOOKUP(
        $A26,
        _xlfn._xlws.filter(
            INDIRECT("'"&amp;E$1&amp;"'!A2:E1000"), (INDIRECT("'"&amp;E$1&amp;"'!B2:B1000")=$B26) * (INDIRECT("'"&amp;E$1&amp;"'!C2:C1000")=$C26)
        ),
        5,
        FALSE()
    )=0,
    "",
    VLOOKUP(
        $A26,
        _xlfn._xlws.filter(
            INDIRECT("'"&amp;E$1&amp;"'!A2:E1000"), (INDIRECT("'"&amp;E$1&amp;"'!B2:B1000")=$B26) * (INDIRECT("'"&amp;E$1&amp;"'!C2:C1000")=$C26)
        ),
        5,
        FALSE()
    )
)</f>
        <v/>
      </c>
      <c r="F26" s="93">
        <f t="array" ref="F26:F26">IF(
    VLOOKUP(
        $A26,
        _xlfn._xlws.filter(
            INDIRECT("'"&amp;F$1&amp;"'!A2:E1000"), (INDIRECT("'"&amp;F$1&amp;"'!B2:B1000")=$B26) * (INDIRECT("'"&amp;F$1&amp;"'!C2:C1000")=$C26)
        ),
        5,
        FALSE()
    )=0,
    "",
    VLOOKUP(
        $A26,
        _xlfn._xlws.filter(
            INDIRECT("'"&amp;F$1&amp;"'!A2:E1000"), (INDIRECT("'"&amp;F$1&amp;"'!B2:B1000")=$B26) * (INDIRECT("'"&amp;F$1&amp;"'!C2:C1000")=$C26)
        ),
        5,
        FALSE()
    )
)</f>
        <v/>
      </c>
      <c r="G26" s="93">
        <f t="array" ref="G26:G26">IF(
    VLOOKUP(
        $A26,
        _xlfn._xlws.filter(
            INDIRECT("'"&amp;G$1&amp;"'!A2:E1000"), (INDIRECT("'"&amp;G$1&amp;"'!B2:B1000")=$B26) * (INDIRECT("'"&amp;G$1&amp;"'!C2:C1000")=$C26)
        ),
        5,
        FALSE()
    )=0,
    "",
    VLOOKUP(
        $A26,
        _xlfn._xlws.filter(
            INDIRECT("'"&amp;G$1&amp;"'!A2:E1000"), (INDIRECT("'"&amp;G$1&amp;"'!B2:B1000")=$B26) * (INDIRECT("'"&amp;G$1&amp;"'!C2:C1000")=$C26)
        ),
        5,
        FALSE()
    )
)</f>
        <v/>
      </c>
      <c r="H26" s="93">
        <f t="array" ref="H26:H26">IF(
    VLOOKUP(
        $A26,
        _xlfn._xlws.filter(
            INDIRECT("'"&amp;H$1&amp;"'!A2:E1000"), (INDIRECT("'"&amp;H$1&amp;"'!B2:B1000")=$B26) * (INDIRECT("'"&amp;H$1&amp;"'!C2:C1000")=$C26)
        ),
        5,
        FALSE()
    )=0,
    "",
    VLOOKUP(
        $A26,
        _xlfn._xlws.filter(
            INDIRECT("'"&amp;H$1&amp;"'!A2:E1000"), (INDIRECT("'"&amp;H$1&amp;"'!B2:B1000")=$B26) * (INDIRECT("'"&amp;H$1&amp;"'!C2:C1000")=$C26)
        ),
        5,
        FALSE()
    )
)</f>
        <v/>
      </c>
      <c r="I26" s="93">
        <f t="array" ref="I26:I26">IF(
    VLOOKUP(
        $A26,
        _xlfn._xlws.filter(
            INDIRECT("'"&amp;I$1&amp;"'!A2:E1000"), (INDIRECT("'"&amp;I$1&amp;"'!B2:B1000")=$B26) * (INDIRECT("'"&amp;I$1&amp;"'!C2:C1000")=$C26)
        ),
        5,
        FALSE()
    )=0,
    "",
    VLOOKUP(
        $A26,
        _xlfn._xlws.filter(
            INDIRECT("'"&amp;I$1&amp;"'!A2:E1000"), (INDIRECT("'"&amp;I$1&amp;"'!B2:B1000")=$B26) * (INDIRECT("'"&amp;I$1&amp;"'!C2:C1000")=$C26)
        ),
        5,
        FALSE()
    )
)</f>
        <v/>
      </c>
      <c r="J26" s="93">
        <f t="array" ref="J26:J26">IF(
    VLOOKUP(
        $A26,
        _xlfn._xlws.filter(
            INDIRECT("'"&amp;J$1&amp;"'!A2:E1000"), (INDIRECT("'"&amp;J$1&amp;"'!B2:B1000")=$B26) * (INDIRECT("'"&amp;J$1&amp;"'!C2:C1000")=$C26)
        ),
        5,
        FALSE()
    )=0,
    "",
    VLOOKUP(
        $A26,
        _xlfn._xlws.filter(
            INDIRECT("'"&amp;J$1&amp;"'!A2:E1000"), (INDIRECT("'"&amp;J$1&amp;"'!B2:B1000")=$B26) * (INDIRECT("'"&amp;J$1&amp;"'!C2:C1000")=$C26)
        ),
        5,
        FALSE()
    )
)</f>
        <v/>
      </c>
      <c r="K26" s="93">
        <f t="array" ref="K26:K26">IF(
    VLOOKUP(
        $A26,
        _xlfn._xlws.filter(
            INDIRECT("'"&amp;K$1&amp;"'!A2:E1000"), (INDIRECT("'"&amp;K$1&amp;"'!B2:B1000")=$B26) * (INDIRECT("'"&amp;K$1&amp;"'!C2:C1000")=$C26)
        ),
        5,
        FALSE()
    )=0,
    "",
    VLOOKUP(
        $A26,
        _xlfn._xlws.filter(
            INDIRECT("'"&amp;K$1&amp;"'!A2:E1000"), (INDIRECT("'"&amp;K$1&amp;"'!B2:B1000")=$B26) * (INDIRECT("'"&amp;K$1&amp;"'!C2:C1000")=$C26)
        ),
        5,
        FALSE()
    )
)</f>
        <v/>
      </c>
      <c r="L26" s="93">
        <f t="array" ref="L26:L26">IF(
    VLOOKUP(
        $A26,
        _xlfn._xlws.filter(
            INDIRECT("'"&amp;L$1&amp;"'!A2:E1000"), (INDIRECT("'"&amp;L$1&amp;"'!B2:B1000")=$B26) * (INDIRECT("'"&amp;L$1&amp;"'!C2:C1000")=$C26)
        ),
        5,
        FALSE()
    )=0,
    "",
    VLOOKUP(
        $A26,
        _xlfn._xlws.filter(
            INDIRECT("'"&amp;L$1&amp;"'!A2:E1000"), (INDIRECT("'"&amp;L$1&amp;"'!B2:B1000")=$B26) * (INDIRECT("'"&amp;L$1&amp;"'!C2:C1000")=$C26)
        ),
        5,
        FALSE()
    )
)</f>
        <v/>
      </c>
      <c r="M26" s="93">
        <f t="array" ref="M26:M26">IF(
    VLOOKUP(
        $A26,
        _xlfn._xlws.filter(
            INDIRECT("'"&amp;M$1&amp;"'!A2:E1000"), (INDIRECT("'"&amp;M$1&amp;"'!B2:B1000")=$B26) * (INDIRECT("'"&amp;M$1&amp;"'!C2:C1000")=$C26)
        ),
        5,
        FALSE()
    )=0,
    "",
    VLOOKUP(
        $A26,
        _xlfn._xlws.filter(
            INDIRECT("'"&amp;M$1&amp;"'!A2:E1000"), (INDIRECT("'"&amp;M$1&amp;"'!B2:B1000")=$B26) * (INDIRECT("'"&amp;M$1&amp;"'!C2:C1000")=$C26)
        ),
        5,
        FALSE()
    )
)</f>
        <v/>
      </c>
      <c r="N26" s="93">
        <f t="array" ref="N26:N26">IF(
    VLOOKUP(
        $A26,
        _xlfn._xlws.filter(
            INDIRECT("'"&amp;N$1&amp;"'!A2:E1000"), (INDIRECT("'"&amp;N$1&amp;"'!B2:B1000")=$B26) * (INDIRECT("'"&amp;N$1&amp;"'!C2:C1000")=$C26)
        ),
        5,
        FALSE()
    )=0,
    "",
    VLOOKUP(
        $A26,
        _xlfn._xlws.filter(
            INDIRECT("'"&amp;N$1&amp;"'!A2:E1000"), (INDIRECT("'"&amp;N$1&amp;"'!B2:B1000")=$B26) * (INDIRECT("'"&amp;N$1&amp;"'!C2:C1000")=$C26)
        ),
        5,
        FALSE()
    )
)</f>
        <v/>
      </c>
      <c r="O26" s="93">
        <f t="array" ref="O26:O26">IF(
    VLOOKUP(
        $A26,
        _xlfn._xlws.filter(
            INDIRECT("'"&amp;O$1&amp;"'!A2:E1000"), (INDIRECT("'"&amp;O$1&amp;"'!B2:B1000")=$B26) * (INDIRECT("'"&amp;O$1&amp;"'!C2:C1000")=$C26)
        ),
        5,
        FALSE()
    )=0,
    "",
    VLOOKUP(
        $A26,
        _xlfn._xlws.filter(
            INDIRECT("'"&amp;O$1&amp;"'!A2:E1000"), (INDIRECT("'"&amp;O$1&amp;"'!B2:B1000")=$B26) * (INDIRECT("'"&amp;O$1&amp;"'!C2:C1000")=$C26)
        ),
        5,
        FALSE()
    )
)</f>
        <v/>
      </c>
      <c r="P26" s="93">
        <f t="array" ref="P26:P26">IF(
    VLOOKUP(
        $A26,
        _xlfn._xlws.filter(
            INDIRECT("'"&amp;P$1&amp;"'!A2:E1000"), (INDIRECT("'"&amp;P$1&amp;"'!B2:B1000")=$B26) * (INDIRECT("'"&amp;P$1&amp;"'!C2:C1000")=$C26)
        ),
        5,
        FALSE()
    )=0,
    "",
    VLOOKUP(
        $A26,
        _xlfn._xlws.filter(
            INDIRECT("'"&amp;P$1&amp;"'!A2:E1000"), (INDIRECT("'"&amp;P$1&amp;"'!B2:B1000")=$B26) * (INDIRECT("'"&amp;P$1&amp;"'!C2:C1000")=$C26)
        ),
        5,
        FALSE()
    )
)</f>
        <v/>
      </c>
      <c r="Q26" s="9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95" t="inlineStr">
        <is>
          <t>Bianca</t>
        </is>
      </c>
      <c r="B27" s="51" t="inlineStr">
        <is>
          <t>Ibema</t>
        </is>
      </c>
      <c r="C27" s="51" t="n">
        <v>1</v>
      </c>
      <c r="D27" s="93">
        <f t="array" ref="D27:D27">IF(
    VLOOKUP(
        $A27,
        _xlfn._xlws.filter(
            INDIRECT("'"&amp;D$1&amp;"'!A2:E1000"), (INDIRECT("'"&amp;D$1&amp;"'!B2:B1000")=$B27) * (INDIRECT("'"&amp;D$1&amp;"'!C2:C1000")=$C27)
        ),
        5,
        FALSE()
    )=0,
    "",
    VLOOKUP(
        $A27,
        _xlfn._xlws.filter(
            INDIRECT("'"&amp;D$1&amp;"'!A2:E1000"), (INDIRECT("'"&amp;D$1&amp;"'!B2:B1000")=$B27) * (INDIRECT("'"&amp;D$1&amp;"'!C2:C1000")=$C27)
        ),
        5,
        FALSE()
    )
)</f>
        <v/>
      </c>
      <c r="E27" s="93">
        <f t="array" ref="E27:E27">IF(
    VLOOKUP(
        $A27,
        _xlfn._xlws.filter(
            INDIRECT("'"&amp;E$1&amp;"'!A2:E1000"), (INDIRECT("'"&amp;E$1&amp;"'!B2:B1000")=$B27) * (INDIRECT("'"&amp;E$1&amp;"'!C2:C1000")=$C27)
        ),
        5,
        FALSE()
    )=0,
    "",
    VLOOKUP(
        $A27,
        _xlfn._xlws.filter(
            INDIRECT("'"&amp;E$1&amp;"'!A2:E1000"), (INDIRECT("'"&amp;E$1&amp;"'!B2:B1000")=$B27) * (INDIRECT("'"&amp;E$1&amp;"'!C2:C1000")=$C27)
        ),
        5,
        FALSE()
    )
)</f>
        <v/>
      </c>
      <c r="F27" s="93">
        <f t="array" ref="F27:F27">IF(
    VLOOKUP(
        $A27,
        _xlfn._xlws.filter(
            INDIRECT("'"&amp;F$1&amp;"'!A2:E1000"), (INDIRECT("'"&amp;F$1&amp;"'!B2:B1000")=$B27) * (INDIRECT("'"&amp;F$1&amp;"'!C2:C1000")=$C27)
        ),
        5,
        FALSE()
    )=0,
    "",
    VLOOKUP(
        $A27,
        _xlfn._xlws.filter(
            INDIRECT("'"&amp;F$1&amp;"'!A2:E1000"), (INDIRECT("'"&amp;F$1&amp;"'!B2:B1000")=$B27) * (INDIRECT("'"&amp;F$1&amp;"'!C2:C1000")=$C27)
        ),
        5,
        FALSE()
    )
)</f>
        <v/>
      </c>
      <c r="G27" s="93">
        <f t="array" ref="G27:G27">IF(
    VLOOKUP(
        $A27,
        _xlfn._xlws.filter(
            INDIRECT("'"&amp;G$1&amp;"'!A2:E1000"), (INDIRECT("'"&amp;G$1&amp;"'!B2:B1000")=$B27) * (INDIRECT("'"&amp;G$1&amp;"'!C2:C1000")=$C27)
        ),
        5,
        FALSE()
    )=0,
    "",
    VLOOKUP(
        $A27,
        _xlfn._xlws.filter(
            INDIRECT("'"&amp;G$1&amp;"'!A2:E1000"), (INDIRECT("'"&amp;G$1&amp;"'!B2:B1000")=$B27) * (INDIRECT("'"&amp;G$1&amp;"'!C2:C1000")=$C27)
        ),
        5,
        FALSE()
    )
)</f>
        <v/>
      </c>
      <c r="H27" s="93">
        <f t="array" ref="H27:H27">IF(
    VLOOKUP(
        $A27,
        _xlfn._xlws.filter(
            INDIRECT("'"&amp;H$1&amp;"'!A2:E1000"), (INDIRECT("'"&amp;H$1&amp;"'!B2:B1000")=$B27) * (INDIRECT("'"&amp;H$1&amp;"'!C2:C1000")=$C27)
        ),
        5,
        FALSE()
    )=0,
    "",
    VLOOKUP(
        $A27,
        _xlfn._xlws.filter(
            INDIRECT("'"&amp;H$1&amp;"'!A2:E1000"), (INDIRECT("'"&amp;H$1&amp;"'!B2:B1000")=$B27) * (INDIRECT("'"&amp;H$1&amp;"'!C2:C1000")=$C27)
        ),
        5,
        FALSE()
    )
)</f>
        <v/>
      </c>
      <c r="I27" s="93">
        <f t="array" ref="I27:I27">IF(
    VLOOKUP(
        $A27,
        _xlfn._xlws.filter(
            INDIRECT("'"&amp;I$1&amp;"'!A2:E1000"), (INDIRECT("'"&amp;I$1&amp;"'!B2:B1000")=$B27) * (INDIRECT("'"&amp;I$1&amp;"'!C2:C1000")=$C27)
        ),
        5,
        FALSE()
    )=0,
    "",
    VLOOKUP(
        $A27,
        _xlfn._xlws.filter(
            INDIRECT("'"&amp;I$1&amp;"'!A2:E1000"), (INDIRECT("'"&amp;I$1&amp;"'!B2:B1000")=$B27) * (INDIRECT("'"&amp;I$1&amp;"'!C2:C1000")=$C27)
        ),
        5,
        FALSE()
    )
)</f>
        <v/>
      </c>
      <c r="J27" s="93">
        <f t="array" ref="J27:J27">IF(
    VLOOKUP(
        $A27,
        _xlfn._xlws.filter(
            INDIRECT("'"&amp;J$1&amp;"'!A2:E1000"), (INDIRECT("'"&amp;J$1&amp;"'!B2:B1000")=$B27) * (INDIRECT("'"&amp;J$1&amp;"'!C2:C1000")=$C27)
        ),
        5,
        FALSE()
    )=0,
    "",
    VLOOKUP(
        $A27,
        _xlfn._xlws.filter(
            INDIRECT("'"&amp;J$1&amp;"'!A2:E1000"), (INDIRECT("'"&amp;J$1&amp;"'!B2:B1000")=$B27) * (INDIRECT("'"&amp;J$1&amp;"'!C2:C1000")=$C27)
        ),
        5,
        FALSE()
    )
)</f>
        <v/>
      </c>
      <c r="K27" s="93">
        <f t="array" ref="K27:K27">IF(
    VLOOKUP(
        $A27,
        _xlfn._xlws.filter(
            INDIRECT("'"&amp;K$1&amp;"'!A2:E1000"), (INDIRECT("'"&amp;K$1&amp;"'!B2:B1000")=$B27) * (INDIRECT("'"&amp;K$1&amp;"'!C2:C1000")=$C27)
        ),
        5,
        FALSE()
    )=0,
    "",
    VLOOKUP(
        $A27,
        _xlfn._xlws.filter(
            INDIRECT("'"&amp;K$1&amp;"'!A2:E1000"), (INDIRECT("'"&amp;K$1&amp;"'!B2:B1000")=$B27) * (INDIRECT("'"&amp;K$1&amp;"'!C2:C1000")=$C27)
        ),
        5,
        FALSE()
    )
)</f>
        <v/>
      </c>
      <c r="L27" s="93">
        <f t="array" ref="L27:L27">IF(
    VLOOKUP(
        $A27,
        _xlfn._xlws.filter(
            INDIRECT("'"&amp;L$1&amp;"'!A2:E1000"), (INDIRECT("'"&amp;L$1&amp;"'!B2:B1000")=$B27) * (INDIRECT("'"&amp;L$1&amp;"'!C2:C1000")=$C27)
        ),
        5,
        FALSE()
    )=0,
    "",
    VLOOKUP(
        $A27,
        _xlfn._xlws.filter(
            INDIRECT("'"&amp;L$1&amp;"'!A2:E1000"), (INDIRECT("'"&amp;L$1&amp;"'!B2:B1000")=$B27) * (INDIRECT("'"&amp;L$1&amp;"'!C2:C1000")=$C27)
        ),
        5,
        FALSE()
    )
)</f>
        <v/>
      </c>
      <c r="M27" s="93">
        <f t="array" ref="M27:M27">IF(
    VLOOKUP(
        $A27,
        _xlfn._xlws.filter(
            INDIRECT("'"&amp;M$1&amp;"'!A2:E1000"), (INDIRECT("'"&amp;M$1&amp;"'!B2:B1000")=$B27) * (INDIRECT("'"&amp;M$1&amp;"'!C2:C1000")=$C27)
        ),
        5,
        FALSE()
    )=0,
    "",
    VLOOKUP(
        $A27,
        _xlfn._xlws.filter(
            INDIRECT("'"&amp;M$1&amp;"'!A2:E1000"), (INDIRECT("'"&amp;M$1&amp;"'!B2:B1000")=$B27) * (INDIRECT("'"&amp;M$1&amp;"'!C2:C1000")=$C27)
        ),
        5,
        FALSE()
    )
)</f>
        <v/>
      </c>
      <c r="N27" s="93">
        <f t="array" ref="N27:N27">IF(
    VLOOKUP(
        $A27,
        _xlfn._xlws.filter(
            INDIRECT("'"&amp;N$1&amp;"'!A2:E1000"), (INDIRECT("'"&amp;N$1&amp;"'!B2:B1000")=$B27) * (INDIRECT("'"&amp;N$1&amp;"'!C2:C1000")=$C27)
        ),
        5,
        FALSE()
    )=0,
    "",
    VLOOKUP(
        $A27,
        _xlfn._xlws.filter(
            INDIRECT("'"&amp;N$1&amp;"'!A2:E1000"), (INDIRECT("'"&amp;N$1&amp;"'!B2:B1000")=$B27) * (INDIRECT("'"&amp;N$1&amp;"'!C2:C1000")=$C27)
        ),
        5,
        FALSE()
    )
)</f>
        <v/>
      </c>
      <c r="O27" s="93">
        <f t="array" ref="O27:O27">IF(
    VLOOKUP(
        $A27,
        _xlfn._xlws.filter(
            INDIRECT("'"&amp;O$1&amp;"'!A2:E1000"), (INDIRECT("'"&amp;O$1&amp;"'!B2:B1000")=$B27) * (INDIRECT("'"&amp;O$1&amp;"'!C2:C1000")=$C27)
        ),
        5,
        FALSE()
    )=0,
    "",
    VLOOKUP(
        $A27,
        _xlfn._xlws.filter(
            INDIRECT("'"&amp;O$1&amp;"'!A2:E1000"), (INDIRECT("'"&amp;O$1&amp;"'!B2:B1000")=$B27) * (INDIRECT("'"&amp;O$1&amp;"'!C2:C1000")=$C27)
        ),
        5,
        FALSE()
    )
)</f>
        <v/>
      </c>
      <c r="P27" s="93">
        <f t="array" ref="P27:P27">IF(
    VLOOKUP(
        $A27,
        _xlfn._xlws.filter(
            INDIRECT("'"&amp;P$1&amp;"'!A2:E1000"), (INDIRECT("'"&amp;P$1&amp;"'!B2:B1000")=$B27) * (INDIRECT("'"&amp;P$1&amp;"'!C2:C1000")=$C27)
        ),
        5,
        FALSE()
    )=0,
    "",
    VLOOKUP(
        $A27,
        _xlfn._xlws.filter(
            INDIRECT("'"&amp;P$1&amp;"'!A2:E1000"), (INDIRECT("'"&amp;P$1&amp;"'!B2:B1000")=$B27) * (INDIRECT("'"&amp;P$1&amp;"'!C2:C1000")=$C27)
        ),
        5,
        FALSE()
    )
)</f>
        <v/>
      </c>
      <c r="Q27" s="9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95" t="inlineStr">
        <is>
          <t>Bianca</t>
        </is>
      </c>
      <c r="B28" s="51" t="inlineStr">
        <is>
          <t>Iguatu</t>
        </is>
      </c>
      <c r="C28" s="51" t="n">
        <v>1</v>
      </c>
      <c r="D28" s="93">
        <f t="array" ref="D28:D28">IF(
    VLOOKUP(
        $A28,
        _xlfn._xlws.filter(
            INDIRECT("'"&amp;D$1&amp;"'!A2:E1000"), (INDIRECT("'"&amp;D$1&amp;"'!B2:B1000")=$B28) * (INDIRECT("'"&amp;D$1&amp;"'!C2:C1000")=$C28)
        ),
        5,
        FALSE()
    )=0,
    "",
    VLOOKUP(
        $A28,
        _xlfn._xlws.filter(
            INDIRECT("'"&amp;D$1&amp;"'!A2:E1000"), (INDIRECT("'"&amp;D$1&amp;"'!B2:B1000")=$B28) * (INDIRECT("'"&amp;D$1&amp;"'!C2:C1000")=$C28)
        ),
        5,
        FALSE()
    )
)</f>
        <v/>
      </c>
      <c r="E28" s="93">
        <f t="array" ref="E28:E28">IF(
    VLOOKUP(
        $A28,
        _xlfn._xlws.filter(
            INDIRECT("'"&amp;E$1&amp;"'!A2:E1000"), (INDIRECT("'"&amp;E$1&amp;"'!B2:B1000")=$B28) * (INDIRECT("'"&amp;E$1&amp;"'!C2:C1000")=$C28)
        ),
        5,
        FALSE()
    )=0,
    "",
    VLOOKUP(
        $A28,
        _xlfn._xlws.filter(
            INDIRECT("'"&amp;E$1&amp;"'!A2:E1000"), (INDIRECT("'"&amp;E$1&amp;"'!B2:B1000")=$B28) * (INDIRECT("'"&amp;E$1&amp;"'!C2:C1000")=$C28)
        ),
        5,
        FALSE()
    )
)</f>
        <v/>
      </c>
      <c r="F28" s="93">
        <f t="array" ref="F28:F28">IF(
    VLOOKUP(
        $A28,
        _xlfn._xlws.filter(
            INDIRECT("'"&amp;F$1&amp;"'!A2:E1000"), (INDIRECT("'"&amp;F$1&amp;"'!B2:B1000")=$B28) * (INDIRECT("'"&amp;F$1&amp;"'!C2:C1000")=$C28)
        ),
        5,
        FALSE()
    )=0,
    "",
    VLOOKUP(
        $A28,
        _xlfn._xlws.filter(
            INDIRECT("'"&amp;F$1&amp;"'!A2:E1000"), (INDIRECT("'"&amp;F$1&amp;"'!B2:B1000")=$B28) * (INDIRECT("'"&amp;F$1&amp;"'!C2:C1000")=$C28)
        ),
        5,
        FALSE()
    )
)</f>
        <v/>
      </c>
      <c r="G28" s="93">
        <f t="array" ref="G28:G28">IF(
    VLOOKUP(
        $A28,
        _xlfn._xlws.filter(
            INDIRECT("'"&amp;G$1&amp;"'!A2:E1000"), (INDIRECT("'"&amp;G$1&amp;"'!B2:B1000")=$B28) * (INDIRECT("'"&amp;G$1&amp;"'!C2:C1000")=$C28)
        ),
        5,
        FALSE()
    )=0,
    "",
    VLOOKUP(
        $A28,
        _xlfn._xlws.filter(
            INDIRECT("'"&amp;G$1&amp;"'!A2:E1000"), (INDIRECT("'"&amp;G$1&amp;"'!B2:B1000")=$B28) * (INDIRECT("'"&amp;G$1&amp;"'!C2:C1000")=$C28)
        ),
        5,
        FALSE()
    )
)</f>
        <v/>
      </c>
      <c r="H28" s="93">
        <f t="array" ref="H28:H28">IF(
    VLOOKUP(
        $A28,
        _xlfn._xlws.filter(
            INDIRECT("'"&amp;H$1&amp;"'!A2:E1000"), (INDIRECT("'"&amp;H$1&amp;"'!B2:B1000")=$B28) * (INDIRECT("'"&amp;H$1&amp;"'!C2:C1000")=$C28)
        ),
        5,
        FALSE()
    )=0,
    "",
    VLOOKUP(
        $A28,
        _xlfn._xlws.filter(
            INDIRECT("'"&amp;H$1&amp;"'!A2:E1000"), (INDIRECT("'"&amp;H$1&amp;"'!B2:B1000")=$B28) * (INDIRECT("'"&amp;H$1&amp;"'!C2:C1000")=$C28)
        ),
        5,
        FALSE()
    )
)</f>
        <v/>
      </c>
      <c r="I28" s="93">
        <f t="array" ref="I28:I28">IF(
    VLOOKUP(
        $A28,
        _xlfn._xlws.filter(
            INDIRECT("'"&amp;I$1&amp;"'!A2:E1000"), (INDIRECT("'"&amp;I$1&amp;"'!B2:B1000")=$B28) * (INDIRECT("'"&amp;I$1&amp;"'!C2:C1000")=$C28)
        ),
        5,
        FALSE()
    )=0,
    "",
    VLOOKUP(
        $A28,
        _xlfn._xlws.filter(
            INDIRECT("'"&amp;I$1&amp;"'!A2:E1000"), (INDIRECT("'"&amp;I$1&amp;"'!B2:B1000")=$B28) * (INDIRECT("'"&amp;I$1&amp;"'!C2:C1000")=$C28)
        ),
        5,
        FALSE()
    )
)</f>
        <v/>
      </c>
      <c r="J28" s="93">
        <f t="array" ref="J28:J28">IF(
    VLOOKUP(
        $A28,
        _xlfn._xlws.filter(
            INDIRECT("'"&amp;J$1&amp;"'!A2:E1000"), (INDIRECT("'"&amp;J$1&amp;"'!B2:B1000")=$B28) * (INDIRECT("'"&amp;J$1&amp;"'!C2:C1000")=$C28)
        ),
        5,
        FALSE()
    )=0,
    "",
    VLOOKUP(
        $A28,
        _xlfn._xlws.filter(
            INDIRECT("'"&amp;J$1&amp;"'!A2:E1000"), (INDIRECT("'"&amp;J$1&amp;"'!B2:B1000")=$B28) * (INDIRECT("'"&amp;J$1&amp;"'!C2:C1000")=$C28)
        ),
        5,
        FALSE()
    )
)</f>
        <v/>
      </c>
      <c r="K28" s="93">
        <f t="array" ref="K28:K28">IF(
    VLOOKUP(
        $A28,
        _xlfn._xlws.filter(
            INDIRECT("'"&amp;K$1&amp;"'!A2:E1000"), (INDIRECT("'"&amp;K$1&amp;"'!B2:B1000")=$B28) * (INDIRECT("'"&amp;K$1&amp;"'!C2:C1000")=$C28)
        ),
        5,
        FALSE()
    )=0,
    "",
    VLOOKUP(
        $A28,
        _xlfn._xlws.filter(
            INDIRECT("'"&amp;K$1&amp;"'!A2:E1000"), (INDIRECT("'"&amp;K$1&amp;"'!B2:B1000")=$B28) * (INDIRECT("'"&amp;K$1&amp;"'!C2:C1000")=$C28)
        ),
        5,
        FALSE()
    )
)</f>
        <v/>
      </c>
      <c r="L28" s="93">
        <f t="array" ref="L28:L28">IF(
    VLOOKUP(
        $A28,
        _xlfn._xlws.filter(
            INDIRECT("'"&amp;L$1&amp;"'!A2:E1000"), (INDIRECT("'"&amp;L$1&amp;"'!B2:B1000")=$B28) * (INDIRECT("'"&amp;L$1&amp;"'!C2:C1000")=$C28)
        ),
        5,
        FALSE()
    )=0,
    "",
    VLOOKUP(
        $A28,
        _xlfn._xlws.filter(
            INDIRECT("'"&amp;L$1&amp;"'!A2:E1000"), (INDIRECT("'"&amp;L$1&amp;"'!B2:B1000")=$B28) * (INDIRECT("'"&amp;L$1&amp;"'!C2:C1000")=$C28)
        ),
        5,
        FALSE()
    )
)</f>
        <v/>
      </c>
      <c r="M28" s="93">
        <f t="array" ref="M28:M28">IF(
    VLOOKUP(
        $A28,
        _xlfn._xlws.filter(
            INDIRECT("'"&amp;M$1&amp;"'!A2:E1000"), (INDIRECT("'"&amp;M$1&amp;"'!B2:B1000")=$B28) * (INDIRECT("'"&amp;M$1&amp;"'!C2:C1000")=$C28)
        ),
        5,
        FALSE()
    )=0,
    "",
    VLOOKUP(
        $A28,
        _xlfn._xlws.filter(
            INDIRECT("'"&amp;M$1&amp;"'!A2:E1000"), (INDIRECT("'"&amp;M$1&amp;"'!B2:B1000")=$B28) * (INDIRECT("'"&amp;M$1&amp;"'!C2:C1000")=$C28)
        ),
        5,
        FALSE()
    )
)</f>
        <v/>
      </c>
      <c r="N28" s="93">
        <f t="array" ref="N28:N28">IF(
    VLOOKUP(
        $A28,
        _xlfn._xlws.filter(
            INDIRECT("'"&amp;N$1&amp;"'!A2:E1000"), (INDIRECT("'"&amp;N$1&amp;"'!B2:B1000")=$B28) * (INDIRECT("'"&amp;N$1&amp;"'!C2:C1000")=$C28)
        ),
        5,
        FALSE()
    )=0,
    "",
    VLOOKUP(
        $A28,
        _xlfn._xlws.filter(
            INDIRECT("'"&amp;N$1&amp;"'!A2:E1000"), (INDIRECT("'"&amp;N$1&amp;"'!B2:B1000")=$B28) * (INDIRECT("'"&amp;N$1&amp;"'!C2:C1000")=$C28)
        ),
        5,
        FALSE()
    )
)</f>
        <v/>
      </c>
      <c r="O28" s="93">
        <f t="array" ref="O28:O28">IF(
    VLOOKUP(
        $A28,
        _xlfn._xlws.filter(
            INDIRECT("'"&amp;O$1&amp;"'!A2:E1000"), (INDIRECT("'"&amp;O$1&amp;"'!B2:B1000")=$B28) * (INDIRECT("'"&amp;O$1&amp;"'!C2:C1000")=$C28)
        ),
        5,
        FALSE()
    )=0,
    "",
    VLOOKUP(
        $A28,
        _xlfn._xlws.filter(
            INDIRECT("'"&amp;O$1&amp;"'!A2:E1000"), (INDIRECT("'"&amp;O$1&amp;"'!B2:B1000")=$B28) * (INDIRECT("'"&amp;O$1&amp;"'!C2:C1000")=$C28)
        ),
        5,
        FALSE()
    )
)</f>
        <v/>
      </c>
      <c r="P28" s="93">
        <f t="array" ref="P28:P28">IF(
    VLOOKUP(
        $A28,
        _xlfn._xlws.filter(
            INDIRECT("'"&amp;P$1&amp;"'!A2:E1000"), (INDIRECT("'"&amp;P$1&amp;"'!B2:B1000")=$B28) * (INDIRECT("'"&amp;P$1&amp;"'!C2:C1000")=$C28)
        ),
        5,
        FALSE()
    )=0,
    "",
    VLOOKUP(
        $A28,
        _xlfn._xlws.filter(
            INDIRECT("'"&amp;P$1&amp;"'!A2:E1000"), (INDIRECT("'"&amp;P$1&amp;"'!B2:B1000")=$B28) * (INDIRECT("'"&amp;P$1&amp;"'!C2:C1000")=$C28)
        ),
        5,
        FALSE()
    )
)</f>
        <v/>
      </c>
      <c r="Q28" s="9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95" t="inlineStr">
        <is>
          <t>Bianca</t>
        </is>
      </c>
      <c r="B29" s="51" t="inlineStr">
        <is>
          <t>Lindoeste</t>
        </is>
      </c>
      <c r="C29" s="51" t="n">
        <v>1</v>
      </c>
      <c r="D29" s="93">
        <f t="array" ref="D29:D29">IF(
    VLOOKUP(
        $A29,
        _xlfn._xlws.filter(
            INDIRECT("'"&amp;D$1&amp;"'!A2:E1000"), (INDIRECT("'"&amp;D$1&amp;"'!B2:B1000")=$B29) * (INDIRECT("'"&amp;D$1&amp;"'!C2:C1000")=$C29)
        ),
        5,
        FALSE()
    )=0,
    "",
    VLOOKUP(
        $A29,
        _xlfn._xlws.filter(
            INDIRECT("'"&amp;D$1&amp;"'!A2:E1000"), (INDIRECT("'"&amp;D$1&amp;"'!B2:B1000")=$B29) * (INDIRECT("'"&amp;D$1&amp;"'!C2:C1000")=$C29)
        ),
        5,
        FALSE()
    )
)</f>
        <v/>
      </c>
      <c r="E29" s="93">
        <f t="array" ref="E29:E29">IF(
    VLOOKUP(
        $A29,
        _xlfn._xlws.filter(
            INDIRECT("'"&amp;E$1&amp;"'!A2:E1000"), (INDIRECT("'"&amp;E$1&amp;"'!B2:B1000")=$B29) * (INDIRECT("'"&amp;E$1&amp;"'!C2:C1000")=$C29)
        ),
        5,
        FALSE()
    )=0,
    "",
    VLOOKUP(
        $A29,
        _xlfn._xlws.filter(
            INDIRECT("'"&amp;E$1&amp;"'!A2:E1000"), (INDIRECT("'"&amp;E$1&amp;"'!B2:B1000")=$B29) * (INDIRECT("'"&amp;E$1&amp;"'!C2:C1000")=$C29)
        ),
        5,
        FALSE()
    )
)</f>
        <v/>
      </c>
      <c r="F29" s="93">
        <f t="array" ref="F29:F29">IF(
    VLOOKUP(
        $A29,
        _xlfn._xlws.filter(
            INDIRECT("'"&amp;F$1&amp;"'!A2:E1000"), (INDIRECT("'"&amp;F$1&amp;"'!B2:B1000")=$B29) * (INDIRECT("'"&amp;F$1&amp;"'!C2:C1000")=$C29)
        ),
        5,
        FALSE()
    )=0,
    "",
    VLOOKUP(
        $A29,
        _xlfn._xlws.filter(
            INDIRECT("'"&amp;F$1&amp;"'!A2:E1000"), (INDIRECT("'"&amp;F$1&amp;"'!B2:B1000")=$B29) * (INDIRECT("'"&amp;F$1&amp;"'!C2:C1000")=$C29)
        ),
        5,
        FALSE()
    )
)</f>
        <v/>
      </c>
      <c r="G29" s="93">
        <f t="array" ref="G29:G29">IF(
    VLOOKUP(
        $A29,
        _xlfn._xlws.filter(
            INDIRECT("'"&amp;G$1&amp;"'!A2:E1000"), (INDIRECT("'"&amp;G$1&amp;"'!B2:B1000")=$B29) * (INDIRECT("'"&amp;G$1&amp;"'!C2:C1000")=$C29)
        ),
        5,
        FALSE()
    )=0,
    "",
    VLOOKUP(
        $A29,
        _xlfn._xlws.filter(
            INDIRECT("'"&amp;G$1&amp;"'!A2:E1000"), (INDIRECT("'"&amp;G$1&amp;"'!B2:B1000")=$B29) * (INDIRECT("'"&amp;G$1&amp;"'!C2:C1000")=$C29)
        ),
        5,
        FALSE()
    )
)</f>
        <v/>
      </c>
      <c r="H29" s="93">
        <f t="array" ref="H29:H29">IF(
    VLOOKUP(
        $A29,
        _xlfn._xlws.filter(
            INDIRECT("'"&amp;H$1&amp;"'!A2:E1000"), (INDIRECT("'"&amp;H$1&amp;"'!B2:B1000")=$B29) * (INDIRECT("'"&amp;H$1&amp;"'!C2:C1000")=$C29)
        ),
        5,
        FALSE()
    )=0,
    "",
    VLOOKUP(
        $A29,
        _xlfn._xlws.filter(
            INDIRECT("'"&amp;H$1&amp;"'!A2:E1000"), (INDIRECT("'"&amp;H$1&amp;"'!B2:B1000")=$B29) * (INDIRECT("'"&amp;H$1&amp;"'!C2:C1000")=$C29)
        ),
        5,
        FALSE()
    )
)</f>
        <v/>
      </c>
      <c r="I29" s="93">
        <f t="array" ref="I29:I29">IF(
    VLOOKUP(
        $A29,
        _xlfn._xlws.filter(
            INDIRECT("'"&amp;I$1&amp;"'!A2:E1000"), (INDIRECT("'"&amp;I$1&amp;"'!B2:B1000")=$B29) * (INDIRECT("'"&amp;I$1&amp;"'!C2:C1000")=$C29)
        ),
        5,
        FALSE()
    )=0,
    "",
    VLOOKUP(
        $A29,
        _xlfn._xlws.filter(
            INDIRECT("'"&amp;I$1&amp;"'!A2:E1000"), (INDIRECT("'"&amp;I$1&amp;"'!B2:B1000")=$B29) * (INDIRECT("'"&amp;I$1&amp;"'!C2:C1000")=$C29)
        ),
        5,
        FALSE()
    )
)</f>
        <v/>
      </c>
      <c r="J29" s="93">
        <f t="array" ref="J29:J29">IF(
    VLOOKUP(
        $A29,
        _xlfn._xlws.filter(
            INDIRECT("'"&amp;J$1&amp;"'!A2:E1000"), (INDIRECT("'"&amp;J$1&amp;"'!B2:B1000")=$B29) * (INDIRECT("'"&amp;J$1&amp;"'!C2:C1000")=$C29)
        ),
        5,
        FALSE()
    )=0,
    "",
    VLOOKUP(
        $A29,
        _xlfn._xlws.filter(
            INDIRECT("'"&amp;J$1&amp;"'!A2:E1000"), (INDIRECT("'"&amp;J$1&amp;"'!B2:B1000")=$B29) * (INDIRECT("'"&amp;J$1&amp;"'!C2:C1000")=$C29)
        ),
        5,
        FALSE()
    )
)</f>
        <v/>
      </c>
      <c r="K29" s="93">
        <f t="array" ref="K29:K29">IF(
    VLOOKUP(
        $A29,
        _xlfn._xlws.filter(
            INDIRECT("'"&amp;K$1&amp;"'!A2:E1000"), (INDIRECT("'"&amp;K$1&amp;"'!B2:B1000")=$B29) * (INDIRECT("'"&amp;K$1&amp;"'!C2:C1000")=$C29)
        ),
        5,
        FALSE()
    )=0,
    "",
    VLOOKUP(
        $A29,
        _xlfn._xlws.filter(
            INDIRECT("'"&amp;K$1&amp;"'!A2:E1000"), (INDIRECT("'"&amp;K$1&amp;"'!B2:B1000")=$B29) * (INDIRECT("'"&amp;K$1&amp;"'!C2:C1000")=$C29)
        ),
        5,
        FALSE()
    )
)</f>
        <v/>
      </c>
      <c r="L29" s="93">
        <f t="array" ref="L29:L29">IF(
    VLOOKUP(
        $A29,
        _xlfn._xlws.filter(
            INDIRECT("'"&amp;L$1&amp;"'!A2:E1000"), (INDIRECT("'"&amp;L$1&amp;"'!B2:B1000")=$B29) * (INDIRECT("'"&amp;L$1&amp;"'!C2:C1000")=$C29)
        ),
        5,
        FALSE()
    )=0,
    "",
    VLOOKUP(
        $A29,
        _xlfn._xlws.filter(
            INDIRECT("'"&amp;L$1&amp;"'!A2:E1000"), (INDIRECT("'"&amp;L$1&amp;"'!B2:B1000")=$B29) * (INDIRECT("'"&amp;L$1&amp;"'!C2:C1000")=$C29)
        ),
        5,
        FALSE()
    )
)</f>
        <v/>
      </c>
      <c r="M29" s="93">
        <f t="array" ref="M29:M29">IF(
    VLOOKUP(
        $A29,
        _xlfn._xlws.filter(
            INDIRECT("'"&amp;M$1&amp;"'!A2:E1000"), (INDIRECT("'"&amp;M$1&amp;"'!B2:B1000")=$B29) * (INDIRECT("'"&amp;M$1&amp;"'!C2:C1000")=$C29)
        ),
        5,
        FALSE()
    )=0,
    "",
    VLOOKUP(
        $A29,
        _xlfn._xlws.filter(
            INDIRECT("'"&amp;M$1&amp;"'!A2:E1000"), (INDIRECT("'"&amp;M$1&amp;"'!B2:B1000")=$B29) * (INDIRECT("'"&amp;M$1&amp;"'!C2:C1000")=$C29)
        ),
        5,
        FALSE()
    )
)</f>
        <v/>
      </c>
      <c r="N29" s="93">
        <f t="array" ref="N29:N29">IF(
    VLOOKUP(
        $A29,
        _xlfn._xlws.filter(
            INDIRECT("'"&amp;N$1&amp;"'!A2:E1000"), (INDIRECT("'"&amp;N$1&amp;"'!B2:B1000")=$B29) * (INDIRECT("'"&amp;N$1&amp;"'!C2:C1000")=$C29)
        ),
        5,
        FALSE()
    )=0,
    "",
    VLOOKUP(
        $A29,
        _xlfn._xlws.filter(
            INDIRECT("'"&amp;N$1&amp;"'!A2:E1000"), (INDIRECT("'"&amp;N$1&amp;"'!B2:B1000")=$B29) * (INDIRECT("'"&amp;N$1&amp;"'!C2:C1000")=$C29)
        ),
        5,
        FALSE()
    )
)</f>
        <v/>
      </c>
      <c r="O29" s="93">
        <f t="array" ref="O29:O29">IF(
    VLOOKUP(
        $A29,
        _xlfn._xlws.filter(
            INDIRECT("'"&amp;O$1&amp;"'!A2:E1000"), (INDIRECT("'"&amp;O$1&amp;"'!B2:B1000")=$B29) * (INDIRECT("'"&amp;O$1&amp;"'!C2:C1000")=$C29)
        ),
        5,
        FALSE()
    )=0,
    "",
    VLOOKUP(
        $A29,
        _xlfn._xlws.filter(
            INDIRECT("'"&amp;O$1&amp;"'!A2:E1000"), (INDIRECT("'"&amp;O$1&amp;"'!B2:B1000")=$B29) * (INDIRECT("'"&amp;O$1&amp;"'!C2:C1000")=$C29)
        ),
        5,
        FALSE()
    )
)</f>
        <v/>
      </c>
      <c r="P29" s="93">
        <f t="array" ref="P29:P29">IF(
    VLOOKUP(
        $A29,
        _xlfn._xlws.filter(
            INDIRECT("'"&amp;P$1&amp;"'!A2:E1000"), (INDIRECT("'"&amp;P$1&amp;"'!B2:B1000")=$B29) * (INDIRECT("'"&amp;P$1&amp;"'!C2:C1000")=$C29)
        ),
        5,
        FALSE()
    )=0,
    "",
    VLOOKUP(
        $A29,
        _xlfn._xlws.filter(
            INDIRECT("'"&amp;P$1&amp;"'!A2:E1000"), (INDIRECT("'"&amp;P$1&amp;"'!B2:B1000")=$B29) * (INDIRECT("'"&amp;P$1&amp;"'!C2:C1000")=$C29)
        ),
        5,
        FALSE()
    )
)</f>
        <v/>
      </c>
      <c r="Q29" s="9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95" t="inlineStr">
        <is>
          <t>Bianca</t>
        </is>
      </c>
      <c r="B30" s="51" t="inlineStr">
        <is>
          <t>Santa Lúcia</t>
        </is>
      </c>
      <c r="C30" s="51" t="n">
        <v>1</v>
      </c>
      <c r="D30" s="93">
        <f t="array" ref="D30:D30">IF(
    VLOOKUP(
        $A30,
        _xlfn._xlws.filter(
            INDIRECT("'"&amp;D$1&amp;"'!A2:E1000"), (INDIRECT("'"&amp;D$1&amp;"'!B2:B1000")=$B30) * (INDIRECT("'"&amp;D$1&amp;"'!C2:C1000")=$C30)
        ),
        5,
        FALSE()
    )=0,
    "",
    VLOOKUP(
        $A30,
        _xlfn._xlws.filter(
            INDIRECT("'"&amp;D$1&amp;"'!A2:E1000"), (INDIRECT("'"&amp;D$1&amp;"'!B2:B1000")=$B30) * (INDIRECT("'"&amp;D$1&amp;"'!C2:C1000")=$C30)
        ),
        5,
        FALSE()
    )
)</f>
        <v/>
      </c>
      <c r="E30" s="93">
        <f t="array" ref="E30:E30">IF(
    VLOOKUP(
        $A30,
        _xlfn._xlws.filter(
            INDIRECT("'"&amp;E$1&amp;"'!A2:E1000"), (INDIRECT("'"&amp;E$1&amp;"'!B2:B1000")=$B30) * (INDIRECT("'"&amp;E$1&amp;"'!C2:C1000")=$C30)
        ),
        5,
        FALSE()
    )=0,
    "",
    VLOOKUP(
        $A30,
        _xlfn._xlws.filter(
            INDIRECT("'"&amp;E$1&amp;"'!A2:E1000"), (INDIRECT("'"&amp;E$1&amp;"'!B2:B1000")=$B30) * (INDIRECT("'"&amp;E$1&amp;"'!C2:C1000")=$C30)
        ),
        5,
        FALSE()
    )
)</f>
        <v/>
      </c>
      <c r="F30" s="93">
        <f t="array" ref="F30:F30">IF(
    VLOOKUP(
        $A30,
        _xlfn._xlws.filter(
            INDIRECT("'"&amp;F$1&amp;"'!A2:E1000"), (INDIRECT("'"&amp;F$1&amp;"'!B2:B1000")=$B30) * (INDIRECT("'"&amp;F$1&amp;"'!C2:C1000")=$C30)
        ),
        5,
        FALSE()
    )=0,
    "",
    VLOOKUP(
        $A30,
        _xlfn._xlws.filter(
            INDIRECT("'"&amp;F$1&amp;"'!A2:E1000"), (INDIRECT("'"&amp;F$1&amp;"'!B2:B1000")=$B30) * (INDIRECT("'"&amp;F$1&amp;"'!C2:C1000")=$C30)
        ),
        5,
        FALSE()
    )
)</f>
        <v/>
      </c>
      <c r="G30" s="93">
        <f t="array" ref="G30:G30">IF(
    VLOOKUP(
        $A30,
        _xlfn._xlws.filter(
            INDIRECT("'"&amp;G$1&amp;"'!A2:E1000"), (INDIRECT("'"&amp;G$1&amp;"'!B2:B1000")=$B30) * (INDIRECT("'"&amp;G$1&amp;"'!C2:C1000")=$C30)
        ),
        5,
        FALSE()
    )=0,
    "",
    VLOOKUP(
        $A30,
        _xlfn._xlws.filter(
            INDIRECT("'"&amp;G$1&amp;"'!A2:E1000"), (INDIRECT("'"&amp;G$1&amp;"'!B2:B1000")=$B30) * (INDIRECT("'"&amp;G$1&amp;"'!C2:C1000")=$C30)
        ),
        5,
        FALSE()
    )
)</f>
        <v/>
      </c>
      <c r="H30" s="93">
        <f t="array" ref="H30:H30">IF(
    VLOOKUP(
        $A30,
        _xlfn._xlws.filter(
            INDIRECT("'"&amp;H$1&amp;"'!A2:E1000"), (INDIRECT("'"&amp;H$1&amp;"'!B2:B1000")=$B30) * (INDIRECT("'"&amp;H$1&amp;"'!C2:C1000")=$C30)
        ),
        5,
        FALSE()
    )=0,
    "",
    VLOOKUP(
        $A30,
        _xlfn._xlws.filter(
            INDIRECT("'"&amp;H$1&amp;"'!A2:E1000"), (INDIRECT("'"&amp;H$1&amp;"'!B2:B1000")=$B30) * (INDIRECT("'"&amp;H$1&amp;"'!C2:C1000")=$C30)
        ),
        5,
        FALSE()
    )
)</f>
        <v/>
      </c>
      <c r="I30" s="93">
        <f t="array" ref="I30:I30">IF(
    VLOOKUP(
        $A30,
        _xlfn._xlws.filter(
            INDIRECT("'"&amp;I$1&amp;"'!A2:E1000"), (INDIRECT("'"&amp;I$1&amp;"'!B2:B1000")=$B30) * (INDIRECT("'"&amp;I$1&amp;"'!C2:C1000")=$C30)
        ),
        5,
        FALSE()
    )=0,
    "",
    VLOOKUP(
        $A30,
        _xlfn._xlws.filter(
            INDIRECT("'"&amp;I$1&amp;"'!A2:E1000"), (INDIRECT("'"&amp;I$1&amp;"'!B2:B1000")=$B30) * (INDIRECT("'"&amp;I$1&amp;"'!C2:C1000")=$C30)
        ),
        5,
        FALSE()
    )
)</f>
        <v/>
      </c>
      <c r="J30" s="93">
        <f t="array" ref="J30:J30">IF(
    VLOOKUP(
        $A30,
        _xlfn._xlws.filter(
            INDIRECT("'"&amp;J$1&amp;"'!A2:E1000"), (INDIRECT("'"&amp;J$1&amp;"'!B2:B1000")=$B30) * (INDIRECT("'"&amp;J$1&amp;"'!C2:C1000")=$C30)
        ),
        5,
        FALSE()
    )=0,
    "",
    VLOOKUP(
        $A30,
        _xlfn._xlws.filter(
            INDIRECT("'"&amp;J$1&amp;"'!A2:E1000"), (INDIRECT("'"&amp;J$1&amp;"'!B2:B1000")=$B30) * (INDIRECT("'"&amp;J$1&amp;"'!C2:C1000")=$C30)
        ),
        5,
        FALSE()
    )
)</f>
        <v/>
      </c>
      <c r="K30" s="93">
        <f t="array" ref="K30:K30">IF(
    VLOOKUP(
        $A30,
        _xlfn._xlws.filter(
            INDIRECT("'"&amp;K$1&amp;"'!A2:E1000"), (INDIRECT("'"&amp;K$1&amp;"'!B2:B1000")=$B30) * (INDIRECT("'"&amp;K$1&amp;"'!C2:C1000")=$C30)
        ),
        5,
        FALSE()
    )=0,
    "",
    VLOOKUP(
        $A30,
        _xlfn._xlws.filter(
            INDIRECT("'"&amp;K$1&amp;"'!A2:E1000"), (INDIRECT("'"&amp;K$1&amp;"'!B2:B1000")=$B30) * (INDIRECT("'"&amp;K$1&amp;"'!C2:C1000")=$C30)
        ),
        5,
        FALSE()
    )
)</f>
        <v/>
      </c>
      <c r="L30" s="93">
        <f t="array" ref="L30:L30">IF(
    VLOOKUP(
        $A30,
        _xlfn._xlws.filter(
            INDIRECT("'"&amp;L$1&amp;"'!A2:E1000"), (INDIRECT("'"&amp;L$1&amp;"'!B2:B1000")=$B30) * (INDIRECT("'"&amp;L$1&amp;"'!C2:C1000")=$C30)
        ),
        5,
        FALSE()
    )=0,
    "",
    VLOOKUP(
        $A30,
        _xlfn._xlws.filter(
            INDIRECT("'"&amp;L$1&amp;"'!A2:E1000"), (INDIRECT("'"&amp;L$1&amp;"'!B2:B1000")=$B30) * (INDIRECT("'"&amp;L$1&amp;"'!C2:C1000")=$C30)
        ),
        5,
        FALSE()
    )
)</f>
        <v/>
      </c>
      <c r="M30" s="93">
        <f t="array" ref="M30:M30">IF(
    VLOOKUP(
        $A30,
        _xlfn._xlws.filter(
            INDIRECT("'"&amp;M$1&amp;"'!A2:E1000"), (INDIRECT("'"&amp;M$1&amp;"'!B2:B1000")=$B30) * (INDIRECT("'"&amp;M$1&amp;"'!C2:C1000")=$C30)
        ),
        5,
        FALSE()
    )=0,
    "",
    VLOOKUP(
        $A30,
        _xlfn._xlws.filter(
            INDIRECT("'"&amp;M$1&amp;"'!A2:E1000"), (INDIRECT("'"&amp;M$1&amp;"'!B2:B1000")=$B30) * (INDIRECT("'"&amp;M$1&amp;"'!C2:C1000")=$C30)
        ),
        5,
        FALSE()
    )
)</f>
        <v/>
      </c>
      <c r="N30" s="93">
        <f t="array" ref="N30:N30">IF(
    VLOOKUP(
        $A30,
        _xlfn._xlws.filter(
            INDIRECT("'"&amp;N$1&amp;"'!A2:E1000"), (INDIRECT("'"&amp;N$1&amp;"'!B2:B1000")=$B30) * (INDIRECT("'"&amp;N$1&amp;"'!C2:C1000")=$C30)
        ),
        5,
        FALSE()
    )=0,
    "",
    VLOOKUP(
        $A30,
        _xlfn._xlws.filter(
            INDIRECT("'"&amp;N$1&amp;"'!A2:E1000"), (INDIRECT("'"&amp;N$1&amp;"'!B2:B1000")=$B30) * (INDIRECT("'"&amp;N$1&amp;"'!C2:C1000")=$C30)
        ),
        5,
        FALSE()
    )
)</f>
        <v/>
      </c>
      <c r="O30" s="93">
        <f t="array" ref="O30:O30">IF(
    VLOOKUP(
        $A30,
        _xlfn._xlws.filter(
            INDIRECT("'"&amp;O$1&amp;"'!A2:E1000"), (INDIRECT("'"&amp;O$1&amp;"'!B2:B1000")=$B30) * (INDIRECT("'"&amp;O$1&amp;"'!C2:C1000")=$C30)
        ),
        5,
        FALSE()
    )=0,
    "",
    VLOOKUP(
        $A30,
        _xlfn._xlws.filter(
            INDIRECT("'"&amp;O$1&amp;"'!A2:E1000"), (INDIRECT("'"&amp;O$1&amp;"'!B2:B1000")=$B30) * (INDIRECT("'"&amp;O$1&amp;"'!C2:C1000")=$C30)
        ),
        5,
        FALSE()
    )
)</f>
        <v/>
      </c>
      <c r="P30" s="93">
        <f t="array" ref="P30:P30">IF(
    VLOOKUP(
        $A30,
        _xlfn._xlws.filter(
            INDIRECT("'"&amp;P$1&amp;"'!A2:E1000"), (INDIRECT("'"&amp;P$1&amp;"'!B2:B1000")=$B30) * (INDIRECT("'"&amp;P$1&amp;"'!C2:C1000")=$C30)
        ),
        5,
        FALSE()
    )=0,
    "",
    VLOOKUP(
        $A30,
        _xlfn._xlws.filter(
            INDIRECT("'"&amp;P$1&amp;"'!A2:E1000"), (INDIRECT("'"&amp;P$1&amp;"'!B2:B1000")=$B30) * (INDIRECT("'"&amp;P$1&amp;"'!C2:C1000")=$C30)
        ),
        5,
        FALSE()
    )
)</f>
        <v/>
      </c>
      <c r="Q30" s="9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95" t="inlineStr">
        <is>
          <t>Bianca</t>
        </is>
      </c>
      <c r="B31" s="51" t="inlineStr">
        <is>
          <t>Tres Barras do Parana</t>
        </is>
      </c>
      <c r="C31" s="51" t="n">
        <v>1</v>
      </c>
      <c r="D31" s="93">
        <f t="array" ref="D31:D31">IF(
    VLOOKUP(
        $A31,
        _xlfn._xlws.filter(
            INDIRECT("'"&amp;D$1&amp;"'!A2:E1000"), (INDIRECT("'"&amp;D$1&amp;"'!B2:B1000")=$B31) * (INDIRECT("'"&amp;D$1&amp;"'!C2:C1000")=$C31)
        ),
        5,
        FALSE()
    )=0,
    "",
    VLOOKUP(
        $A31,
        _xlfn._xlws.filter(
            INDIRECT("'"&amp;D$1&amp;"'!A2:E1000"), (INDIRECT("'"&amp;D$1&amp;"'!B2:B1000")=$B31) * (INDIRECT("'"&amp;D$1&amp;"'!C2:C1000")=$C31)
        ),
        5,
        FALSE()
    )
)</f>
        <v/>
      </c>
      <c r="E31" s="93">
        <f t="array" ref="E31:E31">IF(
    VLOOKUP(
        $A31,
        _xlfn._xlws.filter(
            INDIRECT("'"&amp;E$1&amp;"'!A2:E1000"), (INDIRECT("'"&amp;E$1&amp;"'!B2:B1000")=$B31) * (INDIRECT("'"&amp;E$1&amp;"'!C2:C1000")=$C31)
        ),
        5,
        FALSE()
    )=0,
    "",
    VLOOKUP(
        $A31,
        _xlfn._xlws.filter(
            INDIRECT("'"&amp;E$1&amp;"'!A2:E1000"), (INDIRECT("'"&amp;E$1&amp;"'!B2:B1000")=$B31) * (INDIRECT("'"&amp;E$1&amp;"'!C2:C1000")=$C31)
        ),
        5,
        FALSE()
    )
)</f>
        <v/>
      </c>
      <c r="F31" s="93">
        <f t="array" ref="F31:F31">IF(
    VLOOKUP(
        $A31,
        _xlfn._xlws.filter(
            INDIRECT("'"&amp;F$1&amp;"'!A2:E1000"), (INDIRECT("'"&amp;F$1&amp;"'!B2:B1000")=$B31) * (INDIRECT("'"&amp;F$1&amp;"'!C2:C1000")=$C31)
        ),
        5,
        FALSE()
    )=0,
    "",
    VLOOKUP(
        $A31,
        _xlfn._xlws.filter(
            INDIRECT("'"&amp;F$1&amp;"'!A2:E1000"), (INDIRECT("'"&amp;F$1&amp;"'!B2:B1000")=$B31) * (INDIRECT("'"&amp;F$1&amp;"'!C2:C1000")=$C31)
        ),
        5,
        FALSE()
    )
)</f>
        <v/>
      </c>
      <c r="G31" s="93">
        <f t="array" ref="G31:G31">IF(
    VLOOKUP(
        $A31,
        _xlfn._xlws.filter(
            INDIRECT("'"&amp;G$1&amp;"'!A2:E1000"), (INDIRECT("'"&amp;G$1&amp;"'!B2:B1000")=$B31) * (INDIRECT("'"&amp;G$1&amp;"'!C2:C1000")=$C31)
        ),
        5,
        FALSE()
    )=0,
    "",
    VLOOKUP(
        $A31,
        _xlfn._xlws.filter(
            INDIRECT("'"&amp;G$1&amp;"'!A2:E1000"), (INDIRECT("'"&amp;G$1&amp;"'!B2:B1000")=$B31) * (INDIRECT("'"&amp;G$1&amp;"'!C2:C1000")=$C31)
        ),
        5,
        FALSE()
    )
)</f>
        <v/>
      </c>
      <c r="H31" s="93">
        <f t="array" ref="H31:H31">IF(
    VLOOKUP(
        $A31,
        _xlfn._xlws.filter(
            INDIRECT("'"&amp;H$1&amp;"'!A2:E1000"), (INDIRECT("'"&amp;H$1&amp;"'!B2:B1000")=$B31) * (INDIRECT("'"&amp;H$1&amp;"'!C2:C1000")=$C31)
        ),
        5,
        FALSE()
    )=0,
    "",
    VLOOKUP(
        $A31,
        _xlfn._xlws.filter(
            INDIRECT("'"&amp;H$1&amp;"'!A2:E1000"), (INDIRECT("'"&amp;H$1&amp;"'!B2:B1000")=$B31) * (INDIRECT("'"&amp;H$1&amp;"'!C2:C1000")=$C31)
        ),
        5,
        FALSE()
    )
)</f>
        <v/>
      </c>
      <c r="I31" s="93">
        <f t="array" ref="I31:I31">IF(
    VLOOKUP(
        $A31,
        _xlfn._xlws.filter(
            INDIRECT("'"&amp;I$1&amp;"'!A2:E1000"), (INDIRECT("'"&amp;I$1&amp;"'!B2:B1000")=$B31) * (INDIRECT("'"&amp;I$1&amp;"'!C2:C1000")=$C31)
        ),
        5,
        FALSE()
    )=0,
    "",
    VLOOKUP(
        $A31,
        _xlfn._xlws.filter(
            INDIRECT("'"&amp;I$1&amp;"'!A2:E1000"), (INDIRECT("'"&amp;I$1&amp;"'!B2:B1000")=$B31) * (INDIRECT("'"&amp;I$1&amp;"'!C2:C1000")=$C31)
        ),
        5,
        FALSE()
    )
)</f>
        <v/>
      </c>
      <c r="J31" s="93">
        <f t="array" ref="J31:J31">IF(
    VLOOKUP(
        $A31,
        _xlfn._xlws.filter(
            INDIRECT("'"&amp;J$1&amp;"'!A2:E1000"), (INDIRECT("'"&amp;J$1&amp;"'!B2:B1000")=$B31) * (INDIRECT("'"&amp;J$1&amp;"'!C2:C1000")=$C31)
        ),
        5,
        FALSE()
    )=0,
    "",
    VLOOKUP(
        $A31,
        _xlfn._xlws.filter(
            INDIRECT("'"&amp;J$1&amp;"'!A2:E1000"), (INDIRECT("'"&amp;J$1&amp;"'!B2:B1000")=$B31) * (INDIRECT("'"&amp;J$1&amp;"'!C2:C1000")=$C31)
        ),
        5,
        FALSE()
    )
)</f>
        <v/>
      </c>
      <c r="K31" s="93">
        <f t="array" ref="K31:K31">IF(
    VLOOKUP(
        $A31,
        _xlfn._xlws.filter(
            INDIRECT("'"&amp;K$1&amp;"'!A2:E1000"), (INDIRECT("'"&amp;K$1&amp;"'!B2:B1000")=$B31) * (INDIRECT("'"&amp;K$1&amp;"'!C2:C1000")=$C31)
        ),
        5,
        FALSE()
    )=0,
    "",
    VLOOKUP(
        $A31,
        _xlfn._xlws.filter(
            INDIRECT("'"&amp;K$1&amp;"'!A2:E1000"), (INDIRECT("'"&amp;K$1&amp;"'!B2:B1000")=$B31) * (INDIRECT("'"&amp;K$1&amp;"'!C2:C1000")=$C31)
        ),
        5,
        FALSE()
    )
)</f>
        <v/>
      </c>
      <c r="L31" s="93">
        <f t="array" ref="L31:L31">IF(
    VLOOKUP(
        $A31,
        _xlfn._xlws.filter(
            INDIRECT("'"&amp;L$1&amp;"'!A2:E1000"), (INDIRECT("'"&amp;L$1&amp;"'!B2:B1000")=$B31) * (INDIRECT("'"&amp;L$1&amp;"'!C2:C1000")=$C31)
        ),
        5,
        FALSE()
    )=0,
    "",
    VLOOKUP(
        $A31,
        _xlfn._xlws.filter(
            INDIRECT("'"&amp;L$1&amp;"'!A2:E1000"), (INDIRECT("'"&amp;L$1&amp;"'!B2:B1000")=$B31) * (INDIRECT("'"&amp;L$1&amp;"'!C2:C1000")=$C31)
        ),
        5,
        FALSE()
    )
)</f>
        <v/>
      </c>
      <c r="M31" s="93">
        <f t="array" ref="M31:M31">IF(
    VLOOKUP(
        $A31,
        _xlfn._xlws.filter(
            INDIRECT("'"&amp;M$1&amp;"'!A2:E1000"), (INDIRECT("'"&amp;M$1&amp;"'!B2:B1000")=$B31) * (INDIRECT("'"&amp;M$1&amp;"'!C2:C1000")=$C31)
        ),
        5,
        FALSE()
    )=0,
    "",
    VLOOKUP(
        $A31,
        _xlfn._xlws.filter(
            INDIRECT("'"&amp;M$1&amp;"'!A2:E1000"), (INDIRECT("'"&amp;M$1&amp;"'!B2:B1000")=$B31) * (INDIRECT("'"&amp;M$1&amp;"'!C2:C1000")=$C31)
        ),
        5,
        FALSE()
    )
)</f>
        <v/>
      </c>
      <c r="N31" s="93">
        <f t="array" ref="N31:N31">IF(
    VLOOKUP(
        $A31,
        _xlfn._xlws.filter(
            INDIRECT("'"&amp;N$1&amp;"'!A2:E1000"), (INDIRECT("'"&amp;N$1&amp;"'!B2:B1000")=$B31) * (INDIRECT("'"&amp;N$1&amp;"'!C2:C1000")=$C31)
        ),
        5,
        FALSE()
    )=0,
    "",
    VLOOKUP(
        $A31,
        _xlfn._xlws.filter(
            INDIRECT("'"&amp;N$1&amp;"'!A2:E1000"), (INDIRECT("'"&amp;N$1&amp;"'!B2:B1000")=$B31) * (INDIRECT("'"&amp;N$1&amp;"'!C2:C1000")=$C31)
        ),
        5,
        FALSE()
    )
)</f>
        <v/>
      </c>
      <c r="O31" s="93">
        <f t="array" ref="O31:O31">IF(
    VLOOKUP(
        $A31,
        _xlfn._xlws.filter(
            INDIRECT("'"&amp;O$1&amp;"'!A2:E1000"), (INDIRECT("'"&amp;O$1&amp;"'!B2:B1000")=$B31) * (INDIRECT("'"&amp;O$1&amp;"'!C2:C1000")=$C31)
        ),
        5,
        FALSE()
    )=0,
    "",
    VLOOKUP(
        $A31,
        _xlfn._xlws.filter(
            INDIRECT("'"&amp;O$1&amp;"'!A2:E1000"), (INDIRECT("'"&amp;O$1&amp;"'!B2:B1000")=$B31) * (INDIRECT("'"&amp;O$1&amp;"'!C2:C1000")=$C31)
        ),
        5,
        FALSE()
    )
)</f>
        <v/>
      </c>
      <c r="P31" s="93">
        <f t="array" ref="P31:P31">IF(
    VLOOKUP(
        $A31,
        _xlfn._xlws.filter(
            INDIRECT("'"&amp;P$1&amp;"'!A2:E1000"), (INDIRECT("'"&amp;P$1&amp;"'!B2:B1000")=$B31) * (INDIRECT("'"&amp;P$1&amp;"'!C2:C1000")=$C31)
        ),
        5,
        FALSE()
    )=0,
    "",
    VLOOKUP(
        $A31,
        _xlfn._xlws.filter(
            INDIRECT("'"&amp;P$1&amp;"'!A2:E1000"), (INDIRECT("'"&amp;P$1&amp;"'!B2:B1000")=$B31) * (INDIRECT("'"&amp;P$1&amp;"'!C2:C1000")=$C31)
        ),
        5,
        FALSE()
    )
)</f>
        <v/>
      </c>
      <c r="Q31" s="9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6" t="inlineStr">
        <is>
          <t>Regional</t>
        </is>
      </c>
      <c r="B33" s="88" t="inlineStr">
        <is>
          <t>Municípios</t>
        </is>
      </c>
      <c r="C33" s="88" t="inlineStr">
        <is>
          <t>UVR</t>
        </is>
      </c>
      <c r="D33" s="89" t="inlineStr">
        <is>
          <t>11.24</t>
        </is>
      </c>
      <c r="E33" s="88" t="inlineStr">
        <is>
          <t>12.24</t>
        </is>
      </c>
      <c r="F33" s="90" t="inlineStr">
        <is>
          <t>01.25</t>
        </is>
      </c>
      <c r="G33" s="90" t="inlineStr">
        <is>
          <t>02.25</t>
        </is>
      </c>
      <c r="H33" s="90" t="inlineStr">
        <is>
          <t>03.25</t>
        </is>
      </c>
      <c r="I33" s="90" t="inlineStr">
        <is>
          <t>04.25</t>
        </is>
      </c>
      <c r="J33" s="90" t="inlineStr">
        <is>
          <t>05.25</t>
        </is>
      </c>
      <c r="K33" s="90" t="inlineStr">
        <is>
          <t>06.25</t>
        </is>
      </c>
      <c r="L33" s="91" t="inlineStr">
        <is>
          <t>07.25</t>
        </is>
      </c>
      <c r="M33" s="91" t="inlineStr">
        <is>
          <t>08.25</t>
        </is>
      </c>
      <c r="N33" s="91" t="inlineStr">
        <is>
          <t>09.25</t>
        </is>
      </c>
      <c r="O33" s="91" t="inlineStr">
        <is>
          <t>10.25</t>
        </is>
      </c>
      <c r="P33" s="91" t="inlineStr">
        <is>
          <t>11.25</t>
        </is>
      </c>
      <c r="Q33" s="91" t="inlineStr">
        <is>
          <t>12.25</t>
        </is>
      </c>
    </row>
    <row r="34" ht="15" customHeight="1">
      <c r="A34" s="97" t="inlineStr">
        <is>
          <t>Larissa</t>
        </is>
      </c>
      <c r="B34" s="98" t="inlineStr">
        <is>
          <t>Foz do Iguaçu</t>
        </is>
      </c>
      <c r="C34" s="98" t="n">
        <v>2</v>
      </c>
      <c r="D34" s="93">
        <f t="array" ref="D34:D34">IF(
    VLOOKUP(
        $A34,
        _xlfn._xlws.filter(
            INDIRECT("'"&amp;D$1&amp;"'!A2:E1000"), (INDIRECT("'"&amp;D$1&amp;"'!B2:B1000")=$B34) * (INDIRECT("'"&amp;D$1&amp;"'!C2:C1000")=$C34)
        ),
        5,
        FALSE()
    )=0,
    "",
    VLOOKUP(
        $A34,
        _xlfn._xlws.filter(
            INDIRECT("'"&amp;D$1&amp;"'!A2:E1000"), (INDIRECT("'"&amp;D$1&amp;"'!B2:B1000")=$B34) * (INDIRECT("'"&amp;D$1&amp;"'!C2:C1000")=$C34)
        ),
        5,
        FALSE()
    )
)</f>
        <v/>
      </c>
      <c r="E34" s="93">
        <f t="array" ref="E34:E34">IF(
    VLOOKUP(
        $A34,
        _xlfn._xlws.filter(
            INDIRECT("'"&amp;E$1&amp;"'!A2:E1000"), (INDIRECT("'"&amp;E$1&amp;"'!B2:B1000")=$B34) * (INDIRECT("'"&amp;E$1&amp;"'!C2:C1000")=$C34)
        ),
        5,
        FALSE()
    )=0,
    "",
    VLOOKUP(
        $A34,
        _xlfn._xlws.filter(
            INDIRECT("'"&amp;E$1&amp;"'!A2:E1000"), (INDIRECT("'"&amp;E$1&amp;"'!B2:B1000")=$B34) * (INDIRECT("'"&amp;E$1&amp;"'!C2:C1000")=$C34)
        ),
        5,
        FALSE()
    )
)</f>
        <v/>
      </c>
      <c r="F34" s="93">
        <f t="array" ref="F34:F34">IF(
    VLOOKUP(
        $A34,
        _xlfn._xlws.filter(
            INDIRECT("'"&amp;F$1&amp;"'!A2:E1000"), (INDIRECT("'"&amp;F$1&amp;"'!B2:B1000")=$B34) * (INDIRECT("'"&amp;F$1&amp;"'!C2:C1000")=$C34)
        ),
        5,
        FALSE()
    )=0,
    "",
    VLOOKUP(
        $A34,
        _xlfn._xlws.filter(
            INDIRECT("'"&amp;F$1&amp;"'!A2:E1000"), (INDIRECT("'"&amp;F$1&amp;"'!B2:B1000")=$B34) * (INDIRECT("'"&amp;F$1&amp;"'!C2:C1000")=$C34)
        ),
        5,
        FALSE()
    )
)</f>
        <v/>
      </c>
      <c r="G34" s="93">
        <f t="array" ref="G34:G34">IF(
    VLOOKUP(
        $A34,
        _xlfn._xlws.filter(
            INDIRECT("'"&amp;G$1&amp;"'!A2:E1000"), (INDIRECT("'"&amp;G$1&amp;"'!B2:B1000")=$B34) * (INDIRECT("'"&amp;G$1&amp;"'!C2:C1000")=$C34)
        ),
        5,
        FALSE()
    )=0,
    "",
    VLOOKUP(
        $A34,
        _xlfn._xlws.filter(
            INDIRECT("'"&amp;G$1&amp;"'!A2:E1000"), (INDIRECT("'"&amp;G$1&amp;"'!B2:B1000")=$B34) * (INDIRECT("'"&amp;G$1&amp;"'!C2:C1000")=$C34)
        ),
        5,
        FALSE()
    )
)</f>
        <v/>
      </c>
      <c r="H34" s="93">
        <f t="array" ref="H34:H34">IF(
    VLOOKUP(
        $A34,
        _xlfn._xlws.filter(
            INDIRECT("'"&amp;H$1&amp;"'!A2:E1000"), (INDIRECT("'"&amp;H$1&amp;"'!B2:B1000")=$B34) * (INDIRECT("'"&amp;H$1&amp;"'!C2:C1000")=$C34)
        ),
        5,
        FALSE()
    )=0,
    "",
    VLOOKUP(
        $A34,
        _xlfn._xlws.filter(
            INDIRECT("'"&amp;H$1&amp;"'!A2:E1000"), (INDIRECT("'"&amp;H$1&amp;"'!B2:B1000")=$B34) * (INDIRECT("'"&amp;H$1&amp;"'!C2:C1000")=$C34)
        ),
        5,
        FALSE()
    )
)</f>
        <v/>
      </c>
      <c r="I34" s="93">
        <f t="array" ref="I34:I34">IF(
    VLOOKUP(
        $A34,
        _xlfn._xlws.filter(
            INDIRECT("'"&amp;I$1&amp;"'!A2:E1000"), (INDIRECT("'"&amp;I$1&amp;"'!B2:B1000")=$B34) * (INDIRECT("'"&amp;I$1&amp;"'!C2:C1000")=$C34)
        ),
        5,
        FALSE()
    )=0,
    "",
    VLOOKUP(
        $A34,
        _xlfn._xlws.filter(
            INDIRECT("'"&amp;I$1&amp;"'!A2:E1000"), (INDIRECT("'"&amp;I$1&amp;"'!B2:B1000")=$B34) * (INDIRECT("'"&amp;I$1&amp;"'!C2:C1000")=$C34)
        ),
        5,
        FALSE()
    )
)</f>
        <v/>
      </c>
      <c r="J34" s="93">
        <f t="array" ref="J34:J34">IF(
    VLOOKUP(
        $A34,
        _xlfn._xlws.filter(
            INDIRECT("'"&amp;J$1&amp;"'!A2:E1000"), (INDIRECT("'"&amp;J$1&amp;"'!B2:B1000")=$B34) * (INDIRECT("'"&amp;J$1&amp;"'!C2:C1000")=$C34)
        ),
        5,
        FALSE()
    )=0,
    "",
    VLOOKUP(
        $A34,
        _xlfn._xlws.filter(
            INDIRECT("'"&amp;J$1&amp;"'!A2:E1000"), (INDIRECT("'"&amp;J$1&amp;"'!B2:B1000")=$B34) * (INDIRECT("'"&amp;J$1&amp;"'!C2:C1000")=$C34)
        ),
        5,
        FALSE()
    )
)</f>
        <v/>
      </c>
      <c r="K34" s="93">
        <f t="array" ref="K34:K34">IF(
    VLOOKUP(
        $A34,
        _xlfn._xlws.filter(
            INDIRECT("'"&amp;K$1&amp;"'!A2:E1000"), (INDIRECT("'"&amp;K$1&amp;"'!B2:B1000")=$B34) * (INDIRECT("'"&amp;K$1&amp;"'!C2:C1000")=$C34)
        ),
        5,
        FALSE()
    )=0,
    "",
    VLOOKUP(
        $A34,
        _xlfn._xlws.filter(
            INDIRECT("'"&amp;K$1&amp;"'!A2:E1000"), (INDIRECT("'"&amp;K$1&amp;"'!B2:B1000")=$B34) * (INDIRECT("'"&amp;K$1&amp;"'!C2:C1000")=$C34)
        ),
        5,
        FALSE()
    )
)</f>
        <v/>
      </c>
      <c r="L34" s="93">
        <f t="array" ref="L34:L34">IF(
    VLOOKUP(
        $A34,
        _xlfn._xlws.filter(
            INDIRECT("'"&amp;L$1&amp;"'!A2:E1000"), (INDIRECT("'"&amp;L$1&amp;"'!B2:B1000")=$B34) * (INDIRECT("'"&amp;L$1&amp;"'!C2:C1000")=$C34)
        ),
        5,
        FALSE()
    )=0,
    "",
    VLOOKUP(
        $A34,
        _xlfn._xlws.filter(
            INDIRECT("'"&amp;L$1&amp;"'!A2:E1000"), (INDIRECT("'"&amp;L$1&amp;"'!B2:B1000")=$B34) * (INDIRECT("'"&amp;L$1&amp;"'!C2:C1000")=$C34)
        ),
        5,
        FALSE()
    )
)</f>
        <v/>
      </c>
      <c r="M34" s="93">
        <f t="array" ref="M34:M34">IF(
    VLOOKUP(
        $A34,
        _xlfn._xlws.filter(
            INDIRECT("'"&amp;M$1&amp;"'!A2:E1000"), (INDIRECT("'"&amp;M$1&amp;"'!B2:B1000")=$B34) * (INDIRECT("'"&amp;M$1&amp;"'!C2:C1000")=$C34)
        ),
        5,
        FALSE()
    )=0,
    "",
    VLOOKUP(
        $A34,
        _xlfn._xlws.filter(
            INDIRECT("'"&amp;M$1&amp;"'!A2:E1000"), (INDIRECT("'"&amp;M$1&amp;"'!B2:B1000")=$B34) * (INDIRECT("'"&amp;M$1&amp;"'!C2:C1000")=$C34)
        ),
        5,
        FALSE()
    )
)</f>
        <v/>
      </c>
      <c r="N34" s="93">
        <f t="array" ref="N34:N34">IF(
    VLOOKUP(
        $A34,
        _xlfn._xlws.filter(
            INDIRECT("'"&amp;N$1&amp;"'!A2:E1000"), (INDIRECT("'"&amp;N$1&amp;"'!B2:B1000")=$B34) * (INDIRECT("'"&amp;N$1&amp;"'!C2:C1000")=$C34)
        ),
        5,
        FALSE()
    )=0,
    "",
    VLOOKUP(
        $A34,
        _xlfn._xlws.filter(
            INDIRECT("'"&amp;N$1&amp;"'!A2:E1000"), (INDIRECT("'"&amp;N$1&amp;"'!B2:B1000")=$B34) * (INDIRECT("'"&amp;N$1&amp;"'!C2:C1000")=$C34)
        ),
        5,
        FALSE()
    )
)</f>
        <v/>
      </c>
      <c r="O34" s="93">
        <f t="array" ref="O34:O34">IF(
    VLOOKUP(
        $A34,
        _xlfn._xlws.filter(
            INDIRECT("'"&amp;O$1&amp;"'!A2:E1000"), (INDIRECT("'"&amp;O$1&amp;"'!B2:B1000")=$B34) * (INDIRECT("'"&amp;O$1&amp;"'!C2:C1000")=$C34)
        ),
        5,
        FALSE()
    )=0,
    "",
    VLOOKUP(
        $A34,
        _xlfn._xlws.filter(
            INDIRECT("'"&amp;O$1&amp;"'!A2:E1000"), (INDIRECT("'"&amp;O$1&amp;"'!B2:B1000")=$B34) * (INDIRECT("'"&amp;O$1&amp;"'!C2:C1000")=$C34)
        ),
        5,
        FALSE()
    )
)</f>
        <v/>
      </c>
      <c r="P34" s="93">
        <f t="array" ref="P34:P34">IF(
    VLOOKUP(
        $A34,
        _xlfn._xlws.filter(
            INDIRECT("'"&amp;P$1&amp;"'!A2:E1000"), (INDIRECT("'"&amp;P$1&amp;"'!B2:B1000")=$B34) * (INDIRECT("'"&amp;P$1&amp;"'!C2:C1000")=$C34)
        ),
        5,
        FALSE()
    )=0,
    "",
    VLOOKUP(
        $A34,
        _xlfn._xlws.filter(
            INDIRECT("'"&amp;P$1&amp;"'!A2:E1000"), (INDIRECT("'"&amp;P$1&amp;"'!B2:B1000")=$B34) * (INDIRECT("'"&amp;P$1&amp;"'!C2:C1000")=$C34)
        ),
        5,
        FALSE()
    )
)</f>
        <v/>
      </c>
      <c r="Q34" s="9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97" t="inlineStr">
        <is>
          <t>Larissa</t>
        </is>
      </c>
      <c r="B35" s="98" t="inlineStr">
        <is>
          <t>Foz do Iguaçu</t>
        </is>
      </c>
      <c r="C35" s="98" t="n">
        <v>3</v>
      </c>
      <c r="D35" s="93">
        <f t="array" ref="D35:D35">IF(
    VLOOKUP(
        $A35,
        _xlfn._xlws.filter(
            INDIRECT("'"&amp;D$1&amp;"'!A2:E1000"), (INDIRECT("'"&amp;D$1&amp;"'!B2:B1000")=$B35) * (INDIRECT("'"&amp;D$1&amp;"'!C2:C1000")=$C35)
        ),
        5,
        FALSE()
    )=0,
    "",
    VLOOKUP(
        $A35,
        _xlfn._xlws.filter(
            INDIRECT("'"&amp;D$1&amp;"'!A2:E1000"), (INDIRECT("'"&amp;D$1&amp;"'!B2:B1000")=$B35) * (INDIRECT("'"&amp;D$1&amp;"'!C2:C1000")=$C35)
        ),
        5,
        FALSE()
    )
)</f>
        <v/>
      </c>
      <c r="E35" s="93">
        <f t="array" ref="E35:E35">IF(
    VLOOKUP(
        $A35,
        _xlfn._xlws.filter(
            INDIRECT("'"&amp;E$1&amp;"'!A2:E1000"), (INDIRECT("'"&amp;E$1&amp;"'!B2:B1000")=$B35) * (INDIRECT("'"&amp;E$1&amp;"'!C2:C1000")=$C35)
        ),
        5,
        FALSE()
    )=0,
    "",
    VLOOKUP(
        $A35,
        _xlfn._xlws.filter(
            INDIRECT("'"&amp;E$1&amp;"'!A2:E1000"), (INDIRECT("'"&amp;E$1&amp;"'!B2:B1000")=$B35) * (INDIRECT("'"&amp;E$1&amp;"'!C2:C1000")=$C35)
        ),
        5,
        FALSE()
    )
)</f>
        <v/>
      </c>
      <c r="F35" s="93">
        <f t="array" ref="F35:F35">IF(
    VLOOKUP(
        $A35,
        _xlfn._xlws.filter(
            INDIRECT("'"&amp;F$1&amp;"'!A2:E1000"), (INDIRECT("'"&amp;F$1&amp;"'!B2:B1000")=$B35) * (INDIRECT("'"&amp;F$1&amp;"'!C2:C1000")=$C35)
        ),
        5,
        FALSE()
    )=0,
    "",
    VLOOKUP(
        $A35,
        _xlfn._xlws.filter(
            INDIRECT("'"&amp;F$1&amp;"'!A2:E1000"), (INDIRECT("'"&amp;F$1&amp;"'!B2:B1000")=$B35) * (INDIRECT("'"&amp;F$1&amp;"'!C2:C1000")=$C35)
        ),
        5,
        FALSE()
    )
)</f>
        <v/>
      </c>
      <c r="G35" s="93">
        <f t="array" ref="G35:G35">IF(
    VLOOKUP(
        $A35,
        _xlfn._xlws.filter(
            INDIRECT("'"&amp;G$1&amp;"'!A2:E1000"), (INDIRECT("'"&amp;G$1&amp;"'!B2:B1000")=$B35) * (INDIRECT("'"&amp;G$1&amp;"'!C2:C1000")=$C35)
        ),
        5,
        FALSE()
    )=0,
    "",
    VLOOKUP(
        $A35,
        _xlfn._xlws.filter(
            INDIRECT("'"&amp;G$1&amp;"'!A2:E1000"), (INDIRECT("'"&amp;G$1&amp;"'!B2:B1000")=$B35) * (INDIRECT("'"&amp;G$1&amp;"'!C2:C1000")=$C35)
        ),
        5,
        FALSE()
    )
)</f>
        <v/>
      </c>
      <c r="H35" s="93">
        <f t="array" ref="H35:H35">IF(
    VLOOKUP(
        $A35,
        _xlfn._xlws.filter(
            INDIRECT("'"&amp;H$1&amp;"'!A2:E1000"), (INDIRECT("'"&amp;H$1&amp;"'!B2:B1000")=$B35) * (INDIRECT("'"&amp;H$1&amp;"'!C2:C1000")=$C35)
        ),
        5,
        FALSE()
    )=0,
    "",
    VLOOKUP(
        $A35,
        _xlfn._xlws.filter(
            INDIRECT("'"&amp;H$1&amp;"'!A2:E1000"), (INDIRECT("'"&amp;H$1&amp;"'!B2:B1000")=$B35) * (INDIRECT("'"&amp;H$1&amp;"'!C2:C1000")=$C35)
        ),
        5,
        FALSE()
    )
)</f>
        <v/>
      </c>
      <c r="I35" s="93">
        <f t="array" ref="I35:I35">IF(
    VLOOKUP(
        $A35,
        _xlfn._xlws.filter(
            INDIRECT("'"&amp;I$1&amp;"'!A2:E1000"), (INDIRECT("'"&amp;I$1&amp;"'!B2:B1000")=$B35) * (INDIRECT("'"&amp;I$1&amp;"'!C2:C1000")=$C35)
        ),
        5,
        FALSE()
    )=0,
    "",
    VLOOKUP(
        $A35,
        _xlfn._xlws.filter(
            INDIRECT("'"&amp;I$1&amp;"'!A2:E1000"), (INDIRECT("'"&amp;I$1&amp;"'!B2:B1000")=$B35) * (INDIRECT("'"&amp;I$1&amp;"'!C2:C1000")=$C35)
        ),
        5,
        FALSE()
    )
)</f>
        <v/>
      </c>
      <c r="J35" s="93">
        <f t="array" ref="J35:J35">IF(
    VLOOKUP(
        $A35,
        _xlfn._xlws.filter(
            INDIRECT("'"&amp;J$1&amp;"'!A2:E1000"), (INDIRECT("'"&amp;J$1&amp;"'!B2:B1000")=$B35) * (INDIRECT("'"&amp;J$1&amp;"'!C2:C1000")=$C35)
        ),
        5,
        FALSE()
    )=0,
    "",
    VLOOKUP(
        $A35,
        _xlfn._xlws.filter(
            INDIRECT("'"&amp;J$1&amp;"'!A2:E1000"), (INDIRECT("'"&amp;J$1&amp;"'!B2:B1000")=$B35) * (INDIRECT("'"&amp;J$1&amp;"'!C2:C1000")=$C35)
        ),
        5,
        FALSE()
    )
)</f>
        <v/>
      </c>
      <c r="K35" s="93">
        <f t="array" ref="K35:K35">IF(
    VLOOKUP(
        $A35,
        _xlfn._xlws.filter(
            INDIRECT("'"&amp;K$1&amp;"'!A2:E1000"), (INDIRECT("'"&amp;K$1&amp;"'!B2:B1000")=$B35) * (INDIRECT("'"&amp;K$1&amp;"'!C2:C1000")=$C35)
        ),
        5,
        FALSE()
    )=0,
    "",
    VLOOKUP(
        $A35,
        _xlfn._xlws.filter(
            INDIRECT("'"&amp;K$1&amp;"'!A2:E1000"), (INDIRECT("'"&amp;K$1&amp;"'!B2:B1000")=$B35) * (INDIRECT("'"&amp;K$1&amp;"'!C2:C1000")=$C35)
        ),
        5,
        FALSE()
    )
)</f>
        <v/>
      </c>
      <c r="L35" s="93">
        <f t="array" ref="L35:L35">IF(
    VLOOKUP(
        $A35,
        _xlfn._xlws.filter(
            INDIRECT("'"&amp;L$1&amp;"'!A2:E1000"), (INDIRECT("'"&amp;L$1&amp;"'!B2:B1000")=$B35) * (INDIRECT("'"&amp;L$1&amp;"'!C2:C1000")=$C35)
        ),
        5,
        FALSE()
    )=0,
    "",
    VLOOKUP(
        $A35,
        _xlfn._xlws.filter(
            INDIRECT("'"&amp;L$1&amp;"'!A2:E1000"), (INDIRECT("'"&amp;L$1&amp;"'!B2:B1000")=$B35) * (INDIRECT("'"&amp;L$1&amp;"'!C2:C1000")=$C35)
        ),
        5,
        FALSE()
    )
)</f>
        <v/>
      </c>
      <c r="M35" s="93">
        <f t="array" ref="M35:M35">IF(
    VLOOKUP(
        $A35,
        _xlfn._xlws.filter(
            INDIRECT("'"&amp;M$1&amp;"'!A2:E1000"), (INDIRECT("'"&amp;M$1&amp;"'!B2:B1000")=$B35) * (INDIRECT("'"&amp;M$1&amp;"'!C2:C1000")=$C35)
        ),
        5,
        FALSE()
    )=0,
    "",
    VLOOKUP(
        $A35,
        _xlfn._xlws.filter(
            INDIRECT("'"&amp;M$1&amp;"'!A2:E1000"), (INDIRECT("'"&amp;M$1&amp;"'!B2:B1000")=$B35) * (INDIRECT("'"&amp;M$1&amp;"'!C2:C1000")=$C35)
        ),
        5,
        FALSE()
    )
)</f>
        <v/>
      </c>
      <c r="N35" s="93">
        <f t="array" ref="N35:N35">IF(
    VLOOKUP(
        $A35,
        _xlfn._xlws.filter(
            INDIRECT("'"&amp;N$1&amp;"'!A2:E1000"), (INDIRECT("'"&amp;N$1&amp;"'!B2:B1000")=$B35) * (INDIRECT("'"&amp;N$1&amp;"'!C2:C1000")=$C35)
        ),
        5,
        FALSE()
    )=0,
    "",
    VLOOKUP(
        $A35,
        _xlfn._xlws.filter(
            INDIRECT("'"&amp;N$1&amp;"'!A2:E1000"), (INDIRECT("'"&amp;N$1&amp;"'!B2:B1000")=$B35) * (INDIRECT("'"&amp;N$1&amp;"'!C2:C1000")=$C35)
        ),
        5,
        FALSE()
    )
)</f>
        <v/>
      </c>
      <c r="O35" s="93">
        <f t="array" ref="O35:O35">IF(
    VLOOKUP(
        $A35,
        _xlfn._xlws.filter(
            INDIRECT("'"&amp;O$1&amp;"'!A2:E1000"), (INDIRECT("'"&amp;O$1&amp;"'!B2:B1000")=$B35) * (INDIRECT("'"&amp;O$1&amp;"'!C2:C1000")=$C35)
        ),
        5,
        FALSE()
    )=0,
    "",
    VLOOKUP(
        $A35,
        _xlfn._xlws.filter(
            INDIRECT("'"&amp;O$1&amp;"'!A2:E1000"), (INDIRECT("'"&amp;O$1&amp;"'!B2:B1000")=$B35) * (INDIRECT("'"&amp;O$1&amp;"'!C2:C1000")=$C35)
        ),
        5,
        FALSE()
    )
)</f>
        <v/>
      </c>
      <c r="P35" s="93">
        <f t="array" ref="P35:P35">IF(
    VLOOKUP(
        $A35,
        _xlfn._xlws.filter(
            INDIRECT("'"&amp;P$1&amp;"'!A2:E1000"), (INDIRECT("'"&amp;P$1&amp;"'!B2:B1000")=$B35) * (INDIRECT("'"&amp;P$1&amp;"'!C2:C1000")=$C35)
        ),
        5,
        FALSE()
    )=0,
    "",
    VLOOKUP(
        $A35,
        _xlfn._xlws.filter(
            INDIRECT("'"&amp;P$1&amp;"'!A2:E1000"), (INDIRECT("'"&amp;P$1&amp;"'!B2:B1000")=$B35) * (INDIRECT("'"&amp;P$1&amp;"'!C2:C1000")=$C35)
        ),
        5,
        FALSE()
    )
)</f>
        <v/>
      </c>
      <c r="Q35" s="9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97" t="inlineStr">
        <is>
          <t>Larissa</t>
        </is>
      </c>
      <c r="B36" s="98" t="inlineStr">
        <is>
          <t>Foz do Iguaçu</t>
        </is>
      </c>
      <c r="C36" s="98" t="n">
        <v>4</v>
      </c>
      <c r="D36" s="93">
        <f t="array" ref="D36:D36">IF(
    VLOOKUP(
        $A36,
        _xlfn._xlws.filter(
            INDIRECT("'"&amp;D$1&amp;"'!A2:E1000"), (INDIRECT("'"&amp;D$1&amp;"'!B2:B1000")=$B36) * (INDIRECT("'"&amp;D$1&amp;"'!C2:C1000")=$C36)
        ),
        5,
        FALSE()
    )=0,
    "",
    VLOOKUP(
        $A36,
        _xlfn._xlws.filter(
            INDIRECT("'"&amp;D$1&amp;"'!A2:E1000"), (INDIRECT("'"&amp;D$1&amp;"'!B2:B1000")=$B36) * (INDIRECT("'"&amp;D$1&amp;"'!C2:C1000")=$C36)
        ),
        5,
        FALSE()
    )
)</f>
        <v/>
      </c>
      <c r="E36" s="93">
        <f t="array" ref="E36:E36">IF(
    VLOOKUP(
        $A36,
        _xlfn._xlws.filter(
            INDIRECT("'"&amp;E$1&amp;"'!A2:E1000"), (INDIRECT("'"&amp;E$1&amp;"'!B2:B1000")=$B36) * (INDIRECT("'"&amp;E$1&amp;"'!C2:C1000")=$C36)
        ),
        5,
        FALSE()
    )=0,
    "",
    VLOOKUP(
        $A36,
        _xlfn._xlws.filter(
            INDIRECT("'"&amp;E$1&amp;"'!A2:E1000"), (INDIRECT("'"&amp;E$1&amp;"'!B2:B1000")=$B36) * (INDIRECT("'"&amp;E$1&amp;"'!C2:C1000")=$C36)
        ),
        5,
        FALSE()
    )
)</f>
        <v/>
      </c>
      <c r="F36" s="93">
        <f t="array" ref="F36:F36">IF(
    VLOOKUP(
        $A36,
        _xlfn._xlws.filter(
            INDIRECT("'"&amp;F$1&amp;"'!A2:E1000"), (INDIRECT("'"&amp;F$1&amp;"'!B2:B1000")=$B36) * (INDIRECT("'"&amp;F$1&amp;"'!C2:C1000")=$C36)
        ),
        5,
        FALSE()
    )=0,
    "",
    VLOOKUP(
        $A36,
        _xlfn._xlws.filter(
            INDIRECT("'"&amp;F$1&amp;"'!A2:E1000"), (INDIRECT("'"&amp;F$1&amp;"'!B2:B1000")=$B36) * (INDIRECT("'"&amp;F$1&amp;"'!C2:C1000")=$C36)
        ),
        5,
        FALSE()
    )
)</f>
        <v/>
      </c>
      <c r="G36" s="93">
        <f t="array" ref="G36:G36">IF(
    VLOOKUP(
        $A36,
        _xlfn._xlws.filter(
            INDIRECT("'"&amp;G$1&amp;"'!A2:E1000"), (INDIRECT("'"&amp;G$1&amp;"'!B2:B1000")=$B36) * (INDIRECT("'"&amp;G$1&amp;"'!C2:C1000")=$C36)
        ),
        5,
        FALSE()
    )=0,
    "",
    VLOOKUP(
        $A36,
        _xlfn._xlws.filter(
            INDIRECT("'"&amp;G$1&amp;"'!A2:E1000"), (INDIRECT("'"&amp;G$1&amp;"'!B2:B1000")=$B36) * (INDIRECT("'"&amp;G$1&amp;"'!C2:C1000")=$C36)
        ),
        5,
        FALSE()
    )
)</f>
        <v/>
      </c>
      <c r="H36" s="93">
        <f t="array" ref="H36:H36">IF(
    VLOOKUP(
        $A36,
        _xlfn._xlws.filter(
            INDIRECT("'"&amp;H$1&amp;"'!A2:E1000"), (INDIRECT("'"&amp;H$1&amp;"'!B2:B1000")=$B36) * (INDIRECT("'"&amp;H$1&amp;"'!C2:C1000")=$C36)
        ),
        5,
        FALSE()
    )=0,
    "",
    VLOOKUP(
        $A36,
        _xlfn._xlws.filter(
            INDIRECT("'"&amp;H$1&amp;"'!A2:E1000"), (INDIRECT("'"&amp;H$1&amp;"'!B2:B1000")=$B36) * (INDIRECT("'"&amp;H$1&amp;"'!C2:C1000")=$C36)
        ),
        5,
        FALSE()
    )
)</f>
        <v/>
      </c>
      <c r="I36" s="93">
        <f t="array" ref="I36:I36">IF(
    VLOOKUP(
        $A36,
        _xlfn._xlws.filter(
            INDIRECT("'"&amp;I$1&amp;"'!A2:E1000"), (INDIRECT("'"&amp;I$1&amp;"'!B2:B1000")=$B36) * (INDIRECT("'"&amp;I$1&amp;"'!C2:C1000")=$C36)
        ),
        5,
        FALSE()
    )=0,
    "",
    VLOOKUP(
        $A36,
        _xlfn._xlws.filter(
            INDIRECT("'"&amp;I$1&amp;"'!A2:E1000"), (INDIRECT("'"&amp;I$1&amp;"'!B2:B1000")=$B36) * (INDIRECT("'"&amp;I$1&amp;"'!C2:C1000")=$C36)
        ),
        5,
        FALSE()
    )
)</f>
        <v/>
      </c>
      <c r="J36" s="93">
        <f t="array" ref="J36:J36">IF(
    VLOOKUP(
        $A36,
        _xlfn._xlws.filter(
            INDIRECT("'"&amp;J$1&amp;"'!A2:E1000"), (INDIRECT("'"&amp;J$1&amp;"'!B2:B1000")=$B36) * (INDIRECT("'"&amp;J$1&amp;"'!C2:C1000")=$C36)
        ),
        5,
        FALSE()
    )=0,
    "",
    VLOOKUP(
        $A36,
        _xlfn._xlws.filter(
            INDIRECT("'"&amp;J$1&amp;"'!A2:E1000"), (INDIRECT("'"&amp;J$1&amp;"'!B2:B1000")=$B36) * (INDIRECT("'"&amp;J$1&amp;"'!C2:C1000")=$C36)
        ),
        5,
        FALSE()
    )
)</f>
        <v/>
      </c>
      <c r="K36" s="93">
        <f t="array" ref="K36:K36">IF(
    VLOOKUP(
        $A36,
        _xlfn._xlws.filter(
            INDIRECT("'"&amp;K$1&amp;"'!A2:E1000"), (INDIRECT("'"&amp;K$1&amp;"'!B2:B1000")=$B36) * (INDIRECT("'"&amp;K$1&amp;"'!C2:C1000")=$C36)
        ),
        5,
        FALSE()
    )=0,
    "",
    VLOOKUP(
        $A36,
        _xlfn._xlws.filter(
            INDIRECT("'"&amp;K$1&amp;"'!A2:E1000"), (INDIRECT("'"&amp;K$1&amp;"'!B2:B1000")=$B36) * (INDIRECT("'"&amp;K$1&amp;"'!C2:C1000")=$C36)
        ),
        5,
        FALSE()
    )
)</f>
        <v/>
      </c>
      <c r="L36" s="93">
        <f t="array" ref="L36:L36">IF(
    VLOOKUP(
        $A36,
        _xlfn._xlws.filter(
            INDIRECT("'"&amp;L$1&amp;"'!A2:E1000"), (INDIRECT("'"&amp;L$1&amp;"'!B2:B1000")=$B36) * (INDIRECT("'"&amp;L$1&amp;"'!C2:C1000")=$C36)
        ),
        5,
        FALSE()
    )=0,
    "",
    VLOOKUP(
        $A36,
        _xlfn._xlws.filter(
            INDIRECT("'"&amp;L$1&amp;"'!A2:E1000"), (INDIRECT("'"&amp;L$1&amp;"'!B2:B1000")=$B36) * (INDIRECT("'"&amp;L$1&amp;"'!C2:C1000")=$C36)
        ),
        5,
        FALSE()
    )
)</f>
        <v/>
      </c>
      <c r="M36" s="93">
        <f t="array" ref="M36:M36">IF(
    VLOOKUP(
        $A36,
        _xlfn._xlws.filter(
            INDIRECT("'"&amp;M$1&amp;"'!A2:E1000"), (INDIRECT("'"&amp;M$1&amp;"'!B2:B1000")=$B36) * (INDIRECT("'"&amp;M$1&amp;"'!C2:C1000")=$C36)
        ),
        5,
        FALSE()
    )=0,
    "",
    VLOOKUP(
        $A36,
        _xlfn._xlws.filter(
            INDIRECT("'"&amp;M$1&amp;"'!A2:E1000"), (INDIRECT("'"&amp;M$1&amp;"'!B2:B1000")=$B36) * (INDIRECT("'"&amp;M$1&amp;"'!C2:C1000")=$C36)
        ),
        5,
        FALSE()
    )
)</f>
        <v/>
      </c>
      <c r="N36" s="93">
        <f t="array" ref="N36:N36">IF(
    VLOOKUP(
        $A36,
        _xlfn._xlws.filter(
            INDIRECT("'"&amp;N$1&amp;"'!A2:E1000"), (INDIRECT("'"&amp;N$1&amp;"'!B2:B1000")=$B36) * (INDIRECT("'"&amp;N$1&amp;"'!C2:C1000")=$C36)
        ),
        5,
        FALSE()
    )=0,
    "",
    VLOOKUP(
        $A36,
        _xlfn._xlws.filter(
            INDIRECT("'"&amp;N$1&amp;"'!A2:E1000"), (INDIRECT("'"&amp;N$1&amp;"'!B2:B1000")=$B36) * (INDIRECT("'"&amp;N$1&amp;"'!C2:C1000")=$C36)
        ),
        5,
        FALSE()
    )
)</f>
        <v/>
      </c>
      <c r="O36" s="93">
        <f t="array" ref="O36:O36">IF(
    VLOOKUP(
        $A36,
        _xlfn._xlws.filter(
            INDIRECT("'"&amp;O$1&amp;"'!A2:E1000"), (INDIRECT("'"&amp;O$1&amp;"'!B2:B1000")=$B36) * (INDIRECT("'"&amp;O$1&amp;"'!C2:C1000")=$C36)
        ),
        5,
        FALSE()
    )=0,
    "",
    VLOOKUP(
        $A36,
        _xlfn._xlws.filter(
            INDIRECT("'"&amp;O$1&amp;"'!A2:E1000"), (INDIRECT("'"&amp;O$1&amp;"'!B2:B1000")=$B36) * (INDIRECT("'"&amp;O$1&amp;"'!C2:C1000")=$C36)
        ),
        5,
        FALSE()
    )
)</f>
        <v/>
      </c>
      <c r="P36" s="93">
        <f t="array" ref="P36:P36">IF(
    VLOOKUP(
        $A36,
        _xlfn._xlws.filter(
            INDIRECT("'"&amp;P$1&amp;"'!A2:E1000"), (INDIRECT("'"&amp;P$1&amp;"'!B2:B1000")=$B36) * (INDIRECT("'"&amp;P$1&amp;"'!C2:C1000")=$C36)
        ),
        5,
        FALSE()
    )=0,
    "",
    VLOOKUP(
        $A36,
        _xlfn._xlws.filter(
            INDIRECT("'"&amp;P$1&amp;"'!A2:E1000"), (INDIRECT("'"&amp;P$1&amp;"'!B2:B1000")=$B36) * (INDIRECT("'"&amp;P$1&amp;"'!C2:C1000")=$C36)
        ),
        5,
        FALSE()
    )
)</f>
        <v/>
      </c>
      <c r="Q36" s="9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97" t="inlineStr">
        <is>
          <t>Larissa</t>
        </is>
      </c>
      <c r="B37" s="98" t="inlineStr">
        <is>
          <t>Foz do Iguaçu</t>
        </is>
      </c>
      <c r="C37" s="98" t="n">
        <v>5</v>
      </c>
      <c r="D37" s="93">
        <f t="array" ref="D37:D37">IF(
    VLOOKUP(
        $A37,
        _xlfn._xlws.filter(
            INDIRECT("'"&amp;D$1&amp;"'!A2:E1000"), (INDIRECT("'"&amp;D$1&amp;"'!B2:B1000")=$B37) * (INDIRECT("'"&amp;D$1&amp;"'!C2:C1000")=$C37)
        ),
        5,
        FALSE()
    )=0,
    "",
    VLOOKUP(
        $A37,
        _xlfn._xlws.filter(
            INDIRECT("'"&amp;D$1&amp;"'!A2:E1000"), (INDIRECT("'"&amp;D$1&amp;"'!B2:B1000")=$B37) * (INDIRECT("'"&amp;D$1&amp;"'!C2:C1000")=$C37)
        ),
        5,
        FALSE()
    )
)</f>
        <v/>
      </c>
      <c r="E37" s="93">
        <f t="array" ref="E37:E37">IF(
    VLOOKUP(
        $A37,
        _xlfn._xlws.filter(
            INDIRECT("'"&amp;E$1&amp;"'!A2:E1000"), (INDIRECT("'"&amp;E$1&amp;"'!B2:B1000")=$B37) * (INDIRECT("'"&amp;E$1&amp;"'!C2:C1000")=$C37)
        ),
        5,
        FALSE()
    )=0,
    "",
    VLOOKUP(
        $A37,
        _xlfn._xlws.filter(
            INDIRECT("'"&amp;E$1&amp;"'!A2:E1000"), (INDIRECT("'"&amp;E$1&amp;"'!B2:B1000")=$B37) * (INDIRECT("'"&amp;E$1&amp;"'!C2:C1000")=$C37)
        ),
        5,
        FALSE()
    )
)</f>
        <v/>
      </c>
      <c r="F37" s="93">
        <f t="array" ref="F37:F37">IF(
    VLOOKUP(
        $A37,
        _xlfn._xlws.filter(
            INDIRECT("'"&amp;F$1&amp;"'!A2:E1000"), (INDIRECT("'"&amp;F$1&amp;"'!B2:B1000")=$B37) * (INDIRECT("'"&amp;F$1&amp;"'!C2:C1000")=$C37)
        ),
        5,
        FALSE()
    )=0,
    "",
    VLOOKUP(
        $A37,
        _xlfn._xlws.filter(
            INDIRECT("'"&amp;F$1&amp;"'!A2:E1000"), (INDIRECT("'"&amp;F$1&amp;"'!B2:B1000")=$B37) * (INDIRECT("'"&amp;F$1&amp;"'!C2:C1000")=$C37)
        ),
        5,
        FALSE()
    )
)</f>
        <v/>
      </c>
      <c r="G37" s="93">
        <f t="array" ref="G37:G37">IF(
    VLOOKUP(
        $A37,
        _xlfn._xlws.filter(
            INDIRECT("'"&amp;G$1&amp;"'!A2:E1000"), (INDIRECT("'"&amp;G$1&amp;"'!B2:B1000")=$B37) * (INDIRECT("'"&amp;G$1&amp;"'!C2:C1000")=$C37)
        ),
        5,
        FALSE()
    )=0,
    "",
    VLOOKUP(
        $A37,
        _xlfn._xlws.filter(
            INDIRECT("'"&amp;G$1&amp;"'!A2:E1000"), (INDIRECT("'"&amp;G$1&amp;"'!B2:B1000")=$B37) * (INDIRECT("'"&amp;G$1&amp;"'!C2:C1000")=$C37)
        ),
        5,
        FALSE()
    )
)</f>
        <v/>
      </c>
      <c r="H37" s="93">
        <f t="array" ref="H37:H37">IF(
    VLOOKUP(
        $A37,
        _xlfn._xlws.filter(
            INDIRECT("'"&amp;H$1&amp;"'!A2:E1000"), (INDIRECT("'"&amp;H$1&amp;"'!B2:B1000")=$B37) * (INDIRECT("'"&amp;H$1&amp;"'!C2:C1000")=$C37)
        ),
        5,
        FALSE()
    )=0,
    "",
    VLOOKUP(
        $A37,
        _xlfn._xlws.filter(
            INDIRECT("'"&amp;H$1&amp;"'!A2:E1000"), (INDIRECT("'"&amp;H$1&amp;"'!B2:B1000")=$B37) * (INDIRECT("'"&amp;H$1&amp;"'!C2:C1000")=$C37)
        ),
        5,
        FALSE()
    )
)</f>
        <v/>
      </c>
      <c r="I37" s="93">
        <f t="array" ref="I37:I37">IF(
    VLOOKUP(
        $A37,
        _xlfn._xlws.filter(
            INDIRECT("'"&amp;I$1&amp;"'!A2:E1000"), (INDIRECT("'"&amp;I$1&amp;"'!B2:B1000")=$B37) * (INDIRECT("'"&amp;I$1&amp;"'!C2:C1000")=$C37)
        ),
        5,
        FALSE()
    )=0,
    "",
    VLOOKUP(
        $A37,
        _xlfn._xlws.filter(
            INDIRECT("'"&amp;I$1&amp;"'!A2:E1000"), (INDIRECT("'"&amp;I$1&amp;"'!B2:B1000")=$B37) * (INDIRECT("'"&amp;I$1&amp;"'!C2:C1000")=$C37)
        ),
        5,
        FALSE()
    )
)</f>
        <v/>
      </c>
      <c r="J37" s="93">
        <f t="array" ref="J37:J37">IF(
    VLOOKUP(
        $A37,
        _xlfn._xlws.filter(
            INDIRECT("'"&amp;J$1&amp;"'!A2:E1000"), (INDIRECT("'"&amp;J$1&amp;"'!B2:B1000")=$B37) * (INDIRECT("'"&amp;J$1&amp;"'!C2:C1000")=$C37)
        ),
        5,
        FALSE()
    )=0,
    "",
    VLOOKUP(
        $A37,
        _xlfn._xlws.filter(
            INDIRECT("'"&amp;J$1&amp;"'!A2:E1000"), (INDIRECT("'"&amp;J$1&amp;"'!B2:B1000")=$B37) * (INDIRECT("'"&amp;J$1&amp;"'!C2:C1000")=$C37)
        ),
        5,
        FALSE()
    )
)</f>
        <v/>
      </c>
      <c r="K37" s="93">
        <f t="array" ref="K37:K37">IF(
    VLOOKUP(
        $A37,
        _xlfn._xlws.filter(
            INDIRECT("'"&amp;K$1&amp;"'!A2:E1000"), (INDIRECT("'"&amp;K$1&amp;"'!B2:B1000")=$B37) * (INDIRECT("'"&amp;K$1&amp;"'!C2:C1000")=$C37)
        ),
        5,
        FALSE()
    )=0,
    "",
    VLOOKUP(
        $A37,
        _xlfn._xlws.filter(
            INDIRECT("'"&amp;K$1&amp;"'!A2:E1000"), (INDIRECT("'"&amp;K$1&amp;"'!B2:B1000")=$B37) * (INDIRECT("'"&amp;K$1&amp;"'!C2:C1000")=$C37)
        ),
        5,
        FALSE()
    )
)</f>
        <v/>
      </c>
      <c r="L37" s="93">
        <f t="array" ref="L37:L37">IF(
    VLOOKUP(
        $A37,
        _xlfn._xlws.filter(
            INDIRECT("'"&amp;L$1&amp;"'!A2:E1000"), (INDIRECT("'"&amp;L$1&amp;"'!B2:B1000")=$B37) * (INDIRECT("'"&amp;L$1&amp;"'!C2:C1000")=$C37)
        ),
        5,
        FALSE()
    )=0,
    "",
    VLOOKUP(
        $A37,
        _xlfn._xlws.filter(
            INDIRECT("'"&amp;L$1&amp;"'!A2:E1000"), (INDIRECT("'"&amp;L$1&amp;"'!B2:B1000")=$B37) * (INDIRECT("'"&amp;L$1&amp;"'!C2:C1000")=$C37)
        ),
        5,
        FALSE()
    )
)</f>
        <v/>
      </c>
      <c r="M37" s="93">
        <f t="array" ref="M37:M37">IF(
    VLOOKUP(
        $A37,
        _xlfn._xlws.filter(
            INDIRECT("'"&amp;M$1&amp;"'!A2:E1000"), (INDIRECT("'"&amp;M$1&amp;"'!B2:B1000")=$B37) * (INDIRECT("'"&amp;M$1&amp;"'!C2:C1000")=$C37)
        ),
        5,
        FALSE()
    )=0,
    "",
    VLOOKUP(
        $A37,
        _xlfn._xlws.filter(
            INDIRECT("'"&amp;M$1&amp;"'!A2:E1000"), (INDIRECT("'"&amp;M$1&amp;"'!B2:B1000")=$B37) * (INDIRECT("'"&amp;M$1&amp;"'!C2:C1000")=$C37)
        ),
        5,
        FALSE()
    )
)</f>
        <v/>
      </c>
      <c r="N37" s="93">
        <f t="array" ref="N37:N37">IF(
    VLOOKUP(
        $A37,
        _xlfn._xlws.filter(
            INDIRECT("'"&amp;N$1&amp;"'!A2:E1000"), (INDIRECT("'"&amp;N$1&amp;"'!B2:B1000")=$B37) * (INDIRECT("'"&amp;N$1&amp;"'!C2:C1000")=$C37)
        ),
        5,
        FALSE()
    )=0,
    "",
    VLOOKUP(
        $A37,
        _xlfn._xlws.filter(
            INDIRECT("'"&amp;N$1&amp;"'!A2:E1000"), (INDIRECT("'"&amp;N$1&amp;"'!B2:B1000")=$B37) * (INDIRECT("'"&amp;N$1&amp;"'!C2:C1000")=$C37)
        ),
        5,
        FALSE()
    )
)</f>
        <v/>
      </c>
      <c r="O37" s="93">
        <f t="array" ref="O37:O37">IF(
    VLOOKUP(
        $A37,
        _xlfn._xlws.filter(
            INDIRECT("'"&amp;O$1&amp;"'!A2:E1000"), (INDIRECT("'"&amp;O$1&amp;"'!B2:B1000")=$B37) * (INDIRECT("'"&amp;O$1&amp;"'!C2:C1000")=$C37)
        ),
        5,
        FALSE()
    )=0,
    "",
    VLOOKUP(
        $A37,
        _xlfn._xlws.filter(
            INDIRECT("'"&amp;O$1&amp;"'!A2:E1000"), (INDIRECT("'"&amp;O$1&amp;"'!B2:B1000")=$B37) * (INDIRECT("'"&amp;O$1&amp;"'!C2:C1000")=$C37)
        ),
        5,
        FALSE()
    )
)</f>
        <v/>
      </c>
      <c r="P37" s="93">
        <f t="array" ref="P37:P37">IF(
    VLOOKUP(
        $A37,
        _xlfn._xlws.filter(
            INDIRECT("'"&amp;P$1&amp;"'!A2:E1000"), (INDIRECT("'"&amp;P$1&amp;"'!B2:B1000")=$B37) * (INDIRECT("'"&amp;P$1&amp;"'!C2:C1000")=$C37)
        ),
        5,
        FALSE()
    )=0,
    "",
    VLOOKUP(
        $A37,
        _xlfn._xlws.filter(
            INDIRECT("'"&amp;P$1&amp;"'!A2:E1000"), (INDIRECT("'"&amp;P$1&amp;"'!B2:B1000")=$B37) * (INDIRECT("'"&amp;P$1&amp;"'!C2:C1000")=$C37)
        ),
        5,
        FALSE()
    )
)</f>
        <v/>
      </c>
      <c r="Q37" s="9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97" t="inlineStr">
        <is>
          <t>Larissa</t>
        </is>
      </c>
      <c r="B38" s="98" t="inlineStr">
        <is>
          <t>Foz do Iguaçu</t>
        </is>
      </c>
      <c r="C38" s="98" t="n">
        <v>6</v>
      </c>
      <c r="D38" s="93">
        <f t="array" ref="D38:D38">IF(
    VLOOKUP(
        $A38,
        _xlfn._xlws.filter(
            INDIRECT("'"&amp;D$1&amp;"'!A2:E1000"), (INDIRECT("'"&amp;D$1&amp;"'!B2:B1000")=$B38) * (INDIRECT("'"&amp;D$1&amp;"'!C2:C1000")=$C38)
        ),
        5,
        FALSE()
    )=0,
    "",
    VLOOKUP(
        $A38,
        _xlfn._xlws.filter(
            INDIRECT("'"&amp;D$1&amp;"'!A2:E1000"), (INDIRECT("'"&amp;D$1&amp;"'!B2:B1000")=$B38) * (INDIRECT("'"&amp;D$1&amp;"'!C2:C1000")=$C38)
        ),
        5,
        FALSE()
    )
)</f>
        <v/>
      </c>
      <c r="E38" s="93">
        <f t="array" ref="E38:E38">IF(
    VLOOKUP(
        $A38,
        _xlfn._xlws.filter(
            INDIRECT("'"&amp;E$1&amp;"'!A2:E1000"), (INDIRECT("'"&amp;E$1&amp;"'!B2:B1000")=$B38) * (INDIRECT("'"&amp;E$1&amp;"'!C2:C1000")=$C38)
        ),
        5,
        FALSE()
    )=0,
    "",
    VLOOKUP(
        $A38,
        _xlfn._xlws.filter(
            INDIRECT("'"&amp;E$1&amp;"'!A2:E1000"), (INDIRECT("'"&amp;E$1&amp;"'!B2:B1000")=$B38) * (INDIRECT("'"&amp;E$1&amp;"'!C2:C1000")=$C38)
        ),
        5,
        FALSE()
    )
)</f>
        <v/>
      </c>
      <c r="F38" s="93">
        <f t="array" ref="F38:F38">IF(
    VLOOKUP(
        $A38,
        _xlfn._xlws.filter(
            INDIRECT("'"&amp;F$1&amp;"'!A2:E1000"), (INDIRECT("'"&amp;F$1&amp;"'!B2:B1000")=$B38) * (INDIRECT("'"&amp;F$1&amp;"'!C2:C1000")=$C38)
        ),
        5,
        FALSE()
    )=0,
    "",
    VLOOKUP(
        $A38,
        _xlfn._xlws.filter(
            INDIRECT("'"&amp;F$1&amp;"'!A2:E1000"), (INDIRECT("'"&amp;F$1&amp;"'!B2:B1000")=$B38) * (INDIRECT("'"&amp;F$1&amp;"'!C2:C1000")=$C38)
        ),
        5,
        FALSE()
    )
)</f>
        <v/>
      </c>
      <c r="G38" s="93">
        <f t="array" ref="G38:G38">IF(
    VLOOKUP(
        $A38,
        _xlfn._xlws.filter(
            INDIRECT("'"&amp;G$1&amp;"'!A2:E1000"), (INDIRECT("'"&amp;G$1&amp;"'!B2:B1000")=$B38) * (INDIRECT("'"&amp;G$1&amp;"'!C2:C1000")=$C38)
        ),
        5,
        FALSE()
    )=0,
    "",
    VLOOKUP(
        $A38,
        _xlfn._xlws.filter(
            INDIRECT("'"&amp;G$1&amp;"'!A2:E1000"), (INDIRECT("'"&amp;G$1&amp;"'!B2:B1000")=$B38) * (INDIRECT("'"&amp;G$1&amp;"'!C2:C1000")=$C38)
        ),
        5,
        FALSE()
    )
)</f>
        <v/>
      </c>
      <c r="H38" s="93">
        <f t="array" ref="H38:H38">IF(
    VLOOKUP(
        $A38,
        _xlfn._xlws.filter(
            INDIRECT("'"&amp;H$1&amp;"'!A2:E1000"), (INDIRECT("'"&amp;H$1&amp;"'!B2:B1000")=$B38) * (INDIRECT("'"&amp;H$1&amp;"'!C2:C1000")=$C38)
        ),
        5,
        FALSE()
    )=0,
    "",
    VLOOKUP(
        $A38,
        _xlfn._xlws.filter(
            INDIRECT("'"&amp;H$1&amp;"'!A2:E1000"), (INDIRECT("'"&amp;H$1&amp;"'!B2:B1000")=$B38) * (INDIRECT("'"&amp;H$1&amp;"'!C2:C1000")=$C38)
        ),
        5,
        FALSE()
    )
)</f>
        <v/>
      </c>
      <c r="I38" s="93">
        <f t="array" ref="I38:I38">IF(
    VLOOKUP(
        $A38,
        _xlfn._xlws.filter(
            INDIRECT("'"&amp;I$1&amp;"'!A2:E1000"), (INDIRECT("'"&amp;I$1&amp;"'!B2:B1000")=$B38) * (INDIRECT("'"&amp;I$1&amp;"'!C2:C1000")=$C38)
        ),
        5,
        FALSE()
    )=0,
    "",
    VLOOKUP(
        $A38,
        _xlfn._xlws.filter(
            INDIRECT("'"&amp;I$1&amp;"'!A2:E1000"), (INDIRECT("'"&amp;I$1&amp;"'!B2:B1000")=$B38) * (INDIRECT("'"&amp;I$1&amp;"'!C2:C1000")=$C38)
        ),
        5,
        FALSE()
    )
)</f>
        <v/>
      </c>
      <c r="J38" s="93">
        <f t="array" ref="J38:J38">IF(
    VLOOKUP(
        $A38,
        _xlfn._xlws.filter(
            INDIRECT("'"&amp;J$1&amp;"'!A2:E1000"), (INDIRECT("'"&amp;J$1&amp;"'!B2:B1000")=$B38) * (INDIRECT("'"&amp;J$1&amp;"'!C2:C1000")=$C38)
        ),
        5,
        FALSE()
    )=0,
    "",
    VLOOKUP(
        $A38,
        _xlfn._xlws.filter(
            INDIRECT("'"&amp;J$1&amp;"'!A2:E1000"), (INDIRECT("'"&amp;J$1&amp;"'!B2:B1000")=$B38) * (INDIRECT("'"&amp;J$1&amp;"'!C2:C1000")=$C38)
        ),
        5,
        FALSE()
    )
)</f>
        <v/>
      </c>
      <c r="K38" s="93">
        <f t="array" ref="K38:K38">IF(
    VLOOKUP(
        $A38,
        _xlfn._xlws.filter(
            INDIRECT("'"&amp;K$1&amp;"'!A2:E1000"), (INDIRECT("'"&amp;K$1&amp;"'!B2:B1000")=$B38) * (INDIRECT("'"&amp;K$1&amp;"'!C2:C1000")=$C38)
        ),
        5,
        FALSE()
    )=0,
    "",
    VLOOKUP(
        $A38,
        _xlfn._xlws.filter(
            INDIRECT("'"&amp;K$1&amp;"'!A2:E1000"), (INDIRECT("'"&amp;K$1&amp;"'!B2:B1000")=$B38) * (INDIRECT("'"&amp;K$1&amp;"'!C2:C1000")=$C38)
        ),
        5,
        FALSE()
    )
)</f>
        <v/>
      </c>
      <c r="L38" s="93">
        <f t="array" ref="L38:L38">IF(
    VLOOKUP(
        $A38,
        _xlfn._xlws.filter(
            INDIRECT("'"&amp;L$1&amp;"'!A2:E1000"), (INDIRECT("'"&amp;L$1&amp;"'!B2:B1000")=$B38) * (INDIRECT("'"&amp;L$1&amp;"'!C2:C1000")=$C38)
        ),
        5,
        FALSE()
    )=0,
    "",
    VLOOKUP(
        $A38,
        _xlfn._xlws.filter(
            INDIRECT("'"&amp;L$1&amp;"'!A2:E1000"), (INDIRECT("'"&amp;L$1&amp;"'!B2:B1000")=$B38) * (INDIRECT("'"&amp;L$1&amp;"'!C2:C1000")=$C38)
        ),
        5,
        FALSE()
    )
)</f>
        <v/>
      </c>
      <c r="M38" s="93">
        <f t="array" ref="M38:M38">IF(
    VLOOKUP(
        $A38,
        _xlfn._xlws.filter(
            INDIRECT("'"&amp;M$1&amp;"'!A2:E1000"), (INDIRECT("'"&amp;M$1&amp;"'!B2:B1000")=$B38) * (INDIRECT("'"&amp;M$1&amp;"'!C2:C1000")=$C38)
        ),
        5,
        FALSE()
    )=0,
    "",
    VLOOKUP(
        $A38,
        _xlfn._xlws.filter(
            INDIRECT("'"&amp;M$1&amp;"'!A2:E1000"), (INDIRECT("'"&amp;M$1&amp;"'!B2:B1000")=$B38) * (INDIRECT("'"&amp;M$1&amp;"'!C2:C1000")=$C38)
        ),
        5,
        FALSE()
    )
)</f>
        <v/>
      </c>
      <c r="N38" s="93">
        <f t="array" ref="N38:N38">IF(
    VLOOKUP(
        $A38,
        _xlfn._xlws.filter(
            INDIRECT("'"&amp;N$1&amp;"'!A2:E1000"), (INDIRECT("'"&amp;N$1&amp;"'!B2:B1000")=$B38) * (INDIRECT("'"&amp;N$1&amp;"'!C2:C1000")=$C38)
        ),
        5,
        FALSE()
    )=0,
    "",
    VLOOKUP(
        $A38,
        _xlfn._xlws.filter(
            INDIRECT("'"&amp;N$1&amp;"'!A2:E1000"), (INDIRECT("'"&amp;N$1&amp;"'!B2:B1000")=$B38) * (INDIRECT("'"&amp;N$1&amp;"'!C2:C1000")=$C38)
        ),
        5,
        FALSE()
    )
)</f>
        <v/>
      </c>
      <c r="O38" s="93">
        <f t="array" ref="O38:O38">IF(
    VLOOKUP(
        $A38,
        _xlfn._xlws.filter(
            INDIRECT("'"&amp;O$1&amp;"'!A2:E1000"), (INDIRECT("'"&amp;O$1&amp;"'!B2:B1000")=$B38) * (INDIRECT("'"&amp;O$1&amp;"'!C2:C1000")=$C38)
        ),
        5,
        FALSE()
    )=0,
    "",
    VLOOKUP(
        $A38,
        _xlfn._xlws.filter(
            INDIRECT("'"&amp;O$1&amp;"'!A2:E1000"), (INDIRECT("'"&amp;O$1&amp;"'!B2:B1000")=$B38) * (INDIRECT("'"&amp;O$1&amp;"'!C2:C1000")=$C38)
        ),
        5,
        FALSE()
    )
)</f>
        <v/>
      </c>
      <c r="P38" s="93">
        <f t="array" ref="P38:P38">IF(
    VLOOKUP(
        $A38,
        _xlfn._xlws.filter(
            INDIRECT("'"&amp;P$1&amp;"'!A2:E1000"), (INDIRECT("'"&amp;P$1&amp;"'!B2:B1000")=$B38) * (INDIRECT("'"&amp;P$1&amp;"'!C2:C1000")=$C38)
        ),
        5,
        FALSE()
    )=0,
    "",
    VLOOKUP(
        $A38,
        _xlfn._xlws.filter(
            INDIRECT("'"&amp;P$1&amp;"'!A2:E1000"), (INDIRECT("'"&amp;P$1&amp;"'!B2:B1000")=$B38) * (INDIRECT("'"&amp;P$1&amp;"'!C2:C1000")=$C38)
        ),
        5,
        FALSE()
    )
)</f>
        <v/>
      </c>
      <c r="Q38" s="9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97" t="inlineStr">
        <is>
          <t>Larissa</t>
        </is>
      </c>
      <c r="B39" s="98" t="inlineStr">
        <is>
          <t>Foz do Iguaçu</t>
        </is>
      </c>
      <c r="C39" s="98" t="n">
        <v>7</v>
      </c>
      <c r="D39" s="93">
        <f t="array" ref="D39:D39">IF(
    VLOOKUP(
        $A39,
        _xlfn._xlws.filter(
            INDIRECT("'"&amp;D$1&amp;"'!A2:E1000"), (INDIRECT("'"&amp;D$1&amp;"'!B2:B1000")=$B39) * (INDIRECT("'"&amp;D$1&amp;"'!C2:C1000")=$C39)
        ),
        5,
        FALSE()
    )=0,
    "",
    VLOOKUP(
        $A39,
        _xlfn._xlws.filter(
            INDIRECT("'"&amp;D$1&amp;"'!A2:E1000"), (INDIRECT("'"&amp;D$1&amp;"'!B2:B1000")=$B39) * (INDIRECT("'"&amp;D$1&amp;"'!C2:C1000")=$C39)
        ),
        5,
        FALSE()
    )
)</f>
        <v/>
      </c>
      <c r="E39" s="93">
        <f t="array" ref="E39:E39">IF(
    VLOOKUP(
        $A39,
        _xlfn._xlws.filter(
            INDIRECT("'"&amp;E$1&amp;"'!A2:E1000"), (INDIRECT("'"&amp;E$1&amp;"'!B2:B1000")=$B39) * (INDIRECT("'"&amp;E$1&amp;"'!C2:C1000")=$C39)
        ),
        5,
        FALSE()
    )=0,
    "",
    VLOOKUP(
        $A39,
        _xlfn._xlws.filter(
            INDIRECT("'"&amp;E$1&amp;"'!A2:E1000"), (INDIRECT("'"&amp;E$1&amp;"'!B2:B1000")=$B39) * (INDIRECT("'"&amp;E$1&amp;"'!C2:C1000")=$C39)
        ),
        5,
        FALSE()
    )
)</f>
        <v/>
      </c>
      <c r="F39" s="93">
        <f t="array" ref="F39:F39">IF(
    VLOOKUP(
        $A39,
        _xlfn._xlws.filter(
            INDIRECT("'"&amp;F$1&amp;"'!A2:E1000"), (INDIRECT("'"&amp;F$1&amp;"'!B2:B1000")=$B39) * (INDIRECT("'"&amp;F$1&amp;"'!C2:C1000")=$C39)
        ),
        5,
        FALSE()
    )=0,
    "",
    VLOOKUP(
        $A39,
        _xlfn._xlws.filter(
            INDIRECT("'"&amp;F$1&amp;"'!A2:E1000"), (INDIRECT("'"&amp;F$1&amp;"'!B2:B1000")=$B39) * (INDIRECT("'"&amp;F$1&amp;"'!C2:C1000")=$C39)
        ),
        5,
        FALSE()
    )
)</f>
        <v/>
      </c>
      <c r="G39" s="93">
        <f t="array" ref="G39:G39">IF(
    VLOOKUP(
        $A39,
        _xlfn._xlws.filter(
            INDIRECT("'"&amp;G$1&amp;"'!A2:E1000"), (INDIRECT("'"&amp;G$1&amp;"'!B2:B1000")=$B39) * (INDIRECT("'"&amp;G$1&amp;"'!C2:C1000")=$C39)
        ),
        5,
        FALSE()
    )=0,
    "",
    VLOOKUP(
        $A39,
        _xlfn._xlws.filter(
            INDIRECT("'"&amp;G$1&amp;"'!A2:E1000"), (INDIRECT("'"&amp;G$1&amp;"'!B2:B1000")=$B39) * (INDIRECT("'"&amp;G$1&amp;"'!C2:C1000")=$C39)
        ),
        5,
        FALSE()
    )
)</f>
        <v/>
      </c>
      <c r="H39" s="93">
        <f t="array" ref="H39:H39">IF(
    VLOOKUP(
        $A39,
        _xlfn._xlws.filter(
            INDIRECT("'"&amp;H$1&amp;"'!A2:E1000"), (INDIRECT("'"&amp;H$1&amp;"'!B2:B1000")=$B39) * (INDIRECT("'"&amp;H$1&amp;"'!C2:C1000")=$C39)
        ),
        5,
        FALSE()
    )=0,
    "",
    VLOOKUP(
        $A39,
        _xlfn._xlws.filter(
            INDIRECT("'"&amp;H$1&amp;"'!A2:E1000"), (INDIRECT("'"&amp;H$1&amp;"'!B2:B1000")=$B39) * (INDIRECT("'"&amp;H$1&amp;"'!C2:C1000")=$C39)
        ),
        5,
        FALSE()
    )
)</f>
        <v/>
      </c>
      <c r="I39" s="93">
        <f t="array" ref="I39:I39">IF(
    VLOOKUP(
        $A39,
        _xlfn._xlws.filter(
            INDIRECT("'"&amp;I$1&amp;"'!A2:E1000"), (INDIRECT("'"&amp;I$1&amp;"'!B2:B1000")=$B39) * (INDIRECT("'"&amp;I$1&amp;"'!C2:C1000")=$C39)
        ),
        5,
        FALSE()
    )=0,
    "",
    VLOOKUP(
        $A39,
        _xlfn._xlws.filter(
            INDIRECT("'"&amp;I$1&amp;"'!A2:E1000"), (INDIRECT("'"&amp;I$1&amp;"'!B2:B1000")=$B39) * (INDIRECT("'"&amp;I$1&amp;"'!C2:C1000")=$C39)
        ),
        5,
        FALSE()
    )
)</f>
        <v/>
      </c>
      <c r="J39" s="93">
        <f t="array" ref="J39:J39">IF(
    VLOOKUP(
        $A39,
        _xlfn._xlws.filter(
            INDIRECT("'"&amp;J$1&amp;"'!A2:E1000"), (INDIRECT("'"&amp;J$1&amp;"'!B2:B1000")=$B39) * (INDIRECT("'"&amp;J$1&amp;"'!C2:C1000")=$C39)
        ),
        5,
        FALSE()
    )=0,
    "",
    VLOOKUP(
        $A39,
        _xlfn._xlws.filter(
            INDIRECT("'"&amp;J$1&amp;"'!A2:E1000"), (INDIRECT("'"&amp;J$1&amp;"'!B2:B1000")=$B39) * (INDIRECT("'"&amp;J$1&amp;"'!C2:C1000")=$C39)
        ),
        5,
        FALSE()
    )
)</f>
        <v/>
      </c>
      <c r="K39" s="93">
        <f t="array" ref="K39:K39">IF(
    VLOOKUP(
        $A39,
        _xlfn._xlws.filter(
            INDIRECT("'"&amp;K$1&amp;"'!A2:E1000"), (INDIRECT("'"&amp;K$1&amp;"'!B2:B1000")=$B39) * (INDIRECT("'"&amp;K$1&amp;"'!C2:C1000")=$C39)
        ),
        5,
        FALSE()
    )=0,
    "",
    VLOOKUP(
        $A39,
        _xlfn._xlws.filter(
            INDIRECT("'"&amp;K$1&amp;"'!A2:E1000"), (INDIRECT("'"&amp;K$1&amp;"'!B2:B1000")=$B39) * (INDIRECT("'"&amp;K$1&amp;"'!C2:C1000")=$C39)
        ),
        5,
        FALSE()
    )
)</f>
        <v/>
      </c>
      <c r="L39" s="93">
        <f t="array" ref="L39:L39">IF(
    VLOOKUP(
        $A39,
        _xlfn._xlws.filter(
            INDIRECT("'"&amp;L$1&amp;"'!A2:E1000"), (INDIRECT("'"&amp;L$1&amp;"'!B2:B1000")=$B39) * (INDIRECT("'"&amp;L$1&amp;"'!C2:C1000")=$C39)
        ),
        5,
        FALSE()
    )=0,
    "",
    VLOOKUP(
        $A39,
        _xlfn._xlws.filter(
            INDIRECT("'"&amp;L$1&amp;"'!A2:E1000"), (INDIRECT("'"&amp;L$1&amp;"'!B2:B1000")=$B39) * (INDIRECT("'"&amp;L$1&amp;"'!C2:C1000")=$C39)
        ),
        5,
        FALSE()
    )
)</f>
        <v/>
      </c>
      <c r="M39" s="93">
        <f t="array" ref="M39:M39">IF(
    VLOOKUP(
        $A39,
        _xlfn._xlws.filter(
            INDIRECT("'"&amp;M$1&amp;"'!A2:E1000"), (INDIRECT("'"&amp;M$1&amp;"'!B2:B1000")=$B39) * (INDIRECT("'"&amp;M$1&amp;"'!C2:C1000")=$C39)
        ),
        5,
        FALSE()
    )=0,
    "",
    VLOOKUP(
        $A39,
        _xlfn._xlws.filter(
            INDIRECT("'"&amp;M$1&amp;"'!A2:E1000"), (INDIRECT("'"&amp;M$1&amp;"'!B2:B1000")=$B39) * (INDIRECT("'"&amp;M$1&amp;"'!C2:C1000")=$C39)
        ),
        5,
        FALSE()
    )
)</f>
        <v/>
      </c>
      <c r="N39" s="93">
        <f t="array" ref="N39:N39">IF(
    VLOOKUP(
        $A39,
        _xlfn._xlws.filter(
            INDIRECT("'"&amp;N$1&amp;"'!A2:E1000"), (INDIRECT("'"&amp;N$1&amp;"'!B2:B1000")=$B39) * (INDIRECT("'"&amp;N$1&amp;"'!C2:C1000")=$C39)
        ),
        5,
        FALSE()
    )=0,
    "",
    VLOOKUP(
        $A39,
        _xlfn._xlws.filter(
            INDIRECT("'"&amp;N$1&amp;"'!A2:E1000"), (INDIRECT("'"&amp;N$1&amp;"'!B2:B1000")=$B39) * (INDIRECT("'"&amp;N$1&amp;"'!C2:C1000")=$C39)
        ),
        5,
        FALSE()
    )
)</f>
        <v/>
      </c>
      <c r="O39" s="93">
        <f t="array" ref="O39:O39">IF(
    VLOOKUP(
        $A39,
        _xlfn._xlws.filter(
            INDIRECT("'"&amp;O$1&amp;"'!A2:E1000"), (INDIRECT("'"&amp;O$1&amp;"'!B2:B1000")=$B39) * (INDIRECT("'"&amp;O$1&amp;"'!C2:C1000")=$C39)
        ),
        5,
        FALSE()
    )=0,
    "",
    VLOOKUP(
        $A39,
        _xlfn._xlws.filter(
            INDIRECT("'"&amp;O$1&amp;"'!A2:E1000"), (INDIRECT("'"&amp;O$1&amp;"'!B2:B1000")=$B39) * (INDIRECT("'"&amp;O$1&amp;"'!C2:C1000")=$C39)
        ),
        5,
        FALSE()
    )
)</f>
        <v/>
      </c>
      <c r="P39" s="93">
        <f t="array" ref="P39:P39">IF(
    VLOOKUP(
        $A39,
        _xlfn._xlws.filter(
            INDIRECT("'"&amp;P$1&amp;"'!A2:E1000"), (INDIRECT("'"&amp;P$1&amp;"'!B2:B1000")=$B39) * (INDIRECT("'"&amp;P$1&amp;"'!C2:C1000")=$C39)
        ),
        5,
        FALSE()
    )=0,
    "",
    VLOOKUP(
        $A39,
        _xlfn._xlws.filter(
            INDIRECT("'"&amp;P$1&amp;"'!A2:E1000"), (INDIRECT("'"&amp;P$1&amp;"'!B2:B1000")=$B39) * (INDIRECT("'"&amp;P$1&amp;"'!C2:C1000")=$C39)
        ),
        5,
        FALSE()
    )
)</f>
        <v/>
      </c>
      <c r="Q39" s="9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97" t="inlineStr">
        <is>
          <t>Larissa</t>
        </is>
      </c>
      <c r="B40" s="98" t="inlineStr">
        <is>
          <t>Foz do Iguaçu</t>
        </is>
      </c>
      <c r="C40" s="98" t="n">
        <v>8</v>
      </c>
      <c r="D40" s="93">
        <f t="array" ref="D40:D40">IF(
    VLOOKUP(
        $A40,
        _xlfn._xlws.filter(
            INDIRECT("'"&amp;D$1&amp;"'!A2:E1000"), (INDIRECT("'"&amp;D$1&amp;"'!B2:B1000")=$B40) * (INDIRECT("'"&amp;D$1&amp;"'!C2:C1000")=$C40)
        ),
        5,
        FALSE()
    )=0,
    "",
    VLOOKUP(
        $A40,
        _xlfn._xlws.filter(
            INDIRECT("'"&amp;D$1&amp;"'!A2:E1000"), (INDIRECT("'"&amp;D$1&amp;"'!B2:B1000")=$B40) * (INDIRECT("'"&amp;D$1&amp;"'!C2:C1000")=$C40)
        ),
        5,
        FALSE()
    )
)</f>
        <v/>
      </c>
      <c r="E40" s="93">
        <f t="array" ref="E40:E40">IF(
    VLOOKUP(
        $A40,
        _xlfn._xlws.filter(
            INDIRECT("'"&amp;E$1&amp;"'!A2:E1000"), (INDIRECT("'"&amp;E$1&amp;"'!B2:B1000")=$B40) * (INDIRECT("'"&amp;E$1&amp;"'!C2:C1000")=$C40)
        ),
        5,
        FALSE()
    )=0,
    "",
    VLOOKUP(
        $A40,
        _xlfn._xlws.filter(
            INDIRECT("'"&amp;E$1&amp;"'!A2:E1000"), (INDIRECT("'"&amp;E$1&amp;"'!B2:B1000")=$B40) * (INDIRECT("'"&amp;E$1&amp;"'!C2:C1000")=$C40)
        ),
        5,
        FALSE()
    )
)</f>
        <v/>
      </c>
      <c r="F40" s="93">
        <f t="array" ref="F40:F40">IF(
    VLOOKUP(
        $A40,
        _xlfn._xlws.filter(
            INDIRECT("'"&amp;F$1&amp;"'!A2:E1000"), (INDIRECT("'"&amp;F$1&amp;"'!B2:B1000")=$B40) * (INDIRECT("'"&amp;F$1&amp;"'!C2:C1000")=$C40)
        ),
        5,
        FALSE()
    )=0,
    "",
    VLOOKUP(
        $A40,
        _xlfn._xlws.filter(
            INDIRECT("'"&amp;F$1&amp;"'!A2:E1000"), (INDIRECT("'"&amp;F$1&amp;"'!B2:B1000")=$B40) * (INDIRECT("'"&amp;F$1&amp;"'!C2:C1000")=$C40)
        ),
        5,
        FALSE()
    )
)</f>
        <v/>
      </c>
      <c r="G40" s="93">
        <f t="array" ref="G40:G40">IF(
    VLOOKUP(
        $A40,
        _xlfn._xlws.filter(
            INDIRECT("'"&amp;G$1&amp;"'!A2:E1000"), (INDIRECT("'"&amp;G$1&amp;"'!B2:B1000")=$B40) * (INDIRECT("'"&amp;G$1&amp;"'!C2:C1000")=$C40)
        ),
        5,
        FALSE()
    )=0,
    "",
    VLOOKUP(
        $A40,
        _xlfn._xlws.filter(
            INDIRECT("'"&amp;G$1&amp;"'!A2:E1000"), (INDIRECT("'"&amp;G$1&amp;"'!B2:B1000")=$B40) * (INDIRECT("'"&amp;G$1&amp;"'!C2:C1000")=$C40)
        ),
        5,
        FALSE()
    )
)</f>
        <v/>
      </c>
      <c r="H40" s="93">
        <f t="array" ref="H40:H40">IF(
    VLOOKUP(
        $A40,
        _xlfn._xlws.filter(
            INDIRECT("'"&amp;H$1&amp;"'!A2:E1000"), (INDIRECT("'"&amp;H$1&amp;"'!B2:B1000")=$B40) * (INDIRECT("'"&amp;H$1&amp;"'!C2:C1000")=$C40)
        ),
        5,
        FALSE()
    )=0,
    "",
    VLOOKUP(
        $A40,
        _xlfn._xlws.filter(
            INDIRECT("'"&amp;H$1&amp;"'!A2:E1000"), (INDIRECT("'"&amp;H$1&amp;"'!B2:B1000")=$B40) * (INDIRECT("'"&amp;H$1&amp;"'!C2:C1000")=$C40)
        ),
        5,
        FALSE()
    )
)</f>
        <v/>
      </c>
      <c r="I40" s="93">
        <f t="array" ref="I40:I40">IF(
    VLOOKUP(
        $A40,
        _xlfn._xlws.filter(
            INDIRECT("'"&amp;I$1&amp;"'!A2:E1000"), (INDIRECT("'"&amp;I$1&amp;"'!B2:B1000")=$B40) * (INDIRECT("'"&amp;I$1&amp;"'!C2:C1000")=$C40)
        ),
        5,
        FALSE()
    )=0,
    "",
    VLOOKUP(
        $A40,
        _xlfn._xlws.filter(
            INDIRECT("'"&amp;I$1&amp;"'!A2:E1000"), (INDIRECT("'"&amp;I$1&amp;"'!B2:B1000")=$B40) * (INDIRECT("'"&amp;I$1&amp;"'!C2:C1000")=$C40)
        ),
        5,
        FALSE()
    )
)</f>
        <v/>
      </c>
      <c r="J40" s="93">
        <f t="array" ref="J40:J40">IF(
    VLOOKUP(
        $A40,
        _xlfn._xlws.filter(
            INDIRECT("'"&amp;J$1&amp;"'!A2:E1000"), (INDIRECT("'"&amp;J$1&amp;"'!B2:B1000")=$B40) * (INDIRECT("'"&amp;J$1&amp;"'!C2:C1000")=$C40)
        ),
        5,
        FALSE()
    )=0,
    "",
    VLOOKUP(
        $A40,
        _xlfn._xlws.filter(
            INDIRECT("'"&amp;J$1&amp;"'!A2:E1000"), (INDIRECT("'"&amp;J$1&amp;"'!B2:B1000")=$B40) * (INDIRECT("'"&amp;J$1&amp;"'!C2:C1000")=$C40)
        ),
        5,
        FALSE()
    )
)</f>
        <v/>
      </c>
      <c r="K40" s="93">
        <f t="array" ref="K40:K40">IF(
    VLOOKUP(
        $A40,
        _xlfn._xlws.filter(
            INDIRECT("'"&amp;K$1&amp;"'!A2:E1000"), (INDIRECT("'"&amp;K$1&amp;"'!B2:B1000")=$B40) * (INDIRECT("'"&amp;K$1&amp;"'!C2:C1000")=$C40)
        ),
        5,
        FALSE()
    )=0,
    "",
    VLOOKUP(
        $A40,
        _xlfn._xlws.filter(
            INDIRECT("'"&amp;K$1&amp;"'!A2:E1000"), (INDIRECT("'"&amp;K$1&amp;"'!B2:B1000")=$B40) * (INDIRECT("'"&amp;K$1&amp;"'!C2:C1000")=$C40)
        ),
        5,
        FALSE()
    )
)</f>
        <v/>
      </c>
      <c r="L40" s="93">
        <f t="array" ref="L40:L40">IF(
    VLOOKUP(
        $A40,
        _xlfn._xlws.filter(
            INDIRECT("'"&amp;L$1&amp;"'!A2:E1000"), (INDIRECT("'"&amp;L$1&amp;"'!B2:B1000")=$B40) * (INDIRECT("'"&amp;L$1&amp;"'!C2:C1000")=$C40)
        ),
        5,
        FALSE()
    )=0,
    "",
    VLOOKUP(
        $A40,
        _xlfn._xlws.filter(
            INDIRECT("'"&amp;L$1&amp;"'!A2:E1000"), (INDIRECT("'"&amp;L$1&amp;"'!B2:B1000")=$B40) * (INDIRECT("'"&amp;L$1&amp;"'!C2:C1000")=$C40)
        ),
        5,
        FALSE()
    )
)</f>
        <v/>
      </c>
      <c r="M40" s="93">
        <f t="array" ref="M40:M40">IF(
    VLOOKUP(
        $A40,
        _xlfn._xlws.filter(
            INDIRECT("'"&amp;M$1&amp;"'!A2:E1000"), (INDIRECT("'"&amp;M$1&amp;"'!B2:B1000")=$B40) * (INDIRECT("'"&amp;M$1&amp;"'!C2:C1000")=$C40)
        ),
        5,
        FALSE()
    )=0,
    "",
    VLOOKUP(
        $A40,
        _xlfn._xlws.filter(
            INDIRECT("'"&amp;M$1&amp;"'!A2:E1000"), (INDIRECT("'"&amp;M$1&amp;"'!B2:B1000")=$B40) * (INDIRECT("'"&amp;M$1&amp;"'!C2:C1000")=$C40)
        ),
        5,
        FALSE()
    )
)</f>
        <v/>
      </c>
      <c r="N40" s="93">
        <f t="array" ref="N40:N40">IF(
    VLOOKUP(
        $A40,
        _xlfn._xlws.filter(
            INDIRECT("'"&amp;N$1&amp;"'!A2:E1000"), (INDIRECT("'"&amp;N$1&amp;"'!B2:B1000")=$B40) * (INDIRECT("'"&amp;N$1&amp;"'!C2:C1000")=$C40)
        ),
        5,
        FALSE()
    )=0,
    "",
    VLOOKUP(
        $A40,
        _xlfn._xlws.filter(
            INDIRECT("'"&amp;N$1&amp;"'!A2:E1000"), (INDIRECT("'"&amp;N$1&amp;"'!B2:B1000")=$B40) * (INDIRECT("'"&amp;N$1&amp;"'!C2:C1000")=$C40)
        ),
        5,
        FALSE()
    )
)</f>
        <v/>
      </c>
      <c r="O40" s="93">
        <f t="array" ref="O40:O40">IF(
    VLOOKUP(
        $A40,
        _xlfn._xlws.filter(
            INDIRECT("'"&amp;O$1&amp;"'!A2:E1000"), (INDIRECT("'"&amp;O$1&amp;"'!B2:B1000")=$B40) * (INDIRECT("'"&amp;O$1&amp;"'!C2:C1000")=$C40)
        ),
        5,
        FALSE()
    )=0,
    "",
    VLOOKUP(
        $A40,
        _xlfn._xlws.filter(
            INDIRECT("'"&amp;O$1&amp;"'!A2:E1000"), (INDIRECT("'"&amp;O$1&amp;"'!B2:B1000")=$B40) * (INDIRECT("'"&amp;O$1&amp;"'!C2:C1000")=$C40)
        ),
        5,
        FALSE()
    )
)</f>
        <v/>
      </c>
      <c r="P40" s="93">
        <f t="array" ref="P40:P40">IF(
    VLOOKUP(
        $A40,
        _xlfn._xlws.filter(
            INDIRECT("'"&amp;P$1&amp;"'!A2:E1000"), (INDIRECT("'"&amp;P$1&amp;"'!B2:B1000")=$B40) * (INDIRECT("'"&amp;P$1&amp;"'!C2:C1000")=$C40)
        ),
        5,
        FALSE()
    )=0,
    "",
    VLOOKUP(
        $A40,
        _xlfn._xlws.filter(
            INDIRECT("'"&amp;P$1&amp;"'!A2:E1000"), (INDIRECT("'"&amp;P$1&amp;"'!B2:B1000")=$B40) * (INDIRECT("'"&amp;P$1&amp;"'!C2:C1000")=$C40)
        ),
        5,
        FALSE()
    )
)</f>
        <v/>
      </c>
      <c r="Q40" s="9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97" t="inlineStr">
        <is>
          <t>Larissa</t>
        </is>
      </c>
      <c r="B41" s="98" t="inlineStr">
        <is>
          <t>Foz do Iguaçu</t>
        </is>
      </c>
      <c r="C41" s="98" t="n">
        <v>9</v>
      </c>
      <c r="D41" s="93">
        <f t="array" ref="D41:D41">IF(
    VLOOKUP(
        $A41,
        _xlfn._xlws.filter(
            INDIRECT("'"&amp;D$1&amp;"'!A2:E1000"), (INDIRECT("'"&amp;D$1&amp;"'!B2:B1000")=$B41) * (INDIRECT("'"&amp;D$1&amp;"'!C2:C1000")=$C41)
        ),
        5,
        FALSE()
    )=0,
    "",
    VLOOKUP(
        $A41,
        _xlfn._xlws.filter(
            INDIRECT("'"&amp;D$1&amp;"'!A2:E1000"), (INDIRECT("'"&amp;D$1&amp;"'!B2:B1000")=$B41) * (INDIRECT("'"&amp;D$1&amp;"'!C2:C1000")=$C41)
        ),
        5,
        FALSE()
    )
)</f>
        <v/>
      </c>
      <c r="E41" s="93">
        <f t="array" ref="E41:E41">IF(
    VLOOKUP(
        $A41,
        _xlfn._xlws.filter(
            INDIRECT("'"&amp;E$1&amp;"'!A2:E1000"), (INDIRECT("'"&amp;E$1&amp;"'!B2:B1000")=$B41) * (INDIRECT("'"&amp;E$1&amp;"'!C2:C1000")=$C41)
        ),
        5,
        FALSE()
    )=0,
    "",
    VLOOKUP(
        $A41,
        _xlfn._xlws.filter(
            INDIRECT("'"&amp;E$1&amp;"'!A2:E1000"), (INDIRECT("'"&amp;E$1&amp;"'!B2:B1000")=$B41) * (INDIRECT("'"&amp;E$1&amp;"'!C2:C1000")=$C41)
        ),
        5,
        FALSE()
    )
)</f>
        <v/>
      </c>
      <c r="F41" s="93">
        <f t="array" ref="F41:F41">IF(
    VLOOKUP(
        $A41,
        _xlfn._xlws.filter(
            INDIRECT("'"&amp;F$1&amp;"'!A2:E1000"), (INDIRECT("'"&amp;F$1&amp;"'!B2:B1000")=$B41) * (INDIRECT("'"&amp;F$1&amp;"'!C2:C1000")=$C41)
        ),
        5,
        FALSE()
    )=0,
    "",
    VLOOKUP(
        $A41,
        _xlfn._xlws.filter(
            INDIRECT("'"&amp;F$1&amp;"'!A2:E1000"), (INDIRECT("'"&amp;F$1&amp;"'!B2:B1000")=$B41) * (INDIRECT("'"&amp;F$1&amp;"'!C2:C1000")=$C41)
        ),
        5,
        FALSE()
    )
)</f>
        <v/>
      </c>
      <c r="G41" s="93">
        <f t="array" ref="G41:G41">IF(
    VLOOKUP(
        $A41,
        _xlfn._xlws.filter(
            INDIRECT("'"&amp;G$1&amp;"'!A2:E1000"), (INDIRECT("'"&amp;G$1&amp;"'!B2:B1000")=$B41) * (INDIRECT("'"&amp;G$1&amp;"'!C2:C1000")=$C41)
        ),
        5,
        FALSE()
    )=0,
    "",
    VLOOKUP(
        $A41,
        _xlfn._xlws.filter(
            INDIRECT("'"&amp;G$1&amp;"'!A2:E1000"), (INDIRECT("'"&amp;G$1&amp;"'!B2:B1000")=$B41) * (INDIRECT("'"&amp;G$1&amp;"'!C2:C1000")=$C41)
        ),
        5,
        FALSE()
    )
)</f>
        <v/>
      </c>
      <c r="H41" s="93">
        <f t="array" ref="H41:H41">IF(
    VLOOKUP(
        $A41,
        _xlfn._xlws.filter(
            INDIRECT("'"&amp;H$1&amp;"'!A2:E1000"), (INDIRECT("'"&amp;H$1&amp;"'!B2:B1000")=$B41) * (INDIRECT("'"&amp;H$1&amp;"'!C2:C1000")=$C41)
        ),
        5,
        FALSE()
    )=0,
    "",
    VLOOKUP(
        $A41,
        _xlfn._xlws.filter(
            INDIRECT("'"&amp;H$1&amp;"'!A2:E1000"), (INDIRECT("'"&amp;H$1&amp;"'!B2:B1000")=$B41) * (INDIRECT("'"&amp;H$1&amp;"'!C2:C1000")=$C41)
        ),
        5,
        FALSE()
    )
)</f>
        <v/>
      </c>
      <c r="I41" s="93">
        <f t="array" ref="I41:I41">IF(
    VLOOKUP(
        $A41,
        _xlfn._xlws.filter(
            INDIRECT("'"&amp;I$1&amp;"'!A2:E1000"), (INDIRECT("'"&amp;I$1&amp;"'!B2:B1000")=$B41) * (INDIRECT("'"&amp;I$1&amp;"'!C2:C1000")=$C41)
        ),
        5,
        FALSE()
    )=0,
    "",
    VLOOKUP(
        $A41,
        _xlfn._xlws.filter(
            INDIRECT("'"&amp;I$1&amp;"'!A2:E1000"), (INDIRECT("'"&amp;I$1&amp;"'!B2:B1000")=$B41) * (INDIRECT("'"&amp;I$1&amp;"'!C2:C1000")=$C41)
        ),
        5,
        FALSE()
    )
)</f>
        <v/>
      </c>
      <c r="J41" s="93">
        <f t="array" ref="J41:J41">IF(
    VLOOKUP(
        $A41,
        _xlfn._xlws.filter(
            INDIRECT("'"&amp;J$1&amp;"'!A2:E1000"), (INDIRECT("'"&amp;J$1&amp;"'!B2:B1000")=$B41) * (INDIRECT("'"&amp;J$1&amp;"'!C2:C1000")=$C41)
        ),
        5,
        FALSE()
    )=0,
    "",
    VLOOKUP(
        $A41,
        _xlfn._xlws.filter(
            INDIRECT("'"&amp;J$1&amp;"'!A2:E1000"), (INDIRECT("'"&amp;J$1&amp;"'!B2:B1000")=$B41) * (INDIRECT("'"&amp;J$1&amp;"'!C2:C1000")=$C41)
        ),
        5,
        FALSE()
    )
)</f>
        <v/>
      </c>
      <c r="K41" s="93">
        <f t="array" ref="K41:K41">IF(
    VLOOKUP(
        $A41,
        _xlfn._xlws.filter(
            INDIRECT("'"&amp;K$1&amp;"'!A2:E1000"), (INDIRECT("'"&amp;K$1&amp;"'!B2:B1000")=$B41) * (INDIRECT("'"&amp;K$1&amp;"'!C2:C1000")=$C41)
        ),
        5,
        FALSE()
    )=0,
    "",
    VLOOKUP(
        $A41,
        _xlfn._xlws.filter(
            INDIRECT("'"&amp;K$1&amp;"'!A2:E1000"), (INDIRECT("'"&amp;K$1&amp;"'!B2:B1000")=$B41) * (INDIRECT("'"&amp;K$1&amp;"'!C2:C1000")=$C41)
        ),
        5,
        FALSE()
    )
)</f>
        <v/>
      </c>
      <c r="L41" s="93">
        <f t="array" ref="L41:L41">IF(
    VLOOKUP(
        $A41,
        _xlfn._xlws.filter(
            INDIRECT("'"&amp;L$1&amp;"'!A2:E1000"), (INDIRECT("'"&amp;L$1&amp;"'!B2:B1000")=$B41) * (INDIRECT("'"&amp;L$1&amp;"'!C2:C1000")=$C41)
        ),
        5,
        FALSE()
    )=0,
    "",
    VLOOKUP(
        $A41,
        _xlfn._xlws.filter(
            INDIRECT("'"&amp;L$1&amp;"'!A2:E1000"), (INDIRECT("'"&amp;L$1&amp;"'!B2:B1000")=$B41) * (INDIRECT("'"&amp;L$1&amp;"'!C2:C1000")=$C41)
        ),
        5,
        FALSE()
    )
)</f>
        <v/>
      </c>
      <c r="M41" s="93">
        <f t="array" ref="M41:M41">IF(
    VLOOKUP(
        $A41,
        _xlfn._xlws.filter(
            INDIRECT("'"&amp;M$1&amp;"'!A2:E1000"), (INDIRECT("'"&amp;M$1&amp;"'!B2:B1000")=$B41) * (INDIRECT("'"&amp;M$1&amp;"'!C2:C1000")=$C41)
        ),
        5,
        FALSE()
    )=0,
    "",
    VLOOKUP(
        $A41,
        _xlfn._xlws.filter(
            INDIRECT("'"&amp;M$1&amp;"'!A2:E1000"), (INDIRECT("'"&amp;M$1&amp;"'!B2:B1000")=$B41) * (INDIRECT("'"&amp;M$1&amp;"'!C2:C1000")=$C41)
        ),
        5,
        FALSE()
    )
)</f>
        <v/>
      </c>
      <c r="N41" s="93">
        <f t="array" ref="N41:N41">IF(
    VLOOKUP(
        $A41,
        _xlfn._xlws.filter(
            INDIRECT("'"&amp;N$1&amp;"'!A2:E1000"), (INDIRECT("'"&amp;N$1&amp;"'!B2:B1000")=$B41) * (INDIRECT("'"&amp;N$1&amp;"'!C2:C1000")=$C41)
        ),
        5,
        FALSE()
    )=0,
    "",
    VLOOKUP(
        $A41,
        _xlfn._xlws.filter(
            INDIRECT("'"&amp;N$1&amp;"'!A2:E1000"), (INDIRECT("'"&amp;N$1&amp;"'!B2:B1000")=$B41) * (INDIRECT("'"&amp;N$1&amp;"'!C2:C1000")=$C41)
        ),
        5,
        FALSE()
    )
)</f>
        <v/>
      </c>
      <c r="O41" s="93">
        <f t="array" ref="O41:O41">IF(
    VLOOKUP(
        $A41,
        _xlfn._xlws.filter(
            INDIRECT("'"&amp;O$1&amp;"'!A2:E1000"), (INDIRECT("'"&amp;O$1&amp;"'!B2:B1000")=$B41) * (INDIRECT("'"&amp;O$1&amp;"'!C2:C1000")=$C41)
        ),
        5,
        FALSE()
    )=0,
    "",
    VLOOKUP(
        $A41,
        _xlfn._xlws.filter(
            INDIRECT("'"&amp;O$1&amp;"'!A2:E1000"), (INDIRECT("'"&amp;O$1&amp;"'!B2:B1000")=$B41) * (INDIRECT("'"&amp;O$1&amp;"'!C2:C1000")=$C41)
        ),
        5,
        FALSE()
    )
)</f>
        <v/>
      </c>
      <c r="P41" s="93">
        <f t="array" ref="P41:P41">IF(
    VLOOKUP(
        $A41,
        _xlfn._xlws.filter(
            INDIRECT("'"&amp;P$1&amp;"'!A2:E1000"), (INDIRECT("'"&amp;P$1&amp;"'!B2:B1000")=$B41) * (INDIRECT("'"&amp;P$1&amp;"'!C2:C1000")=$C41)
        ),
        5,
        FALSE()
    )=0,
    "",
    VLOOKUP(
        $A41,
        _xlfn._xlws.filter(
            INDIRECT("'"&amp;P$1&amp;"'!A2:E1000"), (INDIRECT("'"&amp;P$1&amp;"'!B2:B1000")=$B41) * (INDIRECT("'"&amp;P$1&amp;"'!C2:C1000")=$C41)
        ),
        5,
        FALSE()
    )
)</f>
        <v/>
      </c>
      <c r="Q41" s="9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97" t="inlineStr">
        <is>
          <t>Larissa</t>
        </is>
      </c>
      <c r="B42" s="98" t="inlineStr">
        <is>
          <t>Matelândia</t>
        </is>
      </c>
      <c r="C42" s="98" t="n">
        <v>1</v>
      </c>
      <c r="D42" s="93">
        <f t="array" ref="D42:D42">IF(
    VLOOKUP(
        $A42,
        _xlfn._xlws.filter(
            INDIRECT("'"&amp;D$1&amp;"'!A2:E1000"), (INDIRECT("'"&amp;D$1&amp;"'!B2:B1000")=$B42) * (INDIRECT("'"&amp;D$1&amp;"'!C2:C1000")=$C42)
        ),
        5,
        FALSE()
    )=0,
    "",
    VLOOKUP(
        $A42,
        _xlfn._xlws.filter(
            INDIRECT("'"&amp;D$1&amp;"'!A2:E1000"), (INDIRECT("'"&amp;D$1&amp;"'!B2:B1000")=$B42) * (INDIRECT("'"&amp;D$1&amp;"'!C2:C1000")=$C42)
        ),
        5,
        FALSE()
    )
)</f>
        <v/>
      </c>
      <c r="E42" s="93">
        <f t="array" ref="E42:E42">IF(
    VLOOKUP(
        $A42,
        _xlfn._xlws.filter(
            INDIRECT("'"&amp;E$1&amp;"'!A2:E1000"), (INDIRECT("'"&amp;E$1&amp;"'!B2:B1000")=$B42) * (INDIRECT("'"&amp;E$1&amp;"'!C2:C1000")=$C42)
        ),
        5,
        FALSE()
    )=0,
    "",
    VLOOKUP(
        $A42,
        _xlfn._xlws.filter(
            INDIRECT("'"&amp;E$1&amp;"'!A2:E1000"), (INDIRECT("'"&amp;E$1&amp;"'!B2:B1000")=$B42) * (INDIRECT("'"&amp;E$1&amp;"'!C2:C1000")=$C42)
        ),
        5,
        FALSE()
    )
)</f>
        <v/>
      </c>
      <c r="F42" s="93">
        <f t="array" ref="F42:F42">IF(
    VLOOKUP(
        $A42,
        _xlfn._xlws.filter(
            INDIRECT("'"&amp;F$1&amp;"'!A2:E1000"), (INDIRECT("'"&amp;F$1&amp;"'!B2:B1000")=$B42) * (INDIRECT("'"&amp;F$1&amp;"'!C2:C1000")=$C42)
        ),
        5,
        FALSE()
    )=0,
    "",
    VLOOKUP(
        $A42,
        _xlfn._xlws.filter(
            INDIRECT("'"&amp;F$1&amp;"'!A2:E1000"), (INDIRECT("'"&amp;F$1&amp;"'!B2:B1000")=$B42) * (INDIRECT("'"&amp;F$1&amp;"'!C2:C1000")=$C42)
        ),
        5,
        FALSE()
    )
)</f>
        <v/>
      </c>
      <c r="G42" s="93">
        <f t="array" ref="G42:G42">IF(
    VLOOKUP(
        $A42,
        _xlfn._xlws.filter(
            INDIRECT("'"&amp;G$1&amp;"'!A2:E1000"), (INDIRECT("'"&amp;G$1&amp;"'!B2:B1000")=$B42) * (INDIRECT("'"&amp;G$1&amp;"'!C2:C1000")=$C42)
        ),
        5,
        FALSE()
    )=0,
    "",
    VLOOKUP(
        $A42,
        _xlfn._xlws.filter(
            INDIRECT("'"&amp;G$1&amp;"'!A2:E1000"), (INDIRECT("'"&amp;G$1&amp;"'!B2:B1000")=$B42) * (INDIRECT("'"&amp;G$1&amp;"'!C2:C1000")=$C42)
        ),
        5,
        FALSE()
    )
)</f>
        <v/>
      </c>
      <c r="H42" s="93">
        <f t="array" ref="H42:H42">IF(
    VLOOKUP(
        $A42,
        _xlfn._xlws.filter(
            INDIRECT("'"&amp;H$1&amp;"'!A2:E1000"), (INDIRECT("'"&amp;H$1&amp;"'!B2:B1000")=$B42) * (INDIRECT("'"&amp;H$1&amp;"'!C2:C1000")=$C42)
        ),
        5,
        FALSE()
    )=0,
    "",
    VLOOKUP(
        $A42,
        _xlfn._xlws.filter(
            INDIRECT("'"&amp;H$1&amp;"'!A2:E1000"), (INDIRECT("'"&amp;H$1&amp;"'!B2:B1000")=$B42) * (INDIRECT("'"&amp;H$1&amp;"'!C2:C1000")=$C42)
        ),
        5,
        FALSE()
    )
)</f>
        <v/>
      </c>
      <c r="I42" s="93">
        <f t="array" ref="I42:I42">IF(
    VLOOKUP(
        $A42,
        _xlfn._xlws.filter(
            INDIRECT("'"&amp;I$1&amp;"'!A2:E1000"), (INDIRECT("'"&amp;I$1&amp;"'!B2:B1000")=$B42) * (INDIRECT("'"&amp;I$1&amp;"'!C2:C1000")=$C42)
        ),
        5,
        FALSE()
    )=0,
    "",
    VLOOKUP(
        $A42,
        _xlfn._xlws.filter(
            INDIRECT("'"&amp;I$1&amp;"'!A2:E1000"), (INDIRECT("'"&amp;I$1&amp;"'!B2:B1000")=$B42) * (INDIRECT("'"&amp;I$1&amp;"'!C2:C1000")=$C42)
        ),
        5,
        FALSE()
    )
)</f>
        <v/>
      </c>
      <c r="J42" s="93">
        <f t="array" ref="J42:J42">IF(
    VLOOKUP(
        $A42,
        _xlfn._xlws.filter(
            INDIRECT("'"&amp;J$1&amp;"'!A2:E1000"), (INDIRECT("'"&amp;J$1&amp;"'!B2:B1000")=$B42) * (INDIRECT("'"&amp;J$1&amp;"'!C2:C1000")=$C42)
        ),
        5,
        FALSE()
    )=0,
    "",
    VLOOKUP(
        $A42,
        _xlfn._xlws.filter(
            INDIRECT("'"&amp;J$1&amp;"'!A2:E1000"), (INDIRECT("'"&amp;J$1&amp;"'!B2:B1000")=$B42) * (INDIRECT("'"&amp;J$1&amp;"'!C2:C1000")=$C42)
        ),
        5,
        FALSE()
    )
)</f>
        <v/>
      </c>
      <c r="K42" s="93">
        <f t="array" ref="K42:K42">IF(
    VLOOKUP(
        $A42,
        _xlfn._xlws.filter(
            INDIRECT("'"&amp;K$1&amp;"'!A2:E1000"), (INDIRECT("'"&amp;K$1&amp;"'!B2:B1000")=$B42) * (INDIRECT("'"&amp;K$1&amp;"'!C2:C1000")=$C42)
        ),
        5,
        FALSE()
    )=0,
    "",
    VLOOKUP(
        $A42,
        _xlfn._xlws.filter(
            INDIRECT("'"&amp;K$1&amp;"'!A2:E1000"), (INDIRECT("'"&amp;K$1&amp;"'!B2:B1000")=$B42) * (INDIRECT("'"&amp;K$1&amp;"'!C2:C1000")=$C42)
        ),
        5,
        FALSE()
    )
)</f>
        <v/>
      </c>
      <c r="L42" s="93">
        <f t="array" ref="L42:L42">IF(
    VLOOKUP(
        $A42,
        _xlfn._xlws.filter(
            INDIRECT("'"&amp;L$1&amp;"'!A2:E1000"), (INDIRECT("'"&amp;L$1&amp;"'!B2:B1000")=$B42) * (INDIRECT("'"&amp;L$1&amp;"'!C2:C1000")=$C42)
        ),
        5,
        FALSE()
    )=0,
    "",
    VLOOKUP(
        $A42,
        _xlfn._xlws.filter(
            INDIRECT("'"&amp;L$1&amp;"'!A2:E1000"), (INDIRECT("'"&amp;L$1&amp;"'!B2:B1000")=$B42) * (INDIRECT("'"&amp;L$1&amp;"'!C2:C1000")=$C42)
        ),
        5,
        FALSE()
    )
)</f>
        <v/>
      </c>
      <c r="M42" s="93">
        <f t="array" ref="M42:M42">IF(
    VLOOKUP(
        $A42,
        _xlfn._xlws.filter(
            INDIRECT("'"&amp;M$1&amp;"'!A2:E1000"), (INDIRECT("'"&amp;M$1&amp;"'!B2:B1000")=$B42) * (INDIRECT("'"&amp;M$1&amp;"'!C2:C1000")=$C42)
        ),
        5,
        FALSE()
    )=0,
    "",
    VLOOKUP(
        $A42,
        _xlfn._xlws.filter(
            INDIRECT("'"&amp;M$1&amp;"'!A2:E1000"), (INDIRECT("'"&amp;M$1&amp;"'!B2:B1000")=$B42) * (INDIRECT("'"&amp;M$1&amp;"'!C2:C1000")=$C42)
        ),
        5,
        FALSE()
    )
)</f>
        <v/>
      </c>
      <c r="N42" s="93">
        <f t="array" ref="N42:N42">IF(
    VLOOKUP(
        $A42,
        _xlfn._xlws.filter(
            INDIRECT("'"&amp;N$1&amp;"'!A2:E1000"), (INDIRECT("'"&amp;N$1&amp;"'!B2:B1000")=$B42) * (INDIRECT("'"&amp;N$1&amp;"'!C2:C1000")=$C42)
        ),
        5,
        FALSE()
    )=0,
    "",
    VLOOKUP(
        $A42,
        _xlfn._xlws.filter(
            INDIRECT("'"&amp;N$1&amp;"'!A2:E1000"), (INDIRECT("'"&amp;N$1&amp;"'!B2:B1000")=$B42) * (INDIRECT("'"&amp;N$1&amp;"'!C2:C1000")=$C42)
        ),
        5,
        FALSE()
    )
)</f>
        <v/>
      </c>
      <c r="O42" s="93">
        <f t="array" ref="O42:O42">IF(
    VLOOKUP(
        $A42,
        _xlfn._xlws.filter(
            INDIRECT("'"&amp;O$1&amp;"'!A2:E1000"), (INDIRECT("'"&amp;O$1&amp;"'!B2:B1000")=$B42) * (INDIRECT("'"&amp;O$1&amp;"'!C2:C1000")=$C42)
        ),
        5,
        FALSE()
    )=0,
    "",
    VLOOKUP(
        $A42,
        _xlfn._xlws.filter(
            INDIRECT("'"&amp;O$1&amp;"'!A2:E1000"), (INDIRECT("'"&amp;O$1&amp;"'!B2:B1000")=$B42) * (INDIRECT("'"&amp;O$1&amp;"'!C2:C1000")=$C42)
        ),
        5,
        FALSE()
    )
)</f>
        <v/>
      </c>
      <c r="P42" s="93">
        <f t="array" ref="P42:P42">IF(
    VLOOKUP(
        $A42,
        _xlfn._xlws.filter(
            INDIRECT("'"&amp;P$1&amp;"'!A2:E1000"), (INDIRECT("'"&amp;P$1&amp;"'!B2:B1000")=$B42) * (INDIRECT("'"&amp;P$1&amp;"'!C2:C1000")=$C42)
        ),
        5,
        FALSE()
    )=0,
    "",
    VLOOKUP(
        $A42,
        _xlfn._xlws.filter(
            INDIRECT("'"&amp;P$1&amp;"'!A2:E1000"), (INDIRECT("'"&amp;P$1&amp;"'!B2:B1000")=$B42) * (INDIRECT("'"&amp;P$1&amp;"'!C2:C1000")=$C42)
        ),
        5,
        FALSE()
    )
)</f>
        <v/>
      </c>
      <c r="Q42" s="9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97" t="inlineStr">
        <is>
          <t>Larissa</t>
        </is>
      </c>
      <c r="B43" s="98" t="inlineStr">
        <is>
          <t>Medianeira</t>
        </is>
      </c>
      <c r="C43" s="98" t="n">
        <v>1</v>
      </c>
      <c r="D43" s="93">
        <f t="array" ref="D43:D43">IF(
    VLOOKUP(
        $A43,
        _xlfn._xlws.filter(
            INDIRECT("'"&amp;D$1&amp;"'!A2:E1000"), (INDIRECT("'"&amp;D$1&amp;"'!B2:B1000")=$B43) * (INDIRECT("'"&amp;D$1&amp;"'!C2:C1000")=$C43)
        ),
        5,
        FALSE()
    )=0,
    "",
    VLOOKUP(
        $A43,
        _xlfn._xlws.filter(
            INDIRECT("'"&amp;D$1&amp;"'!A2:E1000"), (INDIRECT("'"&amp;D$1&amp;"'!B2:B1000")=$B43) * (INDIRECT("'"&amp;D$1&amp;"'!C2:C1000")=$C43)
        ),
        5,
        FALSE()
    )
)</f>
        <v/>
      </c>
      <c r="E43" s="93">
        <f t="array" ref="E43:E43">IF(
    VLOOKUP(
        $A43,
        _xlfn._xlws.filter(
            INDIRECT("'"&amp;E$1&amp;"'!A2:E1000"), (INDIRECT("'"&amp;E$1&amp;"'!B2:B1000")=$B43) * (INDIRECT("'"&amp;E$1&amp;"'!C2:C1000")=$C43)
        ),
        5,
        FALSE()
    )=0,
    "",
    VLOOKUP(
        $A43,
        _xlfn._xlws.filter(
            INDIRECT("'"&amp;E$1&amp;"'!A2:E1000"), (INDIRECT("'"&amp;E$1&amp;"'!B2:B1000")=$B43) * (INDIRECT("'"&amp;E$1&amp;"'!C2:C1000")=$C43)
        ),
        5,
        FALSE()
    )
)</f>
        <v/>
      </c>
      <c r="F43" s="93">
        <f t="array" ref="F43:F43">IF(
    VLOOKUP(
        $A43,
        _xlfn._xlws.filter(
            INDIRECT("'"&amp;F$1&amp;"'!A2:E1000"), (INDIRECT("'"&amp;F$1&amp;"'!B2:B1000")=$B43) * (INDIRECT("'"&amp;F$1&amp;"'!C2:C1000")=$C43)
        ),
        5,
        FALSE()
    )=0,
    "",
    VLOOKUP(
        $A43,
        _xlfn._xlws.filter(
            INDIRECT("'"&amp;F$1&amp;"'!A2:E1000"), (INDIRECT("'"&amp;F$1&amp;"'!B2:B1000")=$B43) * (INDIRECT("'"&amp;F$1&amp;"'!C2:C1000")=$C43)
        ),
        5,
        FALSE()
    )
)</f>
        <v/>
      </c>
      <c r="G43" s="93">
        <f t="array" ref="G43:G43">IF(
    VLOOKUP(
        $A43,
        _xlfn._xlws.filter(
            INDIRECT("'"&amp;G$1&amp;"'!A2:E1000"), (INDIRECT("'"&amp;G$1&amp;"'!B2:B1000")=$B43) * (INDIRECT("'"&amp;G$1&amp;"'!C2:C1000")=$C43)
        ),
        5,
        FALSE()
    )=0,
    "",
    VLOOKUP(
        $A43,
        _xlfn._xlws.filter(
            INDIRECT("'"&amp;G$1&amp;"'!A2:E1000"), (INDIRECT("'"&amp;G$1&amp;"'!B2:B1000")=$B43) * (INDIRECT("'"&amp;G$1&amp;"'!C2:C1000")=$C43)
        ),
        5,
        FALSE()
    )
)</f>
        <v/>
      </c>
      <c r="H43" s="93">
        <f t="array" ref="H43:H43">IF(
    VLOOKUP(
        $A43,
        _xlfn._xlws.filter(
            INDIRECT("'"&amp;H$1&amp;"'!A2:E1000"), (INDIRECT("'"&amp;H$1&amp;"'!B2:B1000")=$B43) * (INDIRECT("'"&amp;H$1&amp;"'!C2:C1000")=$C43)
        ),
        5,
        FALSE()
    )=0,
    "",
    VLOOKUP(
        $A43,
        _xlfn._xlws.filter(
            INDIRECT("'"&amp;H$1&amp;"'!A2:E1000"), (INDIRECT("'"&amp;H$1&amp;"'!B2:B1000")=$B43) * (INDIRECT("'"&amp;H$1&amp;"'!C2:C1000")=$C43)
        ),
        5,
        FALSE()
    )
)</f>
        <v/>
      </c>
      <c r="I43" s="93">
        <f t="array" ref="I43:I43">IF(
    VLOOKUP(
        $A43,
        _xlfn._xlws.filter(
            INDIRECT("'"&amp;I$1&amp;"'!A2:E1000"), (INDIRECT("'"&amp;I$1&amp;"'!B2:B1000")=$B43) * (INDIRECT("'"&amp;I$1&amp;"'!C2:C1000")=$C43)
        ),
        5,
        FALSE()
    )=0,
    "",
    VLOOKUP(
        $A43,
        _xlfn._xlws.filter(
            INDIRECT("'"&amp;I$1&amp;"'!A2:E1000"), (INDIRECT("'"&amp;I$1&amp;"'!B2:B1000")=$B43) * (INDIRECT("'"&amp;I$1&amp;"'!C2:C1000")=$C43)
        ),
        5,
        FALSE()
    )
)</f>
        <v/>
      </c>
      <c r="J43" s="93">
        <f t="array" ref="J43:J43">IF(
    VLOOKUP(
        $A43,
        _xlfn._xlws.filter(
            INDIRECT("'"&amp;J$1&amp;"'!A2:E1000"), (INDIRECT("'"&amp;J$1&amp;"'!B2:B1000")=$B43) * (INDIRECT("'"&amp;J$1&amp;"'!C2:C1000")=$C43)
        ),
        5,
        FALSE()
    )=0,
    "",
    VLOOKUP(
        $A43,
        _xlfn._xlws.filter(
            INDIRECT("'"&amp;J$1&amp;"'!A2:E1000"), (INDIRECT("'"&amp;J$1&amp;"'!B2:B1000")=$B43) * (INDIRECT("'"&amp;J$1&amp;"'!C2:C1000")=$C43)
        ),
        5,
        FALSE()
    )
)</f>
        <v/>
      </c>
      <c r="K43" s="93">
        <f t="array" ref="K43:K43">IF(
    VLOOKUP(
        $A43,
        _xlfn._xlws.filter(
            INDIRECT("'"&amp;K$1&amp;"'!A2:E1000"), (INDIRECT("'"&amp;K$1&amp;"'!B2:B1000")=$B43) * (INDIRECT("'"&amp;K$1&amp;"'!C2:C1000")=$C43)
        ),
        5,
        FALSE()
    )=0,
    "",
    VLOOKUP(
        $A43,
        _xlfn._xlws.filter(
            INDIRECT("'"&amp;K$1&amp;"'!A2:E1000"), (INDIRECT("'"&amp;K$1&amp;"'!B2:B1000")=$B43) * (INDIRECT("'"&amp;K$1&amp;"'!C2:C1000")=$C43)
        ),
        5,
        FALSE()
    )
)</f>
        <v/>
      </c>
      <c r="L43" s="93">
        <f t="array" ref="L43:L43">IF(
    VLOOKUP(
        $A43,
        _xlfn._xlws.filter(
            INDIRECT("'"&amp;L$1&amp;"'!A2:E1000"), (INDIRECT("'"&amp;L$1&amp;"'!B2:B1000")=$B43) * (INDIRECT("'"&amp;L$1&amp;"'!C2:C1000")=$C43)
        ),
        5,
        FALSE()
    )=0,
    "",
    VLOOKUP(
        $A43,
        _xlfn._xlws.filter(
            INDIRECT("'"&amp;L$1&amp;"'!A2:E1000"), (INDIRECT("'"&amp;L$1&amp;"'!B2:B1000")=$B43) * (INDIRECT("'"&amp;L$1&amp;"'!C2:C1000")=$C43)
        ),
        5,
        FALSE()
    )
)</f>
        <v/>
      </c>
      <c r="M43" s="93">
        <f t="array" ref="M43:M43">IF(
    VLOOKUP(
        $A43,
        _xlfn._xlws.filter(
            INDIRECT("'"&amp;M$1&amp;"'!A2:E1000"), (INDIRECT("'"&amp;M$1&amp;"'!B2:B1000")=$B43) * (INDIRECT("'"&amp;M$1&amp;"'!C2:C1000")=$C43)
        ),
        5,
        FALSE()
    )=0,
    "",
    VLOOKUP(
        $A43,
        _xlfn._xlws.filter(
            INDIRECT("'"&amp;M$1&amp;"'!A2:E1000"), (INDIRECT("'"&amp;M$1&amp;"'!B2:B1000")=$B43) * (INDIRECT("'"&amp;M$1&amp;"'!C2:C1000")=$C43)
        ),
        5,
        FALSE()
    )
)</f>
        <v/>
      </c>
      <c r="N43" s="93">
        <f t="array" ref="N43:N43">IF(
    VLOOKUP(
        $A43,
        _xlfn._xlws.filter(
            INDIRECT("'"&amp;N$1&amp;"'!A2:E1000"), (INDIRECT("'"&amp;N$1&amp;"'!B2:B1000")=$B43) * (INDIRECT("'"&amp;N$1&amp;"'!C2:C1000")=$C43)
        ),
        5,
        FALSE()
    )=0,
    "",
    VLOOKUP(
        $A43,
        _xlfn._xlws.filter(
            INDIRECT("'"&amp;N$1&amp;"'!A2:E1000"), (INDIRECT("'"&amp;N$1&amp;"'!B2:B1000")=$B43) * (INDIRECT("'"&amp;N$1&amp;"'!C2:C1000")=$C43)
        ),
        5,
        FALSE()
    )
)</f>
        <v/>
      </c>
      <c r="O43" s="93">
        <f t="array" ref="O43:O43">IF(
    VLOOKUP(
        $A43,
        _xlfn._xlws.filter(
            INDIRECT("'"&amp;O$1&amp;"'!A2:E1000"), (INDIRECT("'"&amp;O$1&amp;"'!B2:B1000")=$B43) * (INDIRECT("'"&amp;O$1&amp;"'!C2:C1000")=$C43)
        ),
        5,
        FALSE()
    )=0,
    "",
    VLOOKUP(
        $A43,
        _xlfn._xlws.filter(
            INDIRECT("'"&amp;O$1&amp;"'!A2:E1000"), (INDIRECT("'"&amp;O$1&amp;"'!B2:B1000")=$B43) * (INDIRECT("'"&amp;O$1&amp;"'!C2:C1000")=$C43)
        ),
        5,
        FALSE()
    )
)</f>
        <v/>
      </c>
      <c r="P43" s="93">
        <f t="array" ref="P43:P43">IF(
    VLOOKUP(
        $A43,
        _xlfn._xlws.filter(
            INDIRECT("'"&amp;P$1&amp;"'!A2:E1000"), (INDIRECT("'"&amp;P$1&amp;"'!B2:B1000")=$B43) * (INDIRECT("'"&amp;P$1&amp;"'!C2:C1000")=$C43)
        ),
        5,
        FALSE()
    )=0,
    "",
    VLOOKUP(
        $A43,
        _xlfn._xlws.filter(
            INDIRECT("'"&amp;P$1&amp;"'!A2:E1000"), (INDIRECT("'"&amp;P$1&amp;"'!B2:B1000")=$B43) * (INDIRECT("'"&amp;P$1&amp;"'!C2:C1000")=$C43)
        ),
        5,
        FALSE()
    )
)</f>
        <v/>
      </c>
      <c r="Q43" s="9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97" t="inlineStr">
        <is>
          <t>Larissa</t>
        </is>
      </c>
      <c r="B44" s="98" t="inlineStr">
        <is>
          <t>Santa Terezinha de Itaipu</t>
        </is>
      </c>
      <c r="C44" s="98" t="n">
        <v>1</v>
      </c>
      <c r="D44" s="93">
        <f t="array" ref="D44:D44">IF(
    VLOOKUP(
        $A44,
        _xlfn._xlws.filter(
            INDIRECT("'"&amp;D$1&amp;"'!A2:E1000"), (INDIRECT("'"&amp;D$1&amp;"'!B2:B1000")=$B44) * (INDIRECT("'"&amp;D$1&amp;"'!C2:C1000")=$C44)
        ),
        5,
        FALSE()
    )=0,
    "",
    VLOOKUP(
        $A44,
        _xlfn._xlws.filter(
            INDIRECT("'"&amp;D$1&amp;"'!A2:E1000"), (INDIRECT("'"&amp;D$1&amp;"'!B2:B1000")=$B44) * (INDIRECT("'"&amp;D$1&amp;"'!C2:C1000")=$C44)
        ),
        5,
        FALSE()
    )
)</f>
        <v/>
      </c>
      <c r="E44" s="93">
        <f t="array" ref="E44:E44">IF(
    VLOOKUP(
        $A44,
        _xlfn._xlws.filter(
            INDIRECT("'"&amp;E$1&amp;"'!A2:E1000"), (INDIRECT("'"&amp;E$1&amp;"'!B2:B1000")=$B44) * (INDIRECT("'"&amp;E$1&amp;"'!C2:C1000")=$C44)
        ),
        5,
        FALSE()
    )=0,
    "",
    VLOOKUP(
        $A44,
        _xlfn._xlws.filter(
            INDIRECT("'"&amp;E$1&amp;"'!A2:E1000"), (INDIRECT("'"&amp;E$1&amp;"'!B2:B1000")=$B44) * (INDIRECT("'"&amp;E$1&amp;"'!C2:C1000")=$C44)
        ),
        5,
        FALSE()
    )
)</f>
        <v/>
      </c>
      <c r="F44" s="93">
        <f t="array" ref="F44:F44">IF(
    VLOOKUP(
        $A44,
        _xlfn._xlws.filter(
            INDIRECT("'"&amp;F$1&amp;"'!A2:E1000"), (INDIRECT("'"&amp;F$1&amp;"'!B2:B1000")=$B44) * (INDIRECT("'"&amp;F$1&amp;"'!C2:C1000")=$C44)
        ),
        5,
        FALSE()
    )=0,
    "",
    VLOOKUP(
        $A44,
        _xlfn._xlws.filter(
            INDIRECT("'"&amp;F$1&amp;"'!A2:E1000"), (INDIRECT("'"&amp;F$1&amp;"'!B2:B1000")=$B44) * (INDIRECT("'"&amp;F$1&amp;"'!C2:C1000")=$C44)
        ),
        5,
        FALSE()
    )
)</f>
        <v/>
      </c>
      <c r="G44" s="93">
        <f t="array" ref="G44:G44">IF(
    VLOOKUP(
        $A44,
        _xlfn._xlws.filter(
            INDIRECT("'"&amp;G$1&amp;"'!A2:E1000"), (INDIRECT("'"&amp;G$1&amp;"'!B2:B1000")=$B44) * (INDIRECT("'"&amp;G$1&amp;"'!C2:C1000")=$C44)
        ),
        5,
        FALSE()
    )=0,
    "",
    VLOOKUP(
        $A44,
        _xlfn._xlws.filter(
            INDIRECT("'"&amp;G$1&amp;"'!A2:E1000"), (INDIRECT("'"&amp;G$1&amp;"'!B2:B1000")=$B44) * (INDIRECT("'"&amp;G$1&amp;"'!C2:C1000")=$C44)
        ),
        5,
        FALSE()
    )
)</f>
        <v/>
      </c>
      <c r="H44" s="93">
        <f t="array" ref="H44:H44">IF(
    VLOOKUP(
        $A44,
        _xlfn._xlws.filter(
            INDIRECT("'"&amp;H$1&amp;"'!A2:E1000"), (INDIRECT("'"&amp;H$1&amp;"'!B2:B1000")=$B44) * (INDIRECT("'"&amp;H$1&amp;"'!C2:C1000")=$C44)
        ),
        5,
        FALSE()
    )=0,
    "",
    VLOOKUP(
        $A44,
        _xlfn._xlws.filter(
            INDIRECT("'"&amp;H$1&amp;"'!A2:E1000"), (INDIRECT("'"&amp;H$1&amp;"'!B2:B1000")=$B44) * (INDIRECT("'"&amp;H$1&amp;"'!C2:C1000")=$C44)
        ),
        5,
        FALSE()
    )
)</f>
        <v/>
      </c>
      <c r="I44" s="93">
        <f t="array" ref="I44:I44">IF(
    VLOOKUP(
        $A44,
        _xlfn._xlws.filter(
            INDIRECT("'"&amp;I$1&amp;"'!A2:E1000"), (INDIRECT("'"&amp;I$1&amp;"'!B2:B1000")=$B44) * (INDIRECT("'"&amp;I$1&amp;"'!C2:C1000")=$C44)
        ),
        5,
        FALSE()
    )=0,
    "",
    VLOOKUP(
        $A44,
        _xlfn._xlws.filter(
            INDIRECT("'"&amp;I$1&amp;"'!A2:E1000"), (INDIRECT("'"&amp;I$1&amp;"'!B2:B1000")=$B44) * (INDIRECT("'"&amp;I$1&amp;"'!C2:C1000")=$C44)
        ),
        5,
        FALSE()
    )
)</f>
        <v/>
      </c>
      <c r="J44" s="93">
        <f t="array" ref="J44:J44">IF(
    VLOOKUP(
        $A44,
        _xlfn._xlws.filter(
            INDIRECT("'"&amp;J$1&amp;"'!A2:E1000"), (INDIRECT("'"&amp;J$1&amp;"'!B2:B1000")=$B44) * (INDIRECT("'"&amp;J$1&amp;"'!C2:C1000")=$C44)
        ),
        5,
        FALSE()
    )=0,
    "",
    VLOOKUP(
        $A44,
        _xlfn._xlws.filter(
            INDIRECT("'"&amp;J$1&amp;"'!A2:E1000"), (INDIRECT("'"&amp;J$1&amp;"'!B2:B1000")=$B44) * (INDIRECT("'"&amp;J$1&amp;"'!C2:C1000")=$C44)
        ),
        5,
        FALSE()
    )
)</f>
        <v/>
      </c>
      <c r="K44" s="93">
        <f t="array" ref="K44:K44">IF(
    VLOOKUP(
        $A44,
        _xlfn._xlws.filter(
            INDIRECT("'"&amp;K$1&amp;"'!A2:E1000"), (INDIRECT("'"&amp;K$1&amp;"'!B2:B1000")=$B44) * (INDIRECT("'"&amp;K$1&amp;"'!C2:C1000")=$C44)
        ),
        5,
        FALSE()
    )=0,
    "",
    VLOOKUP(
        $A44,
        _xlfn._xlws.filter(
            INDIRECT("'"&amp;K$1&amp;"'!A2:E1000"), (INDIRECT("'"&amp;K$1&amp;"'!B2:B1000")=$B44) * (INDIRECT("'"&amp;K$1&amp;"'!C2:C1000")=$C44)
        ),
        5,
        FALSE()
    )
)</f>
        <v/>
      </c>
      <c r="L44" s="93">
        <f t="array" ref="L44:L44">IF(
    VLOOKUP(
        $A44,
        _xlfn._xlws.filter(
            INDIRECT("'"&amp;L$1&amp;"'!A2:E1000"), (INDIRECT("'"&amp;L$1&amp;"'!B2:B1000")=$B44) * (INDIRECT("'"&amp;L$1&amp;"'!C2:C1000")=$C44)
        ),
        5,
        FALSE()
    )=0,
    "",
    VLOOKUP(
        $A44,
        _xlfn._xlws.filter(
            INDIRECT("'"&amp;L$1&amp;"'!A2:E1000"), (INDIRECT("'"&amp;L$1&amp;"'!B2:B1000")=$B44) * (INDIRECT("'"&amp;L$1&amp;"'!C2:C1000")=$C44)
        ),
        5,
        FALSE()
    )
)</f>
        <v/>
      </c>
      <c r="M44" s="93">
        <f t="array" ref="M44:M44">IF(
    VLOOKUP(
        $A44,
        _xlfn._xlws.filter(
            INDIRECT("'"&amp;M$1&amp;"'!A2:E1000"), (INDIRECT("'"&amp;M$1&amp;"'!B2:B1000")=$B44) * (INDIRECT("'"&amp;M$1&amp;"'!C2:C1000")=$C44)
        ),
        5,
        FALSE()
    )=0,
    "",
    VLOOKUP(
        $A44,
        _xlfn._xlws.filter(
            INDIRECT("'"&amp;M$1&amp;"'!A2:E1000"), (INDIRECT("'"&amp;M$1&amp;"'!B2:B1000")=$B44) * (INDIRECT("'"&amp;M$1&amp;"'!C2:C1000")=$C44)
        ),
        5,
        FALSE()
    )
)</f>
        <v/>
      </c>
      <c r="N44" s="93">
        <f t="array" ref="N44:N44">IF(
    VLOOKUP(
        $A44,
        _xlfn._xlws.filter(
            INDIRECT("'"&amp;N$1&amp;"'!A2:E1000"), (INDIRECT("'"&amp;N$1&amp;"'!B2:B1000")=$B44) * (INDIRECT("'"&amp;N$1&amp;"'!C2:C1000")=$C44)
        ),
        5,
        FALSE()
    )=0,
    "",
    VLOOKUP(
        $A44,
        _xlfn._xlws.filter(
            INDIRECT("'"&amp;N$1&amp;"'!A2:E1000"), (INDIRECT("'"&amp;N$1&amp;"'!B2:B1000")=$B44) * (INDIRECT("'"&amp;N$1&amp;"'!C2:C1000")=$C44)
        ),
        5,
        FALSE()
    )
)</f>
        <v/>
      </c>
      <c r="O44" s="93">
        <f t="array" ref="O44:O44">IF(
    VLOOKUP(
        $A44,
        _xlfn._xlws.filter(
            INDIRECT("'"&amp;O$1&amp;"'!A2:E1000"), (INDIRECT("'"&amp;O$1&amp;"'!B2:B1000")=$B44) * (INDIRECT("'"&amp;O$1&amp;"'!C2:C1000")=$C44)
        ),
        5,
        FALSE()
    )=0,
    "",
    VLOOKUP(
        $A44,
        _xlfn._xlws.filter(
            INDIRECT("'"&amp;O$1&amp;"'!A2:E1000"), (INDIRECT("'"&amp;O$1&amp;"'!B2:B1000")=$B44) * (INDIRECT("'"&amp;O$1&amp;"'!C2:C1000")=$C44)
        ),
        5,
        FALSE()
    )
)</f>
        <v/>
      </c>
      <c r="P44" s="93">
        <f t="array" ref="P44:P44">IF(
    VLOOKUP(
        $A44,
        _xlfn._xlws.filter(
            INDIRECT("'"&amp;P$1&amp;"'!A2:E1000"), (INDIRECT("'"&amp;P$1&amp;"'!B2:B1000")=$B44) * (INDIRECT("'"&amp;P$1&amp;"'!C2:C1000")=$C44)
        ),
        5,
        FALSE()
    )=0,
    "",
    VLOOKUP(
        $A44,
        _xlfn._xlws.filter(
            INDIRECT("'"&amp;P$1&amp;"'!A2:E1000"), (INDIRECT("'"&amp;P$1&amp;"'!B2:B1000")=$B44) * (INDIRECT("'"&amp;P$1&amp;"'!C2:C1000")=$C44)
        ),
        5,
        FALSE()
    )
)</f>
        <v/>
      </c>
      <c r="Q44" s="9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97" t="inlineStr">
        <is>
          <t>Larissa</t>
        </is>
      </c>
      <c r="B45" s="98" t="inlineStr">
        <is>
          <t>São Miguel do Iguaçu</t>
        </is>
      </c>
      <c r="C45" s="98" t="n">
        <v>1</v>
      </c>
      <c r="D45" s="93">
        <f t="array" ref="D45:D45">IF(
    VLOOKUP(
        $A45,
        _xlfn._xlws.filter(
            INDIRECT("'"&amp;D$1&amp;"'!A2:E1000"), (INDIRECT("'"&amp;D$1&amp;"'!B2:B1000")=$B45) * (INDIRECT("'"&amp;D$1&amp;"'!C2:C1000")=$C45)
        ),
        5,
        FALSE()
    )=0,
    "",
    VLOOKUP(
        $A45,
        _xlfn._xlws.filter(
            INDIRECT("'"&amp;D$1&amp;"'!A2:E1000"), (INDIRECT("'"&amp;D$1&amp;"'!B2:B1000")=$B45) * (INDIRECT("'"&amp;D$1&amp;"'!C2:C1000")=$C45)
        ),
        5,
        FALSE()
    )
)</f>
        <v/>
      </c>
      <c r="E45" s="93">
        <f t="array" ref="E45:E45">IF(
    VLOOKUP(
        $A45,
        _xlfn._xlws.filter(
            INDIRECT("'"&amp;E$1&amp;"'!A2:E1000"), (INDIRECT("'"&amp;E$1&amp;"'!B2:B1000")=$B45) * (INDIRECT("'"&amp;E$1&amp;"'!C2:C1000")=$C45)
        ),
        5,
        FALSE()
    )=0,
    "",
    VLOOKUP(
        $A45,
        _xlfn._xlws.filter(
            INDIRECT("'"&amp;E$1&amp;"'!A2:E1000"), (INDIRECT("'"&amp;E$1&amp;"'!B2:B1000")=$B45) * (INDIRECT("'"&amp;E$1&amp;"'!C2:C1000")=$C45)
        ),
        5,
        FALSE()
    )
)</f>
        <v/>
      </c>
      <c r="F45" s="93">
        <f t="array" ref="F45:F45">IF(
    VLOOKUP(
        $A45,
        _xlfn._xlws.filter(
            INDIRECT("'"&amp;F$1&amp;"'!A2:E1000"), (INDIRECT("'"&amp;F$1&amp;"'!B2:B1000")=$B45) * (INDIRECT("'"&amp;F$1&amp;"'!C2:C1000")=$C45)
        ),
        5,
        FALSE()
    )=0,
    "",
    VLOOKUP(
        $A45,
        _xlfn._xlws.filter(
            INDIRECT("'"&amp;F$1&amp;"'!A2:E1000"), (INDIRECT("'"&amp;F$1&amp;"'!B2:B1000")=$B45) * (INDIRECT("'"&amp;F$1&amp;"'!C2:C1000")=$C45)
        ),
        5,
        FALSE()
    )
)</f>
        <v/>
      </c>
      <c r="G45" s="93">
        <f t="array" ref="G45:G45">IF(
    VLOOKUP(
        $A45,
        _xlfn._xlws.filter(
            INDIRECT("'"&amp;G$1&amp;"'!A2:E1000"), (INDIRECT("'"&amp;G$1&amp;"'!B2:B1000")=$B45) * (INDIRECT("'"&amp;G$1&amp;"'!C2:C1000")=$C45)
        ),
        5,
        FALSE()
    )=0,
    "",
    VLOOKUP(
        $A45,
        _xlfn._xlws.filter(
            INDIRECT("'"&amp;G$1&amp;"'!A2:E1000"), (INDIRECT("'"&amp;G$1&amp;"'!B2:B1000")=$B45) * (INDIRECT("'"&amp;G$1&amp;"'!C2:C1000")=$C45)
        ),
        5,
        FALSE()
    )
)</f>
        <v/>
      </c>
      <c r="H45" s="93">
        <f t="array" ref="H45:H45">IF(
    VLOOKUP(
        $A45,
        _xlfn._xlws.filter(
            INDIRECT("'"&amp;H$1&amp;"'!A2:E1000"), (INDIRECT("'"&amp;H$1&amp;"'!B2:B1000")=$B45) * (INDIRECT("'"&amp;H$1&amp;"'!C2:C1000")=$C45)
        ),
        5,
        FALSE()
    )=0,
    "",
    VLOOKUP(
        $A45,
        _xlfn._xlws.filter(
            INDIRECT("'"&amp;H$1&amp;"'!A2:E1000"), (INDIRECT("'"&amp;H$1&amp;"'!B2:B1000")=$B45) * (INDIRECT("'"&amp;H$1&amp;"'!C2:C1000")=$C45)
        ),
        5,
        FALSE()
    )
)</f>
        <v/>
      </c>
      <c r="I45" s="93">
        <f t="array" ref="I45:I45">IF(
    VLOOKUP(
        $A45,
        _xlfn._xlws.filter(
            INDIRECT("'"&amp;I$1&amp;"'!A2:E1000"), (INDIRECT("'"&amp;I$1&amp;"'!B2:B1000")=$B45) * (INDIRECT("'"&amp;I$1&amp;"'!C2:C1000")=$C45)
        ),
        5,
        FALSE()
    )=0,
    "",
    VLOOKUP(
        $A45,
        _xlfn._xlws.filter(
            INDIRECT("'"&amp;I$1&amp;"'!A2:E1000"), (INDIRECT("'"&amp;I$1&amp;"'!B2:B1000")=$B45) * (INDIRECT("'"&amp;I$1&amp;"'!C2:C1000")=$C45)
        ),
        5,
        FALSE()
    )
)</f>
        <v/>
      </c>
      <c r="J45" s="93">
        <f t="array" ref="J45:J45">IF(
    VLOOKUP(
        $A45,
        _xlfn._xlws.filter(
            INDIRECT("'"&amp;J$1&amp;"'!A2:E1000"), (INDIRECT("'"&amp;J$1&amp;"'!B2:B1000")=$B45) * (INDIRECT("'"&amp;J$1&amp;"'!C2:C1000")=$C45)
        ),
        5,
        FALSE()
    )=0,
    "",
    VLOOKUP(
        $A45,
        _xlfn._xlws.filter(
            INDIRECT("'"&amp;J$1&amp;"'!A2:E1000"), (INDIRECT("'"&amp;J$1&amp;"'!B2:B1000")=$B45) * (INDIRECT("'"&amp;J$1&amp;"'!C2:C1000")=$C45)
        ),
        5,
        FALSE()
    )
)</f>
        <v/>
      </c>
      <c r="K45" s="93">
        <f t="array" ref="K45:K45">IF(
    VLOOKUP(
        $A45,
        _xlfn._xlws.filter(
            INDIRECT("'"&amp;K$1&amp;"'!A2:E1000"), (INDIRECT("'"&amp;K$1&amp;"'!B2:B1000")=$B45) * (INDIRECT("'"&amp;K$1&amp;"'!C2:C1000")=$C45)
        ),
        5,
        FALSE()
    )=0,
    "",
    VLOOKUP(
        $A45,
        _xlfn._xlws.filter(
            INDIRECT("'"&amp;K$1&amp;"'!A2:E1000"), (INDIRECT("'"&amp;K$1&amp;"'!B2:B1000")=$B45) * (INDIRECT("'"&amp;K$1&amp;"'!C2:C1000")=$C45)
        ),
        5,
        FALSE()
    )
)</f>
        <v/>
      </c>
      <c r="L45" s="93">
        <f t="array" ref="L45:L45">IF(
    VLOOKUP(
        $A45,
        _xlfn._xlws.filter(
            INDIRECT("'"&amp;L$1&amp;"'!A2:E1000"), (INDIRECT("'"&amp;L$1&amp;"'!B2:B1000")=$B45) * (INDIRECT("'"&amp;L$1&amp;"'!C2:C1000")=$C45)
        ),
        5,
        FALSE()
    )=0,
    "",
    VLOOKUP(
        $A45,
        _xlfn._xlws.filter(
            INDIRECT("'"&amp;L$1&amp;"'!A2:E1000"), (INDIRECT("'"&amp;L$1&amp;"'!B2:B1000")=$B45) * (INDIRECT("'"&amp;L$1&amp;"'!C2:C1000")=$C45)
        ),
        5,
        FALSE()
    )
)</f>
        <v/>
      </c>
      <c r="M45" s="93">
        <f t="array" ref="M45:M45">IF(
    VLOOKUP(
        $A45,
        _xlfn._xlws.filter(
            INDIRECT("'"&amp;M$1&amp;"'!A2:E1000"), (INDIRECT("'"&amp;M$1&amp;"'!B2:B1000")=$B45) * (INDIRECT("'"&amp;M$1&amp;"'!C2:C1000")=$C45)
        ),
        5,
        FALSE()
    )=0,
    "",
    VLOOKUP(
        $A45,
        _xlfn._xlws.filter(
            INDIRECT("'"&amp;M$1&amp;"'!A2:E1000"), (INDIRECT("'"&amp;M$1&amp;"'!B2:B1000")=$B45) * (INDIRECT("'"&amp;M$1&amp;"'!C2:C1000")=$C45)
        ),
        5,
        FALSE()
    )
)</f>
        <v/>
      </c>
      <c r="N45" s="93">
        <f t="array" ref="N45:N45">IF(
    VLOOKUP(
        $A45,
        _xlfn._xlws.filter(
            INDIRECT("'"&amp;N$1&amp;"'!A2:E1000"), (INDIRECT("'"&amp;N$1&amp;"'!B2:B1000")=$B45) * (INDIRECT("'"&amp;N$1&amp;"'!C2:C1000")=$C45)
        ),
        5,
        FALSE()
    )=0,
    "",
    VLOOKUP(
        $A45,
        _xlfn._xlws.filter(
            INDIRECT("'"&amp;N$1&amp;"'!A2:E1000"), (INDIRECT("'"&amp;N$1&amp;"'!B2:B1000")=$B45) * (INDIRECT("'"&amp;N$1&amp;"'!C2:C1000")=$C45)
        ),
        5,
        FALSE()
    )
)</f>
        <v/>
      </c>
      <c r="O45" s="93">
        <f t="array" ref="O45:O45">IF(
    VLOOKUP(
        $A45,
        _xlfn._xlws.filter(
            INDIRECT("'"&amp;O$1&amp;"'!A2:E1000"), (INDIRECT("'"&amp;O$1&amp;"'!B2:B1000")=$B45) * (INDIRECT("'"&amp;O$1&amp;"'!C2:C1000")=$C45)
        ),
        5,
        FALSE()
    )=0,
    "",
    VLOOKUP(
        $A45,
        _xlfn._xlws.filter(
            INDIRECT("'"&amp;O$1&amp;"'!A2:E1000"), (INDIRECT("'"&amp;O$1&amp;"'!B2:B1000")=$B45) * (INDIRECT("'"&amp;O$1&amp;"'!C2:C1000")=$C45)
        ),
        5,
        FALSE()
    )
)</f>
        <v/>
      </c>
      <c r="P45" s="93">
        <f t="array" ref="P45:P45">IF(
    VLOOKUP(
        $A45,
        _xlfn._xlws.filter(
            INDIRECT("'"&amp;P$1&amp;"'!A2:E1000"), (INDIRECT("'"&amp;P$1&amp;"'!B2:B1000")=$B45) * (INDIRECT("'"&amp;P$1&amp;"'!C2:C1000")=$C45)
        ),
        5,
        FALSE()
    )=0,
    "",
    VLOOKUP(
        $A45,
        _xlfn._xlws.filter(
            INDIRECT("'"&amp;P$1&amp;"'!A2:E1000"), (INDIRECT("'"&amp;P$1&amp;"'!B2:B1000")=$B45) * (INDIRECT("'"&amp;P$1&amp;"'!C2:C1000")=$C45)
        ),
        5,
        FALSE()
    )
)</f>
        <v/>
      </c>
      <c r="Q45" s="9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97" t="inlineStr">
        <is>
          <t>Larissa</t>
        </is>
      </c>
      <c r="B46" s="98" t="inlineStr">
        <is>
          <t>Serranopolis do Iguaçu</t>
        </is>
      </c>
      <c r="C46" s="98" t="n">
        <v>1</v>
      </c>
      <c r="D46" s="93">
        <f t="array" ref="D46:D46">IF(
    VLOOKUP(
        $A46,
        _xlfn._xlws.filter(
            INDIRECT("'"&amp;D$1&amp;"'!A2:E1000"), (INDIRECT("'"&amp;D$1&amp;"'!B2:B1000")=$B46) * (INDIRECT("'"&amp;D$1&amp;"'!C2:C1000")=$C46)
        ),
        5,
        FALSE()
    )=0,
    "",
    VLOOKUP(
        $A46,
        _xlfn._xlws.filter(
            INDIRECT("'"&amp;D$1&amp;"'!A2:E1000"), (INDIRECT("'"&amp;D$1&amp;"'!B2:B1000")=$B46) * (INDIRECT("'"&amp;D$1&amp;"'!C2:C1000")=$C46)
        ),
        5,
        FALSE()
    )
)</f>
        <v/>
      </c>
      <c r="E46" s="93">
        <f t="array" ref="E46:E46">IF(
    VLOOKUP(
        $A46,
        _xlfn._xlws.filter(
            INDIRECT("'"&amp;E$1&amp;"'!A2:E1000"), (INDIRECT("'"&amp;E$1&amp;"'!B2:B1000")=$B46) * (INDIRECT("'"&amp;E$1&amp;"'!C2:C1000")=$C46)
        ),
        5,
        FALSE()
    )=0,
    "",
    VLOOKUP(
        $A46,
        _xlfn._xlws.filter(
            INDIRECT("'"&amp;E$1&amp;"'!A2:E1000"), (INDIRECT("'"&amp;E$1&amp;"'!B2:B1000")=$B46) * (INDIRECT("'"&amp;E$1&amp;"'!C2:C1000")=$C46)
        ),
        5,
        FALSE()
    )
)</f>
        <v/>
      </c>
      <c r="F46" s="93">
        <f t="array" ref="F46:F46">IF(
    VLOOKUP(
        $A46,
        _xlfn._xlws.filter(
            INDIRECT("'"&amp;F$1&amp;"'!A2:E1000"), (INDIRECT("'"&amp;F$1&amp;"'!B2:B1000")=$B46) * (INDIRECT("'"&amp;F$1&amp;"'!C2:C1000")=$C46)
        ),
        5,
        FALSE()
    )=0,
    "",
    VLOOKUP(
        $A46,
        _xlfn._xlws.filter(
            INDIRECT("'"&amp;F$1&amp;"'!A2:E1000"), (INDIRECT("'"&amp;F$1&amp;"'!B2:B1000")=$B46) * (INDIRECT("'"&amp;F$1&amp;"'!C2:C1000")=$C46)
        ),
        5,
        FALSE()
    )
)</f>
        <v/>
      </c>
      <c r="G46" s="93">
        <f t="array" ref="G46:G46">IF(
    VLOOKUP(
        $A46,
        _xlfn._xlws.filter(
            INDIRECT("'"&amp;G$1&amp;"'!A2:E1000"), (INDIRECT("'"&amp;G$1&amp;"'!B2:B1000")=$B46) * (INDIRECT("'"&amp;G$1&amp;"'!C2:C1000")=$C46)
        ),
        5,
        FALSE()
    )=0,
    "",
    VLOOKUP(
        $A46,
        _xlfn._xlws.filter(
            INDIRECT("'"&amp;G$1&amp;"'!A2:E1000"), (INDIRECT("'"&amp;G$1&amp;"'!B2:B1000")=$B46) * (INDIRECT("'"&amp;G$1&amp;"'!C2:C1000")=$C46)
        ),
        5,
        FALSE()
    )
)</f>
        <v/>
      </c>
      <c r="H46" s="93">
        <f t="array" ref="H46:H46">IF(
    VLOOKUP(
        $A46,
        _xlfn._xlws.filter(
            INDIRECT("'"&amp;H$1&amp;"'!A2:E1000"), (INDIRECT("'"&amp;H$1&amp;"'!B2:B1000")=$B46) * (INDIRECT("'"&amp;H$1&amp;"'!C2:C1000")=$C46)
        ),
        5,
        FALSE()
    )=0,
    "",
    VLOOKUP(
        $A46,
        _xlfn._xlws.filter(
            INDIRECT("'"&amp;H$1&amp;"'!A2:E1000"), (INDIRECT("'"&amp;H$1&amp;"'!B2:B1000")=$B46) * (INDIRECT("'"&amp;H$1&amp;"'!C2:C1000")=$C46)
        ),
        5,
        FALSE()
    )
)</f>
        <v/>
      </c>
      <c r="I46" s="93">
        <f t="array" ref="I46:I46">IF(
    VLOOKUP(
        $A46,
        _xlfn._xlws.filter(
            INDIRECT("'"&amp;I$1&amp;"'!A2:E1000"), (INDIRECT("'"&amp;I$1&amp;"'!B2:B1000")=$B46) * (INDIRECT("'"&amp;I$1&amp;"'!C2:C1000")=$C46)
        ),
        5,
        FALSE()
    )=0,
    "",
    VLOOKUP(
        $A46,
        _xlfn._xlws.filter(
            INDIRECT("'"&amp;I$1&amp;"'!A2:E1000"), (INDIRECT("'"&amp;I$1&amp;"'!B2:B1000")=$B46) * (INDIRECT("'"&amp;I$1&amp;"'!C2:C1000")=$C46)
        ),
        5,
        FALSE()
    )
)</f>
        <v/>
      </c>
      <c r="J46" s="93">
        <f t="array" ref="J46:J46">IF(
    VLOOKUP(
        $A46,
        _xlfn._xlws.filter(
            INDIRECT("'"&amp;J$1&amp;"'!A2:E1000"), (INDIRECT("'"&amp;J$1&amp;"'!B2:B1000")=$B46) * (INDIRECT("'"&amp;J$1&amp;"'!C2:C1000")=$C46)
        ),
        5,
        FALSE()
    )=0,
    "",
    VLOOKUP(
        $A46,
        _xlfn._xlws.filter(
            INDIRECT("'"&amp;J$1&amp;"'!A2:E1000"), (INDIRECT("'"&amp;J$1&amp;"'!B2:B1000")=$B46) * (INDIRECT("'"&amp;J$1&amp;"'!C2:C1000")=$C46)
        ),
        5,
        FALSE()
    )
)</f>
        <v/>
      </c>
      <c r="K46" s="93">
        <f t="array" ref="K46:K46">IF(
    VLOOKUP(
        $A46,
        _xlfn._xlws.filter(
            INDIRECT("'"&amp;K$1&amp;"'!A2:E1000"), (INDIRECT("'"&amp;K$1&amp;"'!B2:B1000")=$B46) * (INDIRECT("'"&amp;K$1&amp;"'!C2:C1000")=$C46)
        ),
        5,
        FALSE()
    )=0,
    "",
    VLOOKUP(
        $A46,
        _xlfn._xlws.filter(
            INDIRECT("'"&amp;K$1&amp;"'!A2:E1000"), (INDIRECT("'"&amp;K$1&amp;"'!B2:B1000")=$B46) * (INDIRECT("'"&amp;K$1&amp;"'!C2:C1000")=$C46)
        ),
        5,
        FALSE()
    )
)</f>
        <v/>
      </c>
      <c r="L46" s="93">
        <f t="array" ref="L46:L46">IF(
    VLOOKUP(
        $A46,
        _xlfn._xlws.filter(
            INDIRECT("'"&amp;L$1&amp;"'!A2:E1000"), (INDIRECT("'"&amp;L$1&amp;"'!B2:B1000")=$B46) * (INDIRECT("'"&amp;L$1&amp;"'!C2:C1000")=$C46)
        ),
        5,
        FALSE()
    )=0,
    "",
    VLOOKUP(
        $A46,
        _xlfn._xlws.filter(
            INDIRECT("'"&amp;L$1&amp;"'!A2:E1000"), (INDIRECT("'"&amp;L$1&amp;"'!B2:B1000")=$B46) * (INDIRECT("'"&amp;L$1&amp;"'!C2:C1000")=$C46)
        ),
        5,
        FALSE()
    )
)</f>
        <v/>
      </c>
      <c r="M46" s="93">
        <f t="array" ref="M46:M46">IF(
    VLOOKUP(
        $A46,
        _xlfn._xlws.filter(
            INDIRECT("'"&amp;M$1&amp;"'!A2:E1000"), (INDIRECT("'"&amp;M$1&amp;"'!B2:B1000")=$B46) * (INDIRECT("'"&amp;M$1&amp;"'!C2:C1000")=$C46)
        ),
        5,
        FALSE()
    )=0,
    "",
    VLOOKUP(
        $A46,
        _xlfn._xlws.filter(
            INDIRECT("'"&amp;M$1&amp;"'!A2:E1000"), (INDIRECT("'"&amp;M$1&amp;"'!B2:B1000")=$B46) * (INDIRECT("'"&amp;M$1&amp;"'!C2:C1000")=$C46)
        ),
        5,
        FALSE()
    )
)</f>
        <v/>
      </c>
      <c r="N46" s="93">
        <f t="array" ref="N46:N46">IF(
    VLOOKUP(
        $A46,
        _xlfn._xlws.filter(
            INDIRECT("'"&amp;N$1&amp;"'!A2:E1000"), (INDIRECT("'"&amp;N$1&amp;"'!B2:B1000")=$B46) * (INDIRECT("'"&amp;N$1&amp;"'!C2:C1000")=$C46)
        ),
        5,
        FALSE()
    )=0,
    "",
    VLOOKUP(
        $A46,
        _xlfn._xlws.filter(
            INDIRECT("'"&amp;N$1&amp;"'!A2:E1000"), (INDIRECT("'"&amp;N$1&amp;"'!B2:B1000")=$B46) * (INDIRECT("'"&amp;N$1&amp;"'!C2:C1000")=$C46)
        ),
        5,
        FALSE()
    )
)</f>
        <v/>
      </c>
      <c r="O46" s="93">
        <f t="array" ref="O46:O46">IF(
    VLOOKUP(
        $A46,
        _xlfn._xlws.filter(
            INDIRECT("'"&amp;O$1&amp;"'!A2:E1000"), (INDIRECT("'"&amp;O$1&amp;"'!B2:B1000")=$B46) * (INDIRECT("'"&amp;O$1&amp;"'!C2:C1000")=$C46)
        ),
        5,
        FALSE()
    )=0,
    "",
    VLOOKUP(
        $A46,
        _xlfn._xlws.filter(
            INDIRECT("'"&amp;O$1&amp;"'!A2:E1000"), (INDIRECT("'"&amp;O$1&amp;"'!B2:B1000")=$B46) * (INDIRECT("'"&amp;O$1&amp;"'!C2:C1000")=$C46)
        ),
        5,
        FALSE()
    )
)</f>
        <v/>
      </c>
      <c r="P46" s="93">
        <f t="array" ref="P46:P46">IF(
    VLOOKUP(
        $A46,
        _xlfn._xlws.filter(
            INDIRECT("'"&amp;P$1&amp;"'!A2:E1000"), (INDIRECT("'"&amp;P$1&amp;"'!B2:B1000")=$B46) * (INDIRECT("'"&amp;P$1&amp;"'!C2:C1000")=$C46)
        ),
        5,
        FALSE()
    )=0,
    "",
    VLOOKUP(
        $A46,
        _xlfn._xlws.filter(
            INDIRECT("'"&amp;P$1&amp;"'!A2:E1000"), (INDIRECT("'"&amp;P$1&amp;"'!B2:B1000")=$B46) * (INDIRECT("'"&amp;P$1&amp;"'!C2:C1000")=$C46)
        ),
        5,
        FALSE()
    )
)</f>
        <v/>
      </c>
      <c r="Q46" s="93">
        <f t="array" ref="Q46: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99" t="inlineStr">
        <is>
          <t>Regional</t>
        </is>
      </c>
      <c r="B48" s="88" t="inlineStr">
        <is>
          <t>Municípios</t>
        </is>
      </c>
      <c r="C48" s="88" t="inlineStr">
        <is>
          <t>UVR</t>
        </is>
      </c>
      <c r="D48" s="89" t="inlineStr">
        <is>
          <t>11.24</t>
        </is>
      </c>
      <c r="E48" s="88" t="inlineStr">
        <is>
          <t>12.24</t>
        </is>
      </c>
      <c r="F48" s="90" t="inlineStr">
        <is>
          <t>01.25</t>
        </is>
      </c>
      <c r="G48" s="90" t="inlineStr">
        <is>
          <t>02.25</t>
        </is>
      </c>
      <c r="H48" s="90" t="inlineStr">
        <is>
          <t>03.25</t>
        </is>
      </c>
      <c r="I48" s="90" t="inlineStr">
        <is>
          <t>04.25</t>
        </is>
      </c>
      <c r="J48" s="90" t="inlineStr">
        <is>
          <t>05.25</t>
        </is>
      </c>
      <c r="K48" s="90" t="inlineStr">
        <is>
          <t>06.25</t>
        </is>
      </c>
      <c r="L48" s="91" t="inlineStr">
        <is>
          <t>07.25</t>
        </is>
      </c>
      <c r="M48" s="91" t="inlineStr">
        <is>
          <t>08.25</t>
        </is>
      </c>
      <c r="N48" s="91" t="inlineStr">
        <is>
          <t>09.25</t>
        </is>
      </c>
      <c r="O48" s="91" t="inlineStr">
        <is>
          <t>10.25</t>
        </is>
      </c>
      <c r="P48" s="91" t="inlineStr">
        <is>
          <t>11.25</t>
        </is>
      </c>
      <c r="Q48" s="91" t="inlineStr">
        <is>
          <t>12.25</t>
        </is>
      </c>
    </row>
    <row r="49" ht="15" customHeight="1">
      <c r="A49" s="100" t="inlineStr">
        <is>
          <t>Luana</t>
        </is>
      </c>
      <c r="B49" s="98" t="inlineStr">
        <is>
          <t>Céu Azul</t>
        </is>
      </c>
      <c r="C49" s="98" t="n">
        <v>1</v>
      </c>
      <c r="D49" s="93">
        <f t="array" ref="D49:D49">IF(
    VLOOKUP(
        $A49,
        _xlfn._xlws.filter(
            INDIRECT("'"&amp;D$1&amp;"'!A2:E1000"), (INDIRECT("'"&amp;D$1&amp;"'!B2:B1000")=$B49) * (INDIRECT("'"&amp;D$1&amp;"'!C2:C1000")=$C49)
        ),
        5,
        FALSE()
    )=0,
    "",
    VLOOKUP(
        $A49,
        _xlfn._xlws.filter(
            INDIRECT("'"&amp;D$1&amp;"'!A2:E1000"), (INDIRECT("'"&amp;D$1&amp;"'!B2:B1000")=$B49) * (INDIRECT("'"&amp;D$1&amp;"'!C2:C1000")=$C49)
        ),
        5,
        FALSE()
    )
)</f>
        <v/>
      </c>
      <c r="E49" s="93">
        <f t="array" ref="E49:E49">IF(
    VLOOKUP(
        $A49,
        _xlfn._xlws.filter(
            INDIRECT("'"&amp;E$1&amp;"'!A2:E1000"), (INDIRECT("'"&amp;E$1&amp;"'!B2:B1000")=$B49) * (INDIRECT("'"&amp;E$1&amp;"'!C2:C1000")=$C49)
        ),
        5,
        FALSE()
    )=0,
    "",
    VLOOKUP(
        $A49,
        _xlfn._xlws.filter(
            INDIRECT("'"&amp;E$1&amp;"'!A2:E1000"), (INDIRECT("'"&amp;E$1&amp;"'!B2:B1000")=$B49) * (INDIRECT("'"&amp;E$1&amp;"'!C2:C1000")=$C49)
        ),
        5,
        FALSE()
    )
)</f>
        <v/>
      </c>
      <c r="F49" s="93">
        <f t="array" ref="F49:F49">IF(
    VLOOKUP(
        $A49,
        _xlfn._xlws.filter(
            INDIRECT("'"&amp;F$1&amp;"'!A2:E1000"), (INDIRECT("'"&amp;F$1&amp;"'!B2:B1000")=$B49) * (INDIRECT("'"&amp;F$1&amp;"'!C2:C1000")=$C49)
        ),
        5,
        FALSE()
    )=0,
    "",
    VLOOKUP(
        $A49,
        _xlfn._xlws.filter(
            INDIRECT("'"&amp;F$1&amp;"'!A2:E1000"), (INDIRECT("'"&amp;F$1&amp;"'!B2:B1000")=$B49) * (INDIRECT("'"&amp;F$1&amp;"'!C2:C1000")=$C49)
        ),
        5,
        FALSE()
    )
)</f>
        <v/>
      </c>
      <c r="G49" s="93">
        <f t="array" ref="G49:G49">IF(
    VLOOKUP(
        $A49,
        _xlfn._xlws.filter(
            INDIRECT("'"&amp;G$1&amp;"'!A2:E1000"), (INDIRECT("'"&amp;G$1&amp;"'!B2:B1000")=$B49) * (INDIRECT("'"&amp;G$1&amp;"'!C2:C1000")=$C49)
        ),
        5,
        FALSE()
    )=0,
    "",
    VLOOKUP(
        $A49,
        _xlfn._xlws.filter(
            INDIRECT("'"&amp;G$1&amp;"'!A2:E1000"), (INDIRECT("'"&amp;G$1&amp;"'!B2:B1000")=$B49) * (INDIRECT("'"&amp;G$1&amp;"'!C2:C1000")=$C49)
        ),
        5,
        FALSE()
    )
)</f>
        <v/>
      </c>
      <c r="H49" s="93">
        <f t="array" ref="H49:H49">IF(
    VLOOKUP(
        $A49,
        _xlfn._xlws.filter(
            INDIRECT("'"&amp;H$1&amp;"'!A2:E1000"), (INDIRECT("'"&amp;H$1&amp;"'!B2:B1000")=$B49) * (INDIRECT("'"&amp;H$1&amp;"'!C2:C1000")=$C49)
        ),
        5,
        FALSE()
    )=0,
    "",
    VLOOKUP(
        $A49,
        _xlfn._xlws.filter(
            INDIRECT("'"&amp;H$1&amp;"'!A2:E1000"), (INDIRECT("'"&amp;H$1&amp;"'!B2:B1000")=$B49) * (INDIRECT("'"&amp;H$1&amp;"'!C2:C1000")=$C49)
        ),
        5,
        FALSE()
    )
)</f>
        <v/>
      </c>
      <c r="I49" s="93">
        <f t="array" ref="I49:I49">IF(
    VLOOKUP(
        $A49,
        _xlfn._xlws.filter(
            INDIRECT("'"&amp;I$1&amp;"'!A2:E1000"), (INDIRECT("'"&amp;I$1&amp;"'!B2:B1000")=$B49) * (INDIRECT("'"&amp;I$1&amp;"'!C2:C1000")=$C49)
        ),
        5,
        FALSE()
    )=0,
    "",
    VLOOKUP(
        $A49,
        _xlfn._xlws.filter(
            INDIRECT("'"&amp;I$1&amp;"'!A2:E1000"), (INDIRECT("'"&amp;I$1&amp;"'!B2:B1000")=$B49) * (INDIRECT("'"&amp;I$1&amp;"'!C2:C1000")=$C49)
        ),
        5,
        FALSE()
    )
)</f>
        <v/>
      </c>
      <c r="J49" s="93">
        <f t="array" ref="J49:J49">IF(
    VLOOKUP(
        $A49,
        _xlfn._xlws.filter(
            INDIRECT("'"&amp;J$1&amp;"'!A2:E1000"), (INDIRECT("'"&amp;J$1&amp;"'!B2:B1000")=$B49) * (INDIRECT("'"&amp;J$1&amp;"'!C2:C1000")=$C49)
        ),
        5,
        FALSE()
    )=0,
    "",
    VLOOKUP(
        $A49,
        _xlfn._xlws.filter(
            INDIRECT("'"&amp;J$1&amp;"'!A2:E1000"), (INDIRECT("'"&amp;J$1&amp;"'!B2:B1000")=$B49) * (INDIRECT("'"&amp;J$1&amp;"'!C2:C1000")=$C49)
        ),
        5,
        FALSE()
    )
)</f>
        <v/>
      </c>
      <c r="K49" s="93">
        <f t="array" ref="K49:K49">IF(
    VLOOKUP(
        $A49,
        _xlfn._xlws.filter(
            INDIRECT("'"&amp;K$1&amp;"'!A2:E1000"), (INDIRECT("'"&amp;K$1&amp;"'!B2:B1000")=$B49) * (INDIRECT("'"&amp;K$1&amp;"'!C2:C1000")=$C49)
        ),
        5,
        FALSE()
    )=0,
    "",
    VLOOKUP(
        $A49,
        _xlfn._xlws.filter(
            INDIRECT("'"&amp;K$1&amp;"'!A2:E1000"), (INDIRECT("'"&amp;K$1&amp;"'!B2:B1000")=$B49) * (INDIRECT("'"&amp;K$1&amp;"'!C2:C1000")=$C49)
        ),
        5,
        FALSE()
    )
)</f>
        <v/>
      </c>
      <c r="L49" s="93">
        <f t="array" ref="L49:L49">IF(
    VLOOKUP(
        $A49,
        _xlfn._xlws.filter(
            INDIRECT("'"&amp;L$1&amp;"'!A2:E1000"), (INDIRECT("'"&amp;L$1&amp;"'!B2:B1000")=$B49) * (INDIRECT("'"&amp;L$1&amp;"'!C2:C1000")=$C49)
        ),
        5,
        FALSE()
    )=0,
    "",
    VLOOKUP(
        $A49,
        _xlfn._xlws.filter(
            INDIRECT("'"&amp;L$1&amp;"'!A2:E1000"), (INDIRECT("'"&amp;L$1&amp;"'!B2:B1000")=$B49) * (INDIRECT("'"&amp;L$1&amp;"'!C2:C1000")=$C49)
        ),
        5,
        FALSE()
    )
)</f>
        <v/>
      </c>
      <c r="M49" s="93">
        <f t="array" ref="M49:M49">IF(
    VLOOKUP(
        $A49,
        _xlfn._xlws.filter(
            INDIRECT("'"&amp;M$1&amp;"'!A2:E1000"), (INDIRECT("'"&amp;M$1&amp;"'!B2:B1000")=$B49) * (INDIRECT("'"&amp;M$1&amp;"'!C2:C1000")=$C49)
        ),
        5,
        FALSE()
    )=0,
    "",
    VLOOKUP(
        $A49,
        _xlfn._xlws.filter(
            INDIRECT("'"&amp;M$1&amp;"'!A2:E1000"), (INDIRECT("'"&amp;M$1&amp;"'!B2:B1000")=$B49) * (INDIRECT("'"&amp;M$1&amp;"'!C2:C1000")=$C49)
        ),
        5,
        FALSE()
    )
)</f>
        <v/>
      </c>
      <c r="N49" s="93">
        <f t="array" ref="N49:N49">IF(
    VLOOKUP(
        $A49,
        _xlfn._xlws.filter(
            INDIRECT("'"&amp;N$1&amp;"'!A2:E1000"), (INDIRECT("'"&amp;N$1&amp;"'!B2:B1000")=$B49) * (INDIRECT("'"&amp;N$1&amp;"'!C2:C1000")=$C49)
        ),
        5,
        FALSE()
    )=0,
    "",
    VLOOKUP(
        $A49,
        _xlfn._xlws.filter(
            INDIRECT("'"&amp;N$1&amp;"'!A2:E1000"), (INDIRECT("'"&amp;N$1&amp;"'!B2:B1000")=$B49) * (INDIRECT("'"&amp;N$1&amp;"'!C2:C1000")=$C49)
        ),
        5,
        FALSE()
    )
)</f>
        <v/>
      </c>
      <c r="O49" s="93">
        <f t="array" ref="O49:O49">IF(
    VLOOKUP(
        $A49,
        _xlfn._xlws.filter(
            INDIRECT("'"&amp;O$1&amp;"'!A2:E1000"), (INDIRECT("'"&amp;O$1&amp;"'!B2:B1000")=$B49) * (INDIRECT("'"&amp;O$1&amp;"'!C2:C1000")=$C49)
        ),
        5,
        FALSE()
    )=0,
    "",
    VLOOKUP(
        $A49,
        _xlfn._xlws.filter(
            INDIRECT("'"&amp;O$1&amp;"'!A2:E1000"), (INDIRECT("'"&amp;O$1&amp;"'!B2:B1000")=$B49) * (INDIRECT("'"&amp;O$1&amp;"'!C2:C1000")=$C49)
        ),
        5,
        FALSE()
    )
)</f>
        <v/>
      </c>
      <c r="P49" s="93">
        <f t="array" ref="P49:P49">IF(
    VLOOKUP(
        $A49,
        _xlfn._xlws.filter(
            INDIRECT("'"&amp;P$1&amp;"'!A2:E1000"), (INDIRECT("'"&amp;P$1&amp;"'!B2:B1000")=$B49) * (INDIRECT("'"&amp;P$1&amp;"'!C2:C1000")=$C49)
        ),
        5,
        FALSE()
    )=0,
    "",
    VLOOKUP(
        $A49,
        _xlfn._xlws.filter(
            INDIRECT("'"&amp;P$1&amp;"'!A2:E1000"), (INDIRECT("'"&amp;P$1&amp;"'!B2:B1000")=$B49) * (INDIRECT("'"&amp;P$1&amp;"'!C2:C1000")=$C49)
        ),
        5,
        FALSE()
    )
)</f>
        <v/>
      </c>
      <c r="Q49" s="93">
        <f t="array" ref="Q49:Q49">IF(
    VLOOKUP(
        $A49,
        _xlfn._xlws.filter(
            INDIRECT("'"&amp;Q$1&amp;"'!A2:E1000"), (INDIRECT("'"&amp;Q$1&amp;"'!B2:B1000")=$B49) * (INDIRECT("'"&amp;Q$1&amp;"'!C2:C1000")=$C49)
        ),
        5,
        FALSE()
    )=0,
    "",
    VLOOKUP(
        $A49,
        _xlfn._xlws.filter(
            INDIRECT("'"&amp;Q$1&amp;"'!A2:E1000"), (INDIRECT("'"&amp;Q$1&amp;"'!B2:B1000")=$B49) * (INDIRECT("'"&amp;Q$1&amp;"'!C2:C1000")=$C49)
        ),
        5,
        FALSE()
    )
)</f>
        <v/>
      </c>
    </row>
    <row r="50" ht="15" customHeight="1">
      <c r="A50" s="100" t="inlineStr">
        <is>
          <t>Luana</t>
        </is>
      </c>
      <c r="B50" s="98" t="inlineStr">
        <is>
          <t>Diamante d'Oeste</t>
        </is>
      </c>
      <c r="C50" s="98" t="n">
        <v>1</v>
      </c>
      <c r="D50" s="93">
        <f t="array" ref="D50:D50">IF(
    VLOOKUP(
        $A50,
        _xlfn._xlws.filter(
            INDIRECT("'"&amp;D$1&amp;"'!A2:E1000"), (INDIRECT("'"&amp;D$1&amp;"'!B2:B1000")=$B50) * (INDIRECT("'"&amp;D$1&amp;"'!C2:C1000")=$C50)
        ),
        5,
        FALSE()
    )=0,
    "",
    VLOOKUP(
        $A50,
        _xlfn._xlws.filter(
            INDIRECT("'"&amp;D$1&amp;"'!A2:E1000"), (INDIRECT("'"&amp;D$1&amp;"'!B2:B1000")=$B50) * (INDIRECT("'"&amp;D$1&amp;"'!C2:C1000")=$C50)
        ),
        5,
        FALSE()
    )
)</f>
        <v/>
      </c>
      <c r="E50" s="93">
        <f t="array" ref="E50:E50">IF(
    VLOOKUP(
        $A50,
        _xlfn._xlws.filter(
            INDIRECT("'"&amp;E$1&amp;"'!A2:E1000"), (INDIRECT("'"&amp;E$1&amp;"'!B2:B1000")=$B50) * (INDIRECT("'"&amp;E$1&amp;"'!C2:C1000")=$C50)
        ),
        5,
        FALSE()
    )=0,
    "",
    VLOOKUP(
        $A50,
        _xlfn._xlws.filter(
            INDIRECT("'"&amp;E$1&amp;"'!A2:E1000"), (INDIRECT("'"&amp;E$1&amp;"'!B2:B1000")=$B50) * (INDIRECT("'"&amp;E$1&amp;"'!C2:C1000")=$C50)
        ),
        5,
        FALSE()
    )
)</f>
        <v/>
      </c>
      <c r="F50" s="93">
        <f t="array" ref="F50:F50">IF(
    VLOOKUP(
        $A50,
        _xlfn._xlws.filter(
            INDIRECT("'"&amp;F$1&amp;"'!A2:E1000"), (INDIRECT("'"&amp;F$1&amp;"'!B2:B1000")=$B50) * (INDIRECT("'"&amp;F$1&amp;"'!C2:C1000")=$C50)
        ),
        5,
        FALSE()
    )=0,
    "",
    VLOOKUP(
        $A50,
        _xlfn._xlws.filter(
            INDIRECT("'"&amp;F$1&amp;"'!A2:E1000"), (INDIRECT("'"&amp;F$1&amp;"'!B2:B1000")=$B50) * (INDIRECT("'"&amp;F$1&amp;"'!C2:C1000")=$C50)
        ),
        5,
        FALSE()
    )
)</f>
        <v/>
      </c>
      <c r="G50" s="93">
        <f t="array" ref="G50:G50">IF(
    VLOOKUP(
        $A50,
        _xlfn._xlws.filter(
            INDIRECT("'"&amp;G$1&amp;"'!A2:E1000"), (INDIRECT("'"&amp;G$1&amp;"'!B2:B1000")=$B50) * (INDIRECT("'"&amp;G$1&amp;"'!C2:C1000")=$C50)
        ),
        5,
        FALSE()
    )=0,
    "",
    VLOOKUP(
        $A50,
        _xlfn._xlws.filter(
            INDIRECT("'"&amp;G$1&amp;"'!A2:E1000"), (INDIRECT("'"&amp;G$1&amp;"'!B2:B1000")=$B50) * (INDIRECT("'"&amp;G$1&amp;"'!C2:C1000")=$C50)
        ),
        5,
        FALSE()
    )
)</f>
        <v/>
      </c>
      <c r="H50" s="93">
        <f t="array" ref="H50:H50">IF(
    VLOOKUP(
        $A50,
        _xlfn._xlws.filter(
            INDIRECT("'"&amp;H$1&amp;"'!A2:E1000"), (INDIRECT("'"&amp;H$1&amp;"'!B2:B1000")=$B50) * (INDIRECT("'"&amp;H$1&amp;"'!C2:C1000")=$C50)
        ),
        5,
        FALSE()
    )=0,
    "",
    VLOOKUP(
        $A50,
        _xlfn._xlws.filter(
            INDIRECT("'"&amp;H$1&amp;"'!A2:E1000"), (INDIRECT("'"&amp;H$1&amp;"'!B2:B1000")=$B50) * (INDIRECT("'"&amp;H$1&amp;"'!C2:C1000")=$C50)
        ),
        5,
        FALSE()
    )
)</f>
        <v/>
      </c>
      <c r="I50" s="93">
        <f t="array" ref="I50:I50">IF(
    VLOOKUP(
        $A50,
        _xlfn._xlws.filter(
            INDIRECT("'"&amp;I$1&amp;"'!A2:E1000"), (INDIRECT("'"&amp;I$1&amp;"'!B2:B1000")=$B50) * (INDIRECT("'"&amp;I$1&amp;"'!C2:C1000")=$C50)
        ),
        5,
        FALSE()
    )=0,
    "",
    VLOOKUP(
        $A50,
        _xlfn._xlws.filter(
            INDIRECT("'"&amp;I$1&amp;"'!A2:E1000"), (INDIRECT("'"&amp;I$1&amp;"'!B2:B1000")=$B50) * (INDIRECT("'"&amp;I$1&amp;"'!C2:C1000")=$C50)
        ),
        5,
        FALSE()
    )
)</f>
        <v/>
      </c>
      <c r="J50" s="93">
        <f t="array" ref="J50:J50">IF(
    VLOOKUP(
        $A50,
        _xlfn._xlws.filter(
            INDIRECT("'"&amp;J$1&amp;"'!A2:E1000"), (INDIRECT("'"&amp;J$1&amp;"'!B2:B1000")=$B50) * (INDIRECT("'"&amp;J$1&amp;"'!C2:C1000")=$C50)
        ),
        5,
        FALSE()
    )=0,
    "",
    VLOOKUP(
        $A50,
        _xlfn._xlws.filter(
            INDIRECT("'"&amp;J$1&amp;"'!A2:E1000"), (INDIRECT("'"&amp;J$1&amp;"'!B2:B1000")=$B50) * (INDIRECT("'"&amp;J$1&amp;"'!C2:C1000")=$C50)
        ),
        5,
        FALSE()
    )
)</f>
        <v/>
      </c>
      <c r="K50" s="93">
        <f t="array" ref="K50:K50">IF(
    VLOOKUP(
        $A50,
        _xlfn._xlws.filter(
            INDIRECT("'"&amp;K$1&amp;"'!A2:E1000"), (INDIRECT("'"&amp;K$1&amp;"'!B2:B1000")=$B50) * (INDIRECT("'"&amp;K$1&amp;"'!C2:C1000")=$C50)
        ),
        5,
        FALSE()
    )=0,
    "",
    VLOOKUP(
        $A50,
        _xlfn._xlws.filter(
            INDIRECT("'"&amp;K$1&amp;"'!A2:E1000"), (INDIRECT("'"&amp;K$1&amp;"'!B2:B1000")=$B50) * (INDIRECT("'"&amp;K$1&amp;"'!C2:C1000")=$C50)
        ),
        5,
        FALSE()
    )
)</f>
        <v/>
      </c>
      <c r="L50" s="93">
        <f t="array" ref="L50:L50">IF(
    VLOOKUP(
        $A50,
        _xlfn._xlws.filter(
            INDIRECT("'"&amp;L$1&amp;"'!A2:E1000"), (INDIRECT("'"&amp;L$1&amp;"'!B2:B1000")=$B50) * (INDIRECT("'"&amp;L$1&amp;"'!C2:C1000")=$C50)
        ),
        5,
        FALSE()
    )=0,
    "",
    VLOOKUP(
        $A50,
        _xlfn._xlws.filter(
            INDIRECT("'"&amp;L$1&amp;"'!A2:E1000"), (INDIRECT("'"&amp;L$1&amp;"'!B2:B1000")=$B50) * (INDIRECT("'"&amp;L$1&amp;"'!C2:C1000")=$C50)
        ),
        5,
        FALSE()
    )
)</f>
        <v/>
      </c>
      <c r="M50" s="93">
        <f t="array" ref="M50:M50">IF(
    VLOOKUP(
        $A50,
        _xlfn._xlws.filter(
            INDIRECT("'"&amp;M$1&amp;"'!A2:E1000"), (INDIRECT("'"&amp;M$1&amp;"'!B2:B1000")=$B50) * (INDIRECT("'"&amp;M$1&amp;"'!C2:C1000")=$C50)
        ),
        5,
        FALSE()
    )=0,
    "",
    VLOOKUP(
        $A50,
        _xlfn._xlws.filter(
            INDIRECT("'"&amp;M$1&amp;"'!A2:E1000"), (INDIRECT("'"&amp;M$1&amp;"'!B2:B1000")=$B50) * (INDIRECT("'"&amp;M$1&amp;"'!C2:C1000")=$C50)
        ),
        5,
        FALSE()
    )
)</f>
        <v/>
      </c>
      <c r="N50" s="93">
        <f t="array" ref="N50:N50">IF(
    VLOOKUP(
        $A50,
        _xlfn._xlws.filter(
            INDIRECT("'"&amp;N$1&amp;"'!A2:E1000"), (INDIRECT("'"&amp;N$1&amp;"'!B2:B1000")=$B50) * (INDIRECT("'"&amp;N$1&amp;"'!C2:C1000")=$C50)
        ),
        5,
        FALSE()
    )=0,
    "",
    VLOOKUP(
        $A50,
        _xlfn._xlws.filter(
            INDIRECT("'"&amp;N$1&amp;"'!A2:E1000"), (INDIRECT("'"&amp;N$1&amp;"'!B2:B1000")=$B50) * (INDIRECT("'"&amp;N$1&amp;"'!C2:C1000")=$C50)
        ),
        5,
        FALSE()
    )
)</f>
        <v/>
      </c>
      <c r="O50" s="93">
        <f t="array" ref="O50:O50">IF(
    VLOOKUP(
        $A50,
        _xlfn._xlws.filter(
            INDIRECT("'"&amp;O$1&amp;"'!A2:E1000"), (INDIRECT("'"&amp;O$1&amp;"'!B2:B1000")=$B50) * (INDIRECT("'"&amp;O$1&amp;"'!C2:C1000")=$C50)
        ),
        5,
        FALSE()
    )=0,
    "",
    VLOOKUP(
        $A50,
        _xlfn._xlws.filter(
            INDIRECT("'"&amp;O$1&amp;"'!A2:E1000"), (INDIRECT("'"&amp;O$1&amp;"'!B2:B1000")=$B50) * (INDIRECT("'"&amp;O$1&amp;"'!C2:C1000")=$C50)
        ),
        5,
        FALSE()
    )
)</f>
        <v/>
      </c>
      <c r="P50" s="93">
        <f t="array" ref="P50:P50">IF(
    VLOOKUP(
        $A50,
        _xlfn._xlws.filter(
            INDIRECT("'"&amp;P$1&amp;"'!A2:E1000"), (INDIRECT("'"&amp;P$1&amp;"'!B2:B1000")=$B50) * (INDIRECT("'"&amp;P$1&amp;"'!C2:C1000")=$C50)
        ),
        5,
        FALSE()
    )=0,
    "",
    VLOOKUP(
        $A50,
        _xlfn._xlws.filter(
            INDIRECT("'"&amp;P$1&amp;"'!A2:E1000"), (INDIRECT("'"&amp;P$1&amp;"'!B2:B1000")=$B50) * (INDIRECT("'"&amp;P$1&amp;"'!C2:C1000")=$C50)
        ),
        5,
        FALSE()
    )
)</f>
        <v/>
      </c>
      <c r="Q50" s="9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00" t="inlineStr">
        <is>
          <t>Luana</t>
        </is>
      </c>
      <c r="B51" s="98" t="inlineStr">
        <is>
          <t>Entre Rios do Oeste</t>
        </is>
      </c>
      <c r="C51" s="98" t="n">
        <v>1</v>
      </c>
      <c r="D51" s="93">
        <f t="array" ref="D51:D51">IF(
    VLOOKUP(
        $A51,
        _xlfn._xlws.filter(
            INDIRECT("'"&amp;D$1&amp;"'!A2:E1000"), (INDIRECT("'"&amp;D$1&amp;"'!B2:B1000")=$B51) * (INDIRECT("'"&amp;D$1&amp;"'!C2:C1000")=$C51)
        ),
        5,
        FALSE()
    )=0,
    "",
    VLOOKUP(
        $A51,
        _xlfn._xlws.filter(
            INDIRECT("'"&amp;D$1&amp;"'!A2:E1000"), (INDIRECT("'"&amp;D$1&amp;"'!B2:B1000")=$B51) * (INDIRECT("'"&amp;D$1&amp;"'!C2:C1000")=$C51)
        ),
        5,
        FALSE()
    )
)</f>
        <v/>
      </c>
      <c r="E51" s="93">
        <f t="array" ref="E51:E51">IF(
    VLOOKUP(
        $A51,
        _xlfn._xlws.filter(
            INDIRECT("'"&amp;E$1&amp;"'!A2:E1000"), (INDIRECT("'"&amp;E$1&amp;"'!B2:B1000")=$B51) * (INDIRECT("'"&amp;E$1&amp;"'!C2:C1000")=$C51)
        ),
        5,
        FALSE()
    )=0,
    "",
    VLOOKUP(
        $A51,
        _xlfn._xlws.filter(
            INDIRECT("'"&amp;E$1&amp;"'!A2:E1000"), (INDIRECT("'"&amp;E$1&amp;"'!B2:B1000")=$B51) * (INDIRECT("'"&amp;E$1&amp;"'!C2:C1000")=$C51)
        ),
        5,
        FALSE()
    )
)</f>
        <v/>
      </c>
      <c r="F51" s="93">
        <f t="array" ref="F51:F51">IF(
    VLOOKUP(
        $A51,
        _xlfn._xlws.filter(
            INDIRECT("'"&amp;F$1&amp;"'!A2:E1000"), (INDIRECT("'"&amp;F$1&amp;"'!B2:B1000")=$B51) * (INDIRECT("'"&amp;F$1&amp;"'!C2:C1000")=$C51)
        ),
        5,
        FALSE()
    )=0,
    "",
    VLOOKUP(
        $A51,
        _xlfn._xlws.filter(
            INDIRECT("'"&amp;F$1&amp;"'!A2:E1000"), (INDIRECT("'"&amp;F$1&amp;"'!B2:B1000")=$B51) * (INDIRECT("'"&amp;F$1&amp;"'!C2:C1000")=$C51)
        ),
        5,
        FALSE()
    )
)</f>
        <v/>
      </c>
      <c r="G51" s="93">
        <f t="array" ref="G51:G51">IF(
    VLOOKUP(
        $A51,
        _xlfn._xlws.filter(
            INDIRECT("'"&amp;G$1&amp;"'!A2:E1000"), (INDIRECT("'"&amp;G$1&amp;"'!B2:B1000")=$B51) * (INDIRECT("'"&amp;G$1&amp;"'!C2:C1000")=$C51)
        ),
        5,
        FALSE()
    )=0,
    "",
    VLOOKUP(
        $A51,
        _xlfn._xlws.filter(
            INDIRECT("'"&amp;G$1&amp;"'!A2:E1000"), (INDIRECT("'"&amp;G$1&amp;"'!B2:B1000")=$B51) * (INDIRECT("'"&amp;G$1&amp;"'!C2:C1000")=$C51)
        ),
        5,
        FALSE()
    )
)</f>
        <v/>
      </c>
      <c r="H51" s="93">
        <f t="array" ref="H51:H51">IF(
    VLOOKUP(
        $A51,
        _xlfn._xlws.filter(
            INDIRECT("'"&amp;H$1&amp;"'!A2:E1000"), (INDIRECT("'"&amp;H$1&amp;"'!B2:B1000")=$B51) * (INDIRECT("'"&amp;H$1&amp;"'!C2:C1000")=$C51)
        ),
        5,
        FALSE()
    )=0,
    "",
    VLOOKUP(
        $A51,
        _xlfn._xlws.filter(
            INDIRECT("'"&amp;H$1&amp;"'!A2:E1000"), (INDIRECT("'"&amp;H$1&amp;"'!B2:B1000")=$B51) * (INDIRECT("'"&amp;H$1&amp;"'!C2:C1000")=$C51)
        ),
        5,
        FALSE()
    )
)</f>
        <v/>
      </c>
      <c r="I51" s="93">
        <f t="array" ref="I51:I51">IF(
    VLOOKUP(
        $A51,
        _xlfn._xlws.filter(
            INDIRECT("'"&amp;I$1&amp;"'!A2:E1000"), (INDIRECT("'"&amp;I$1&amp;"'!B2:B1000")=$B51) * (INDIRECT("'"&amp;I$1&amp;"'!C2:C1000")=$C51)
        ),
        5,
        FALSE()
    )=0,
    "",
    VLOOKUP(
        $A51,
        _xlfn._xlws.filter(
            INDIRECT("'"&amp;I$1&amp;"'!A2:E1000"), (INDIRECT("'"&amp;I$1&amp;"'!B2:B1000")=$B51) * (INDIRECT("'"&amp;I$1&amp;"'!C2:C1000")=$C51)
        ),
        5,
        FALSE()
    )
)</f>
        <v/>
      </c>
      <c r="J51" s="93">
        <f t="array" ref="J51:J51">IF(
    VLOOKUP(
        $A51,
        _xlfn._xlws.filter(
            INDIRECT("'"&amp;J$1&amp;"'!A2:E1000"), (INDIRECT("'"&amp;J$1&amp;"'!B2:B1000")=$B51) * (INDIRECT("'"&amp;J$1&amp;"'!C2:C1000")=$C51)
        ),
        5,
        FALSE()
    )=0,
    "",
    VLOOKUP(
        $A51,
        _xlfn._xlws.filter(
            INDIRECT("'"&amp;J$1&amp;"'!A2:E1000"), (INDIRECT("'"&amp;J$1&amp;"'!B2:B1000")=$B51) * (INDIRECT("'"&amp;J$1&amp;"'!C2:C1000")=$C51)
        ),
        5,
        FALSE()
    )
)</f>
        <v/>
      </c>
      <c r="K51" s="93">
        <f t="array" ref="K51:K51">IF(
    VLOOKUP(
        $A51,
        _xlfn._xlws.filter(
            INDIRECT("'"&amp;K$1&amp;"'!A2:E1000"), (INDIRECT("'"&amp;K$1&amp;"'!B2:B1000")=$B51) * (INDIRECT("'"&amp;K$1&amp;"'!C2:C1000")=$C51)
        ),
        5,
        FALSE()
    )=0,
    "",
    VLOOKUP(
        $A51,
        _xlfn._xlws.filter(
            INDIRECT("'"&amp;K$1&amp;"'!A2:E1000"), (INDIRECT("'"&amp;K$1&amp;"'!B2:B1000")=$B51) * (INDIRECT("'"&amp;K$1&amp;"'!C2:C1000")=$C51)
        ),
        5,
        FALSE()
    )
)</f>
        <v/>
      </c>
      <c r="L51" s="93">
        <f t="array" ref="L51:L51">IF(
    VLOOKUP(
        $A51,
        _xlfn._xlws.filter(
            INDIRECT("'"&amp;L$1&amp;"'!A2:E1000"), (INDIRECT("'"&amp;L$1&amp;"'!B2:B1000")=$B51) * (INDIRECT("'"&amp;L$1&amp;"'!C2:C1000")=$C51)
        ),
        5,
        FALSE()
    )=0,
    "",
    VLOOKUP(
        $A51,
        _xlfn._xlws.filter(
            INDIRECT("'"&amp;L$1&amp;"'!A2:E1000"), (INDIRECT("'"&amp;L$1&amp;"'!B2:B1000")=$B51) * (INDIRECT("'"&amp;L$1&amp;"'!C2:C1000")=$C51)
        ),
        5,
        FALSE()
    )
)</f>
        <v/>
      </c>
      <c r="M51" s="93">
        <f t="array" ref="M51:M51">IF(
    VLOOKUP(
        $A51,
        _xlfn._xlws.filter(
            INDIRECT("'"&amp;M$1&amp;"'!A2:E1000"), (INDIRECT("'"&amp;M$1&amp;"'!B2:B1000")=$B51) * (INDIRECT("'"&amp;M$1&amp;"'!C2:C1000")=$C51)
        ),
        5,
        FALSE()
    )=0,
    "",
    VLOOKUP(
        $A51,
        _xlfn._xlws.filter(
            INDIRECT("'"&amp;M$1&amp;"'!A2:E1000"), (INDIRECT("'"&amp;M$1&amp;"'!B2:B1000")=$B51) * (INDIRECT("'"&amp;M$1&amp;"'!C2:C1000")=$C51)
        ),
        5,
        FALSE()
    )
)</f>
        <v/>
      </c>
      <c r="N51" s="93">
        <f t="array" ref="N51:N51">IF(
    VLOOKUP(
        $A51,
        _xlfn._xlws.filter(
            INDIRECT("'"&amp;N$1&amp;"'!A2:E1000"), (INDIRECT("'"&amp;N$1&amp;"'!B2:B1000")=$B51) * (INDIRECT("'"&amp;N$1&amp;"'!C2:C1000")=$C51)
        ),
        5,
        FALSE()
    )=0,
    "",
    VLOOKUP(
        $A51,
        _xlfn._xlws.filter(
            INDIRECT("'"&amp;N$1&amp;"'!A2:E1000"), (INDIRECT("'"&amp;N$1&amp;"'!B2:B1000")=$B51) * (INDIRECT("'"&amp;N$1&amp;"'!C2:C1000")=$C51)
        ),
        5,
        FALSE()
    )
)</f>
        <v/>
      </c>
      <c r="O51" s="93">
        <f t="array" ref="O51:O51">IF(
    VLOOKUP(
        $A51,
        _xlfn._xlws.filter(
            INDIRECT("'"&amp;O$1&amp;"'!A2:E1000"), (INDIRECT("'"&amp;O$1&amp;"'!B2:B1000")=$B51) * (INDIRECT("'"&amp;O$1&amp;"'!C2:C1000")=$C51)
        ),
        5,
        FALSE()
    )=0,
    "",
    VLOOKUP(
        $A51,
        _xlfn._xlws.filter(
            INDIRECT("'"&amp;O$1&amp;"'!A2:E1000"), (INDIRECT("'"&amp;O$1&amp;"'!B2:B1000")=$B51) * (INDIRECT("'"&amp;O$1&amp;"'!C2:C1000")=$C51)
        ),
        5,
        FALSE()
    )
)</f>
        <v/>
      </c>
      <c r="P51" s="93">
        <f t="array" ref="P51:P51">IF(
    VLOOKUP(
        $A51,
        _xlfn._xlws.filter(
            INDIRECT("'"&amp;P$1&amp;"'!A2:E1000"), (INDIRECT("'"&amp;P$1&amp;"'!B2:B1000")=$B51) * (INDIRECT("'"&amp;P$1&amp;"'!C2:C1000")=$C51)
        ),
        5,
        FALSE()
    )=0,
    "",
    VLOOKUP(
        $A51,
        _xlfn._xlws.filter(
            INDIRECT("'"&amp;P$1&amp;"'!A2:E1000"), (INDIRECT("'"&amp;P$1&amp;"'!B2:B1000")=$B51) * (INDIRECT("'"&amp;P$1&amp;"'!C2:C1000")=$C51)
        ),
        5,
        FALSE()
    )
)</f>
        <v/>
      </c>
      <c r="Q51" s="9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00" t="inlineStr">
        <is>
          <t>Luana</t>
        </is>
      </c>
      <c r="B52" s="98" t="inlineStr">
        <is>
          <t>Itaipulândia</t>
        </is>
      </c>
      <c r="C52" s="98" t="n">
        <v>1</v>
      </c>
      <c r="D52" s="93">
        <f t="array" ref="D52:D52">IF(
    VLOOKUP(
        $A52,
        _xlfn._xlws.filter(
            INDIRECT("'"&amp;D$1&amp;"'!A2:E1000"), (INDIRECT("'"&amp;D$1&amp;"'!B2:B1000")=$B52) * (INDIRECT("'"&amp;D$1&amp;"'!C2:C1000")=$C52)
        ),
        5,
        FALSE()
    )=0,
    "",
    VLOOKUP(
        $A52,
        _xlfn._xlws.filter(
            INDIRECT("'"&amp;D$1&amp;"'!A2:E1000"), (INDIRECT("'"&amp;D$1&amp;"'!B2:B1000")=$B52) * (INDIRECT("'"&amp;D$1&amp;"'!C2:C1000")=$C52)
        ),
        5,
        FALSE()
    )
)</f>
        <v/>
      </c>
      <c r="E52" s="93">
        <f t="array" ref="E52:E52">IF(
    VLOOKUP(
        $A52,
        _xlfn._xlws.filter(
            INDIRECT("'"&amp;E$1&amp;"'!A2:E1000"), (INDIRECT("'"&amp;E$1&amp;"'!B2:B1000")=$B52) * (INDIRECT("'"&amp;E$1&amp;"'!C2:C1000")=$C52)
        ),
        5,
        FALSE()
    )=0,
    "",
    VLOOKUP(
        $A52,
        _xlfn._xlws.filter(
            INDIRECT("'"&amp;E$1&amp;"'!A2:E1000"), (INDIRECT("'"&amp;E$1&amp;"'!B2:B1000")=$B52) * (INDIRECT("'"&amp;E$1&amp;"'!C2:C1000")=$C52)
        ),
        5,
        FALSE()
    )
)</f>
        <v/>
      </c>
      <c r="F52" s="93">
        <f t="array" ref="F52:F52">IF(
    VLOOKUP(
        $A52,
        _xlfn._xlws.filter(
            INDIRECT("'"&amp;F$1&amp;"'!A2:E1000"), (INDIRECT("'"&amp;F$1&amp;"'!B2:B1000")=$B52) * (INDIRECT("'"&amp;F$1&amp;"'!C2:C1000")=$C52)
        ),
        5,
        FALSE()
    )=0,
    "",
    VLOOKUP(
        $A52,
        _xlfn._xlws.filter(
            INDIRECT("'"&amp;F$1&amp;"'!A2:E1000"), (INDIRECT("'"&amp;F$1&amp;"'!B2:B1000")=$B52) * (INDIRECT("'"&amp;F$1&amp;"'!C2:C1000")=$C52)
        ),
        5,
        FALSE()
    )
)</f>
        <v/>
      </c>
      <c r="G52" s="93">
        <f t="array" ref="G52:G52">IF(
    VLOOKUP(
        $A52,
        _xlfn._xlws.filter(
            INDIRECT("'"&amp;G$1&amp;"'!A2:E1000"), (INDIRECT("'"&amp;G$1&amp;"'!B2:B1000")=$B52) * (INDIRECT("'"&amp;G$1&amp;"'!C2:C1000")=$C52)
        ),
        5,
        FALSE()
    )=0,
    "",
    VLOOKUP(
        $A52,
        _xlfn._xlws.filter(
            INDIRECT("'"&amp;G$1&amp;"'!A2:E1000"), (INDIRECT("'"&amp;G$1&amp;"'!B2:B1000")=$B52) * (INDIRECT("'"&amp;G$1&amp;"'!C2:C1000")=$C52)
        ),
        5,
        FALSE()
    )
)</f>
        <v/>
      </c>
      <c r="H52" s="93">
        <f t="array" ref="H52:H52">IF(
    VLOOKUP(
        $A52,
        _xlfn._xlws.filter(
            INDIRECT("'"&amp;H$1&amp;"'!A2:E1000"), (INDIRECT("'"&amp;H$1&amp;"'!B2:B1000")=$B52) * (INDIRECT("'"&amp;H$1&amp;"'!C2:C1000")=$C52)
        ),
        5,
        FALSE()
    )=0,
    "",
    VLOOKUP(
        $A52,
        _xlfn._xlws.filter(
            INDIRECT("'"&amp;H$1&amp;"'!A2:E1000"), (INDIRECT("'"&amp;H$1&amp;"'!B2:B1000")=$B52) * (INDIRECT("'"&amp;H$1&amp;"'!C2:C1000")=$C52)
        ),
        5,
        FALSE()
    )
)</f>
        <v/>
      </c>
      <c r="I52" s="93">
        <f t="array" ref="I52:I52">IF(
    VLOOKUP(
        $A52,
        _xlfn._xlws.filter(
            INDIRECT("'"&amp;I$1&amp;"'!A2:E1000"), (INDIRECT("'"&amp;I$1&amp;"'!B2:B1000")=$B52) * (INDIRECT("'"&amp;I$1&amp;"'!C2:C1000")=$C52)
        ),
        5,
        FALSE()
    )=0,
    "",
    VLOOKUP(
        $A52,
        _xlfn._xlws.filter(
            INDIRECT("'"&amp;I$1&amp;"'!A2:E1000"), (INDIRECT("'"&amp;I$1&amp;"'!B2:B1000")=$B52) * (INDIRECT("'"&amp;I$1&amp;"'!C2:C1000")=$C52)
        ),
        5,
        FALSE()
    )
)</f>
        <v/>
      </c>
      <c r="J52" s="93">
        <f t="array" ref="J52:J52">IF(
    VLOOKUP(
        $A52,
        _xlfn._xlws.filter(
            INDIRECT("'"&amp;J$1&amp;"'!A2:E1000"), (INDIRECT("'"&amp;J$1&amp;"'!B2:B1000")=$B52) * (INDIRECT("'"&amp;J$1&amp;"'!C2:C1000")=$C52)
        ),
        5,
        FALSE()
    )=0,
    "",
    VLOOKUP(
        $A52,
        _xlfn._xlws.filter(
            INDIRECT("'"&amp;J$1&amp;"'!A2:E1000"), (INDIRECT("'"&amp;J$1&amp;"'!B2:B1000")=$B52) * (INDIRECT("'"&amp;J$1&amp;"'!C2:C1000")=$C52)
        ),
        5,
        FALSE()
    )
)</f>
        <v/>
      </c>
      <c r="K52" s="93">
        <f t="array" ref="K52:K52">IF(
    VLOOKUP(
        $A52,
        _xlfn._xlws.filter(
            INDIRECT("'"&amp;K$1&amp;"'!A2:E1000"), (INDIRECT("'"&amp;K$1&amp;"'!B2:B1000")=$B52) * (INDIRECT("'"&amp;K$1&amp;"'!C2:C1000")=$C52)
        ),
        5,
        FALSE()
    )=0,
    "",
    VLOOKUP(
        $A52,
        _xlfn._xlws.filter(
            INDIRECT("'"&amp;K$1&amp;"'!A2:E1000"), (INDIRECT("'"&amp;K$1&amp;"'!B2:B1000")=$B52) * (INDIRECT("'"&amp;K$1&amp;"'!C2:C1000")=$C52)
        ),
        5,
        FALSE()
    )
)</f>
        <v/>
      </c>
      <c r="L52" s="93">
        <f t="array" ref="L52:L52">IF(
    VLOOKUP(
        $A52,
        _xlfn._xlws.filter(
            INDIRECT("'"&amp;L$1&amp;"'!A2:E1000"), (INDIRECT("'"&amp;L$1&amp;"'!B2:B1000")=$B52) * (INDIRECT("'"&amp;L$1&amp;"'!C2:C1000")=$C52)
        ),
        5,
        FALSE()
    )=0,
    "",
    VLOOKUP(
        $A52,
        _xlfn._xlws.filter(
            INDIRECT("'"&amp;L$1&amp;"'!A2:E1000"), (INDIRECT("'"&amp;L$1&amp;"'!B2:B1000")=$B52) * (INDIRECT("'"&amp;L$1&amp;"'!C2:C1000")=$C52)
        ),
        5,
        FALSE()
    )
)</f>
        <v/>
      </c>
      <c r="M52" s="93">
        <f t="array" ref="M52:M52">IF(
    VLOOKUP(
        $A52,
        _xlfn._xlws.filter(
            INDIRECT("'"&amp;M$1&amp;"'!A2:E1000"), (INDIRECT("'"&amp;M$1&amp;"'!B2:B1000")=$B52) * (INDIRECT("'"&amp;M$1&amp;"'!C2:C1000")=$C52)
        ),
        5,
        FALSE()
    )=0,
    "",
    VLOOKUP(
        $A52,
        _xlfn._xlws.filter(
            INDIRECT("'"&amp;M$1&amp;"'!A2:E1000"), (INDIRECT("'"&amp;M$1&amp;"'!B2:B1000")=$B52) * (INDIRECT("'"&amp;M$1&amp;"'!C2:C1000")=$C52)
        ),
        5,
        FALSE()
    )
)</f>
        <v/>
      </c>
      <c r="N52" s="93">
        <f t="array" ref="N52:N52">IF(
    VLOOKUP(
        $A52,
        _xlfn._xlws.filter(
            INDIRECT("'"&amp;N$1&amp;"'!A2:E1000"), (INDIRECT("'"&amp;N$1&amp;"'!B2:B1000")=$B52) * (INDIRECT("'"&amp;N$1&amp;"'!C2:C1000")=$C52)
        ),
        5,
        FALSE()
    )=0,
    "",
    VLOOKUP(
        $A52,
        _xlfn._xlws.filter(
            INDIRECT("'"&amp;N$1&amp;"'!A2:E1000"), (INDIRECT("'"&amp;N$1&amp;"'!B2:B1000")=$B52) * (INDIRECT("'"&amp;N$1&amp;"'!C2:C1000")=$C52)
        ),
        5,
        FALSE()
    )
)</f>
        <v/>
      </c>
      <c r="O52" s="93">
        <f t="array" ref="O52:O52">IF(
    VLOOKUP(
        $A52,
        _xlfn._xlws.filter(
            INDIRECT("'"&amp;O$1&amp;"'!A2:E1000"), (INDIRECT("'"&amp;O$1&amp;"'!B2:B1000")=$B52) * (INDIRECT("'"&amp;O$1&amp;"'!C2:C1000")=$C52)
        ),
        5,
        FALSE()
    )=0,
    "",
    VLOOKUP(
        $A52,
        _xlfn._xlws.filter(
            INDIRECT("'"&amp;O$1&amp;"'!A2:E1000"), (INDIRECT("'"&amp;O$1&amp;"'!B2:B1000")=$B52) * (INDIRECT("'"&amp;O$1&amp;"'!C2:C1000")=$C52)
        ),
        5,
        FALSE()
    )
)</f>
        <v/>
      </c>
      <c r="P52" s="93">
        <f t="array" ref="P52:P52">IF(
    VLOOKUP(
        $A52,
        _xlfn._xlws.filter(
            INDIRECT("'"&amp;P$1&amp;"'!A2:E1000"), (INDIRECT("'"&amp;P$1&amp;"'!B2:B1000")=$B52) * (INDIRECT("'"&amp;P$1&amp;"'!C2:C1000")=$C52)
        ),
        5,
        FALSE()
    )=0,
    "",
    VLOOKUP(
        $A52,
        _xlfn._xlws.filter(
            INDIRECT("'"&amp;P$1&amp;"'!A2:E1000"), (INDIRECT("'"&amp;P$1&amp;"'!B2:B1000")=$B52) * (INDIRECT("'"&amp;P$1&amp;"'!C2:C1000")=$C52)
        ),
        5,
        FALSE()
    )
)</f>
        <v/>
      </c>
      <c r="Q52" s="9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00" t="inlineStr">
        <is>
          <t>Luana</t>
        </is>
      </c>
      <c r="B53" s="98" t="inlineStr">
        <is>
          <t>Marechal Candido Rondon</t>
        </is>
      </c>
      <c r="C53" s="98" t="n">
        <v>1</v>
      </c>
      <c r="D53" s="93">
        <f t="array" ref="D53:D53">IF(
    VLOOKUP(
        $A53,
        _xlfn._xlws.filter(
            INDIRECT("'"&amp;D$1&amp;"'!A2:E1000"), (INDIRECT("'"&amp;D$1&amp;"'!B2:B1000")=$B53) * (INDIRECT("'"&amp;D$1&amp;"'!C2:C1000")=$C53)
        ),
        5,
        FALSE()
    )=0,
    "",
    VLOOKUP(
        $A53,
        _xlfn._xlws.filter(
            INDIRECT("'"&amp;D$1&amp;"'!A2:E1000"), (INDIRECT("'"&amp;D$1&amp;"'!B2:B1000")=$B53) * (INDIRECT("'"&amp;D$1&amp;"'!C2:C1000")=$C53)
        ),
        5,
        FALSE()
    )
)</f>
        <v/>
      </c>
      <c r="E53" s="93">
        <f t="array" ref="E53:E53">IF(
    VLOOKUP(
        $A53,
        _xlfn._xlws.filter(
            INDIRECT("'"&amp;E$1&amp;"'!A2:E1000"), (INDIRECT("'"&amp;E$1&amp;"'!B2:B1000")=$B53) * (INDIRECT("'"&amp;E$1&amp;"'!C2:C1000")=$C53)
        ),
        5,
        FALSE()
    )=0,
    "",
    VLOOKUP(
        $A53,
        _xlfn._xlws.filter(
            INDIRECT("'"&amp;E$1&amp;"'!A2:E1000"), (INDIRECT("'"&amp;E$1&amp;"'!B2:B1000")=$B53) * (INDIRECT("'"&amp;E$1&amp;"'!C2:C1000")=$C53)
        ),
        5,
        FALSE()
    )
)</f>
        <v/>
      </c>
      <c r="F53" s="93">
        <f t="array" ref="F53:F53">IF(
    VLOOKUP(
        $A53,
        _xlfn._xlws.filter(
            INDIRECT("'"&amp;F$1&amp;"'!A2:E1000"), (INDIRECT("'"&amp;F$1&amp;"'!B2:B1000")=$B53) * (INDIRECT("'"&amp;F$1&amp;"'!C2:C1000")=$C53)
        ),
        5,
        FALSE()
    )=0,
    "",
    VLOOKUP(
        $A53,
        _xlfn._xlws.filter(
            INDIRECT("'"&amp;F$1&amp;"'!A2:E1000"), (INDIRECT("'"&amp;F$1&amp;"'!B2:B1000")=$B53) * (INDIRECT("'"&amp;F$1&amp;"'!C2:C1000")=$C53)
        ),
        5,
        FALSE()
    )
)</f>
        <v/>
      </c>
      <c r="G53" s="93">
        <f t="array" ref="G53:G53">IF(
    VLOOKUP(
        $A53,
        _xlfn._xlws.filter(
            INDIRECT("'"&amp;G$1&amp;"'!A2:E1000"), (INDIRECT("'"&amp;G$1&amp;"'!B2:B1000")=$B53) * (INDIRECT("'"&amp;G$1&amp;"'!C2:C1000")=$C53)
        ),
        5,
        FALSE()
    )=0,
    "",
    VLOOKUP(
        $A53,
        _xlfn._xlws.filter(
            INDIRECT("'"&amp;G$1&amp;"'!A2:E1000"), (INDIRECT("'"&amp;G$1&amp;"'!B2:B1000")=$B53) * (INDIRECT("'"&amp;G$1&amp;"'!C2:C1000")=$C53)
        ),
        5,
        FALSE()
    )
)</f>
        <v/>
      </c>
      <c r="H53" s="93">
        <f t="array" ref="H53:H53">IF(
    VLOOKUP(
        $A53,
        _xlfn._xlws.filter(
            INDIRECT("'"&amp;H$1&amp;"'!A2:E1000"), (INDIRECT("'"&amp;H$1&amp;"'!B2:B1000")=$B53) * (INDIRECT("'"&amp;H$1&amp;"'!C2:C1000")=$C53)
        ),
        5,
        FALSE()
    )=0,
    "",
    VLOOKUP(
        $A53,
        _xlfn._xlws.filter(
            INDIRECT("'"&amp;H$1&amp;"'!A2:E1000"), (INDIRECT("'"&amp;H$1&amp;"'!B2:B1000")=$B53) * (INDIRECT("'"&amp;H$1&amp;"'!C2:C1000")=$C53)
        ),
        5,
        FALSE()
    )
)</f>
        <v/>
      </c>
      <c r="I53" s="93">
        <f t="array" ref="I53:I53">IF(
    VLOOKUP(
        $A53,
        _xlfn._xlws.filter(
            INDIRECT("'"&amp;I$1&amp;"'!A2:E1000"), (INDIRECT("'"&amp;I$1&amp;"'!B2:B1000")=$B53) * (INDIRECT("'"&amp;I$1&amp;"'!C2:C1000")=$C53)
        ),
        5,
        FALSE()
    )=0,
    "",
    VLOOKUP(
        $A53,
        _xlfn._xlws.filter(
            INDIRECT("'"&amp;I$1&amp;"'!A2:E1000"), (INDIRECT("'"&amp;I$1&amp;"'!B2:B1000")=$B53) * (INDIRECT("'"&amp;I$1&amp;"'!C2:C1000")=$C53)
        ),
        5,
        FALSE()
    )
)</f>
        <v/>
      </c>
      <c r="J53" s="93">
        <f t="array" ref="J53:J53">IF(
    VLOOKUP(
        $A53,
        _xlfn._xlws.filter(
            INDIRECT("'"&amp;J$1&amp;"'!A2:E1000"), (INDIRECT("'"&amp;J$1&amp;"'!B2:B1000")=$B53) * (INDIRECT("'"&amp;J$1&amp;"'!C2:C1000")=$C53)
        ),
        5,
        FALSE()
    )=0,
    "",
    VLOOKUP(
        $A53,
        _xlfn._xlws.filter(
            INDIRECT("'"&amp;J$1&amp;"'!A2:E1000"), (INDIRECT("'"&amp;J$1&amp;"'!B2:B1000")=$B53) * (INDIRECT("'"&amp;J$1&amp;"'!C2:C1000")=$C53)
        ),
        5,
        FALSE()
    )
)</f>
        <v/>
      </c>
      <c r="K53" s="93">
        <f t="array" ref="K53:K53">IF(
    VLOOKUP(
        $A53,
        _xlfn._xlws.filter(
            INDIRECT("'"&amp;K$1&amp;"'!A2:E1000"), (INDIRECT("'"&amp;K$1&amp;"'!B2:B1000")=$B53) * (INDIRECT("'"&amp;K$1&amp;"'!C2:C1000")=$C53)
        ),
        5,
        FALSE()
    )=0,
    "",
    VLOOKUP(
        $A53,
        _xlfn._xlws.filter(
            INDIRECT("'"&amp;K$1&amp;"'!A2:E1000"), (INDIRECT("'"&amp;K$1&amp;"'!B2:B1000")=$B53) * (INDIRECT("'"&amp;K$1&amp;"'!C2:C1000")=$C53)
        ),
        5,
        FALSE()
    )
)</f>
        <v/>
      </c>
      <c r="L53" s="93">
        <f t="array" ref="L53:L53">IF(
    VLOOKUP(
        $A53,
        _xlfn._xlws.filter(
            INDIRECT("'"&amp;L$1&amp;"'!A2:E1000"), (INDIRECT("'"&amp;L$1&amp;"'!B2:B1000")=$B53) * (INDIRECT("'"&amp;L$1&amp;"'!C2:C1000")=$C53)
        ),
        5,
        FALSE()
    )=0,
    "",
    VLOOKUP(
        $A53,
        _xlfn._xlws.filter(
            INDIRECT("'"&amp;L$1&amp;"'!A2:E1000"), (INDIRECT("'"&amp;L$1&amp;"'!B2:B1000")=$B53) * (INDIRECT("'"&amp;L$1&amp;"'!C2:C1000")=$C53)
        ),
        5,
        FALSE()
    )
)</f>
        <v/>
      </c>
      <c r="M53" s="93">
        <f t="array" ref="M53:M53">IF(
    VLOOKUP(
        $A53,
        _xlfn._xlws.filter(
            INDIRECT("'"&amp;M$1&amp;"'!A2:E1000"), (INDIRECT("'"&amp;M$1&amp;"'!B2:B1000")=$B53) * (INDIRECT("'"&amp;M$1&amp;"'!C2:C1000")=$C53)
        ),
        5,
        FALSE()
    )=0,
    "",
    VLOOKUP(
        $A53,
        _xlfn._xlws.filter(
            INDIRECT("'"&amp;M$1&amp;"'!A2:E1000"), (INDIRECT("'"&amp;M$1&amp;"'!B2:B1000")=$B53) * (INDIRECT("'"&amp;M$1&amp;"'!C2:C1000")=$C53)
        ),
        5,
        FALSE()
    )
)</f>
        <v/>
      </c>
      <c r="N53" s="93">
        <f t="array" ref="N53:N53">IF(
    VLOOKUP(
        $A53,
        _xlfn._xlws.filter(
            INDIRECT("'"&amp;N$1&amp;"'!A2:E1000"), (INDIRECT("'"&amp;N$1&amp;"'!B2:B1000")=$B53) * (INDIRECT("'"&amp;N$1&amp;"'!C2:C1000")=$C53)
        ),
        5,
        FALSE()
    )=0,
    "",
    VLOOKUP(
        $A53,
        _xlfn._xlws.filter(
            INDIRECT("'"&amp;N$1&amp;"'!A2:E1000"), (INDIRECT("'"&amp;N$1&amp;"'!B2:B1000")=$B53) * (INDIRECT("'"&amp;N$1&amp;"'!C2:C1000")=$C53)
        ),
        5,
        FALSE()
    )
)</f>
        <v/>
      </c>
      <c r="O53" s="93">
        <f t="array" ref="O53:O53">IF(
    VLOOKUP(
        $A53,
        _xlfn._xlws.filter(
            INDIRECT("'"&amp;O$1&amp;"'!A2:E1000"), (INDIRECT("'"&amp;O$1&amp;"'!B2:B1000")=$B53) * (INDIRECT("'"&amp;O$1&amp;"'!C2:C1000")=$C53)
        ),
        5,
        FALSE()
    )=0,
    "",
    VLOOKUP(
        $A53,
        _xlfn._xlws.filter(
            INDIRECT("'"&amp;O$1&amp;"'!A2:E1000"), (INDIRECT("'"&amp;O$1&amp;"'!B2:B1000")=$B53) * (INDIRECT("'"&amp;O$1&amp;"'!C2:C1000")=$C53)
        ),
        5,
        FALSE()
    )
)</f>
        <v/>
      </c>
      <c r="P53" s="93">
        <f t="array" ref="P53:P53">IF(
    VLOOKUP(
        $A53,
        _xlfn._xlws.filter(
            INDIRECT("'"&amp;P$1&amp;"'!A2:E1000"), (INDIRECT("'"&amp;P$1&amp;"'!B2:B1000")=$B53) * (INDIRECT("'"&amp;P$1&amp;"'!C2:C1000")=$C53)
        ),
        5,
        FALSE()
    )=0,
    "",
    VLOOKUP(
        $A53,
        _xlfn._xlws.filter(
            INDIRECT("'"&amp;P$1&amp;"'!A2:E1000"), (INDIRECT("'"&amp;P$1&amp;"'!B2:B1000")=$B53) * (INDIRECT("'"&amp;P$1&amp;"'!C2:C1000")=$C53)
        ),
        5,
        FALSE()
    )
)</f>
        <v/>
      </c>
      <c r="Q53" s="9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00" t="inlineStr">
        <is>
          <t>Luana</t>
        </is>
      </c>
      <c r="B54" s="98" t="inlineStr">
        <is>
          <t>Marechal Candido Rondon</t>
        </is>
      </c>
      <c r="C54" s="98" t="n">
        <v>2</v>
      </c>
      <c r="D54" s="93">
        <f t="array" ref="D54:D54">IF(
    VLOOKUP(
        $A54,
        _xlfn._xlws.filter(
            INDIRECT("'"&amp;D$1&amp;"'!A2:E1000"), (INDIRECT("'"&amp;D$1&amp;"'!B2:B1000")=$B54) * (INDIRECT("'"&amp;D$1&amp;"'!C2:C1000")=$C54)
        ),
        5,
        FALSE()
    )=0,
    "",
    VLOOKUP(
        $A54,
        _xlfn._xlws.filter(
            INDIRECT("'"&amp;D$1&amp;"'!A2:E1000"), (INDIRECT("'"&amp;D$1&amp;"'!B2:B1000")=$B54) * (INDIRECT("'"&amp;D$1&amp;"'!C2:C1000")=$C54)
        ),
        5,
        FALSE()
    )
)</f>
        <v/>
      </c>
      <c r="E54" s="93">
        <f t="array" ref="E54:E54">IF(
    VLOOKUP(
        $A54,
        _xlfn._xlws.filter(
            INDIRECT("'"&amp;E$1&amp;"'!A2:E1000"), (INDIRECT("'"&amp;E$1&amp;"'!B2:B1000")=$B54) * (INDIRECT("'"&amp;E$1&amp;"'!C2:C1000")=$C54)
        ),
        5,
        FALSE()
    )=0,
    "",
    VLOOKUP(
        $A54,
        _xlfn._xlws.filter(
            INDIRECT("'"&amp;E$1&amp;"'!A2:E1000"), (INDIRECT("'"&amp;E$1&amp;"'!B2:B1000")=$B54) * (INDIRECT("'"&amp;E$1&amp;"'!C2:C1000")=$C54)
        ),
        5,
        FALSE()
    )
)</f>
        <v/>
      </c>
      <c r="F54" s="93">
        <f t="array" ref="F54:F54">IF(
    VLOOKUP(
        $A54,
        _xlfn._xlws.filter(
            INDIRECT("'"&amp;F$1&amp;"'!A2:E1000"), (INDIRECT("'"&amp;F$1&amp;"'!B2:B1000")=$B54) * (INDIRECT("'"&amp;F$1&amp;"'!C2:C1000")=$C54)
        ),
        5,
        FALSE()
    )=0,
    "",
    VLOOKUP(
        $A54,
        _xlfn._xlws.filter(
            INDIRECT("'"&amp;F$1&amp;"'!A2:E1000"), (INDIRECT("'"&amp;F$1&amp;"'!B2:B1000")=$B54) * (INDIRECT("'"&amp;F$1&amp;"'!C2:C1000")=$C54)
        ),
        5,
        FALSE()
    )
)</f>
        <v/>
      </c>
      <c r="G54" s="93">
        <f t="array" ref="G54:G54">IF(
    VLOOKUP(
        $A54,
        _xlfn._xlws.filter(
            INDIRECT("'"&amp;G$1&amp;"'!A2:E1000"), (INDIRECT("'"&amp;G$1&amp;"'!B2:B1000")=$B54) * (INDIRECT("'"&amp;G$1&amp;"'!C2:C1000")=$C54)
        ),
        5,
        FALSE()
    )=0,
    "",
    VLOOKUP(
        $A54,
        _xlfn._xlws.filter(
            INDIRECT("'"&amp;G$1&amp;"'!A2:E1000"), (INDIRECT("'"&amp;G$1&amp;"'!B2:B1000")=$B54) * (INDIRECT("'"&amp;G$1&amp;"'!C2:C1000")=$C54)
        ),
        5,
        FALSE()
    )
)</f>
        <v/>
      </c>
      <c r="H54" s="93">
        <f t="array" ref="H54:H54">IF(
    VLOOKUP(
        $A54,
        _xlfn._xlws.filter(
            INDIRECT("'"&amp;H$1&amp;"'!A2:E1000"), (INDIRECT("'"&amp;H$1&amp;"'!B2:B1000")=$B54) * (INDIRECT("'"&amp;H$1&amp;"'!C2:C1000")=$C54)
        ),
        5,
        FALSE()
    )=0,
    "",
    VLOOKUP(
        $A54,
        _xlfn._xlws.filter(
            INDIRECT("'"&amp;H$1&amp;"'!A2:E1000"), (INDIRECT("'"&amp;H$1&amp;"'!B2:B1000")=$B54) * (INDIRECT("'"&amp;H$1&amp;"'!C2:C1000")=$C54)
        ),
        5,
        FALSE()
    )
)</f>
        <v/>
      </c>
      <c r="I54" s="93">
        <f t="array" ref="I54:I54">IF(
    VLOOKUP(
        $A54,
        _xlfn._xlws.filter(
            INDIRECT("'"&amp;I$1&amp;"'!A2:E1000"), (INDIRECT("'"&amp;I$1&amp;"'!B2:B1000")=$B54) * (INDIRECT("'"&amp;I$1&amp;"'!C2:C1000")=$C54)
        ),
        5,
        FALSE()
    )=0,
    "",
    VLOOKUP(
        $A54,
        _xlfn._xlws.filter(
            INDIRECT("'"&amp;I$1&amp;"'!A2:E1000"), (INDIRECT("'"&amp;I$1&amp;"'!B2:B1000")=$B54) * (INDIRECT("'"&amp;I$1&amp;"'!C2:C1000")=$C54)
        ),
        5,
        FALSE()
    )
)</f>
        <v/>
      </c>
      <c r="J54" s="93">
        <f t="array" ref="J54:J54">IF(
    VLOOKUP(
        $A54,
        _xlfn._xlws.filter(
            INDIRECT("'"&amp;J$1&amp;"'!A2:E1000"), (INDIRECT("'"&amp;J$1&amp;"'!B2:B1000")=$B54) * (INDIRECT("'"&amp;J$1&amp;"'!C2:C1000")=$C54)
        ),
        5,
        FALSE()
    )=0,
    "",
    VLOOKUP(
        $A54,
        _xlfn._xlws.filter(
            INDIRECT("'"&amp;J$1&amp;"'!A2:E1000"), (INDIRECT("'"&amp;J$1&amp;"'!B2:B1000")=$B54) * (INDIRECT("'"&amp;J$1&amp;"'!C2:C1000")=$C54)
        ),
        5,
        FALSE()
    )
)</f>
        <v/>
      </c>
      <c r="K54" s="93">
        <f t="array" ref="K54:K54">IF(
    VLOOKUP(
        $A54,
        _xlfn._xlws.filter(
            INDIRECT("'"&amp;K$1&amp;"'!A2:E1000"), (INDIRECT("'"&amp;K$1&amp;"'!B2:B1000")=$B54) * (INDIRECT("'"&amp;K$1&amp;"'!C2:C1000")=$C54)
        ),
        5,
        FALSE()
    )=0,
    "",
    VLOOKUP(
        $A54,
        _xlfn._xlws.filter(
            INDIRECT("'"&amp;K$1&amp;"'!A2:E1000"), (INDIRECT("'"&amp;K$1&amp;"'!B2:B1000")=$B54) * (INDIRECT("'"&amp;K$1&amp;"'!C2:C1000")=$C54)
        ),
        5,
        FALSE()
    )
)</f>
        <v/>
      </c>
      <c r="L54" s="93">
        <f t="array" ref="L54:L54">IF(
    VLOOKUP(
        $A54,
        _xlfn._xlws.filter(
            INDIRECT("'"&amp;L$1&amp;"'!A2:E1000"), (INDIRECT("'"&amp;L$1&amp;"'!B2:B1000")=$B54) * (INDIRECT("'"&amp;L$1&amp;"'!C2:C1000")=$C54)
        ),
        5,
        FALSE()
    )=0,
    "",
    VLOOKUP(
        $A54,
        _xlfn._xlws.filter(
            INDIRECT("'"&amp;L$1&amp;"'!A2:E1000"), (INDIRECT("'"&amp;L$1&amp;"'!B2:B1000")=$B54) * (INDIRECT("'"&amp;L$1&amp;"'!C2:C1000")=$C54)
        ),
        5,
        FALSE()
    )
)</f>
        <v/>
      </c>
      <c r="M54" s="93">
        <f t="array" ref="M54:M54">IF(
    VLOOKUP(
        $A54,
        _xlfn._xlws.filter(
            INDIRECT("'"&amp;M$1&amp;"'!A2:E1000"), (INDIRECT("'"&amp;M$1&amp;"'!B2:B1000")=$B54) * (INDIRECT("'"&amp;M$1&amp;"'!C2:C1000")=$C54)
        ),
        5,
        FALSE()
    )=0,
    "",
    VLOOKUP(
        $A54,
        _xlfn._xlws.filter(
            INDIRECT("'"&amp;M$1&amp;"'!A2:E1000"), (INDIRECT("'"&amp;M$1&amp;"'!B2:B1000")=$B54) * (INDIRECT("'"&amp;M$1&amp;"'!C2:C1000")=$C54)
        ),
        5,
        FALSE()
    )
)</f>
        <v/>
      </c>
      <c r="N54" s="93">
        <f t="array" ref="N54:N54">IF(
    VLOOKUP(
        $A54,
        _xlfn._xlws.filter(
            INDIRECT("'"&amp;N$1&amp;"'!A2:E1000"), (INDIRECT("'"&amp;N$1&amp;"'!B2:B1000")=$B54) * (INDIRECT("'"&amp;N$1&amp;"'!C2:C1000")=$C54)
        ),
        5,
        FALSE()
    )=0,
    "",
    VLOOKUP(
        $A54,
        _xlfn._xlws.filter(
            INDIRECT("'"&amp;N$1&amp;"'!A2:E1000"), (INDIRECT("'"&amp;N$1&amp;"'!B2:B1000")=$B54) * (INDIRECT("'"&amp;N$1&amp;"'!C2:C1000")=$C54)
        ),
        5,
        FALSE()
    )
)</f>
        <v/>
      </c>
      <c r="O54" s="93">
        <f t="array" ref="O54:O54">IF(
    VLOOKUP(
        $A54,
        _xlfn._xlws.filter(
            INDIRECT("'"&amp;O$1&amp;"'!A2:E1000"), (INDIRECT("'"&amp;O$1&amp;"'!B2:B1000")=$B54) * (INDIRECT("'"&amp;O$1&amp;"'!C2:C1000")=$C54)
        ),
        5,
        FALSE()
    )=0,
    "",
    VLOOKUP(
        $A54,
        _xlfn._xlws.filter(
            INDIRECT("'"&amp;O$1&amp;"'!A2:E1000"), (INDIRECT("'"&amp;O$1&amp;"'!B2:B1000")=$B54) * (INDIRECT("'"&amp;O$1&amp;"'!C2:C1000")=$C54)
        ),
        5,
        FALSE()
    )
)</f>
        <v/>
      </c>
      <c r="P54" s="93">
        <f t="array" ref="P54:P54">IF(
    VLOOKUP(
        $A54,
        _xlfn._xlws.filter(
            INDIRECT("'"&amp;P$1&amp;"'!A2:E1000"), (INDIRECT("'"&amp;P$1&amp;"'!B2:B1000")=$B54) * (INDIRECT("'"&amp;P$1&amp;"'!C2:C1000")=$C54)
        ),
        5,
        FALSE()
    )=0,
    "",
    VLOOKUP(
        $A54,
        _xlfn._xlws.filter(
            INDIRECT("'"&amp;P$1&amp;"'!A2:E1000"), (INDIRECT("'"&amp;P$1&amp;"'!B2:B1000")=$B54) * (INDIRECT("'"&amp;P$1&amp;"'!C2:C1000")=$C54)
        ),
        5,
        FALSE()
    )
)</f>
        <v/>
      </c>
      <c r="Q54" s="9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00" t="inlineStr">
        <is>
          <t>Luana</t>
        </is>
      </c>
      <c r="B55" s="98" t="inlineStr">
        <is>
          <t>Missal</t>
        </is>
      </c>
      <c r="C55" s="98" t="n">
        <v>1</v>
      </c>
      <c r="D55" s="93">
        <f t="array" ref="D55:D55">IF(
    VLOOKUP(
        $A55,
        _xlfn._xlws.filter(
            INDIRECT("'"&amp;D$1&amp;"'!A2:E1000"), (INDIRECT("'"&amp;D$1&amp;"'!B2:B1000")=$B55) * (INDIRECT("'"&amp;D$1&amp;"'!C2:C1000")=$C55)
        ),
        5,
        FALSE()
    )=0,
    "",
    VLOOKUP(
        $A55,
        _xlfn._xlws.filter(
            INDIRECT("'"&amp;D$1&amp;"'!A2:E1000"), (INDIRECT("'"&amp;D$1&amp;"'!B2:B1000")=$B55) * (INDIRECT("'"&amp;D$1&amp;"'!C2:C1000")=$C55)
        ),
        5,
        FALSE()
    )
)</f>
        <v/>
      </c>
      <c r="E55" s="93">
        <f t="array" ref="E55:E55">IF(
    VLOOKUP(
        $A55,
        _xlfn._xlws.filter(
            INDIRECT("'"&amp;E$1&amp;"'!A2:E1000"), (INDIRECT("'"&amp;E$1&amp;"'!B2:B1000")=$B55) * (INDIRECT("'"&amp;E$1&amp;"'!C2:C1000")=$C55)
        ),
        5,
        FALSE()
    )=0,
    "",
    VLOOKUP(
        $A55,
        _xlfn._xlws.filter(
            INDIRECT("'"&amp;E$1&amp;"'!A2:E1000"), (INDIRECT("'"&amp;E$1&amp;"'!B2:B1000")=$B55) * (INDIRECT("'"&amp;E$1&amp;"'!C2:C1000")=$C55)
        ),
        5,
        FALSE()
    )
)</f>
        <v/>
      </c>
      <c r="F55" s="93">
        <f t="array" ref="F55:F55">IF(
    VLOOKUP(
        $A55,
        _xlfn._xlws.filter(
            INDIRECT("'"&amp;F$1&amp;"'!A2:E1000"), (INDIRECT("'"&amp;F$1&amp;"'!B2:B1000")=$B55) * (INDIRECT("'"&amp;F$1&amp;"'!C2:C1000")=$C55)
        ),
        5,
        FALSE()
    )=0,
    "",
    VLOOKUP(
        $A55,
        _xlfn._xlws.filter(
            INDIRECT("'"&amp;F$1&amp;"'!A2:E1000"), (INDIRECT("'"&amp;F$1&amp;"'!B2:B1000")=$B55) * (INDIRECT("'"&amp;F$1&amp;"'!C2:C1000")=$C55)
        ),
        5,
        FALSE()
    )
)</f>
        <v/>
      </c>
      <c r="G55" s="93">
        <f t="array" ref="G55:G55">IF(
    VLOOKUP(
        $A55,
        _xlfn._xlws.filter(
            INDIRECT("'"&amp;G$1&amp;"'!A2:E1000"), (INDIRECT("'"&amp;G$1&amp;"'!B2:B1000")=$B55) * (INDIRECT("'"&amp;G$1&amp;"'!C2:C1000")=$C55)
        ),
        5,
        FALSE()
    )=0,
    "",
    VLOOKUP(
        $A55,
        _xlfn._xlws.filter(
            INDIRECT("'"&amp;G$1&amp;"'!A2:E1000"), (INDIRECT("'"&amp;G$1&amp;"'!B2:B1000")=$B55) * (INDIRECT("'"&amp;G$1&amp;"'!C2:C1000")=$C55)
        ),
        5,
        FALSE()
    )
)</f>
        <v/>
      </c>
      <c r="H55" s="93">
        <f t="array" ref="H55:H55">IF(
    VLOOKUP(
        $A55,
        _xlfn._xlws.filter(
            INDIRECT("'"&amp;H$1&amp;"'!A2:E1000"), (INDIRECT("'"&amp;H$1&amp;"'!B2:B1000")=$B55) * (INDIRECT("'"&amp;H$1&amp;"'!C2:C1000")=$C55)
        ),
        5,
        FALSE()
    )=0,
    "",
    VLOOKUP(
        $A55,
        _xlfn._xlws.filter(
            INDIRECT("'"&amp;H$1&amp;"'!A2:E1000"), (INDIRECT("'"&amp;H$1&amp;"'!B2:B1000")=$B55) * (INDIRECT("'"&amp;H$1&amp;"'!C2:C1000")=$C55)
        ),
        5,
        FALSE()
    )
)</f>
        <v/>
      </c>
      <c r="I55" s="93">
        <f t="array" ref="I55:I55">IF(
    VLOOKUP(
        $A55,
        _xlfn._xlws.filter(
            INDIRECT("'"&amp;I$1&amp;"'!A2:E1000"), (INDIRECT("'"&amp;I$1&amp;"'!B2:B1000")=$B55) * (INDIRECT("'"&amp;I$1&amp;"'!C2:C1000")=$C55)
        ),
        5,
        FALSE()
    )=0,
    "",
    VLOOKUP(
        $A55,
        _xlfn._xlws.filter(
            INDIRECT("'"&amp;I$1&amp;"'!A2:E1000"), (INDIRECT("'"&amp;I$1&amp;"'!B2:B1000")=$B55) * (INDIRECT("'"&amp;I$1&amp;"'!C2:C1000")=$C55)
        ),
        5,
        FALSE()
    )
)</f>
        <v/>
      </c>
      <c r="J55" s="93">
        <f t="array" ref="J55:J55">IF(
    VLOOKUP(
        $A55,
        _xlfn._xlws.filter(
            INDIRECT("'"&amp;J$1&amp;"'!A2:E1000"), (INDIRECT("'"&amp;J$1&amp;"'!B2:B1000")=$B55) * (INDIRECT("'"&amp;J$1&amp;"'!C2:C1000")=$C55)
        ),
        5,
        FALSE()
    )=0,
    "",
    VLOOKUP(
        $A55,
        _xlfn._xlws.filter(
            INDIRECT("'"&amp;J$1&amp;"'!A2:E1000"), (INDIRECT("'"&amp;J$1&amp;"'!B2:B1000")=$B55) * (INDIRECT("'"&amp;J$1&amp;"'!C2:C1000")=$C55)
        ),
        5,
        FALSE()
    )
)</f>
        <v/>
      </c>
      <c r="K55" s="93">
        <f t="array" ref="K55:K55">IF(
    VLOOKUP(
        $A55,
        _xlfn._xlws.filter(
            INDIRECT("'"&amp;K$1&amp;"'!A2:E1000"), (INDIRECT("'"&amp;K$1&amp;"'!B2:B1000")=$B55) * (INDIRECT("'"&amp;K$1&amp;"'!C2:C1000")=$C55)
        ),
        5,
        FALSE()
    )=0,
    "",
    VLOOKUP(
        $A55,
        _xlfn._xlws.filter(
            INDIRECT("'"&amp;K$1&amp;"'!A2:E1000"), (INDIRECT("'"&amp;K$1&amp;"'!B2:B1000")=$B55) * (INDIRECT("'"&amp;K$1&amp;"'!C2:C1000")=$C55)
        ),
        5,
        FALSE()
    )
)</f>
        <v/>
      </c>
      <c r="L55" s="93">
        <f t="array" ref="L55:L55">IF(
    VLOOKUP(
        $A55,
        _xlfn._xlws.filter(
            INDIRECT("'"&amp;L$1&amp;"'!A2:E1000"), (INDIRECT("'"&amp;L$1&amp;"'!B2:B1000")=$B55) * (INDIRECT("'"&amp;L$1&amp;"'!C2:C1000")=$C55)
        ),
        5,
        FALSE()
    )=0,
    "",
    VLOOKUP(
        $A55,
        _xlfn._xlws.filter(
            INDIRECT("'"&amp;L$1&amp;"'!A2:E1000"), (INDIRECT("'"&amp;L$1&amp;"'!B2:B1000")=$B55) * (INDIRECT("'"&amp;L$1&amp;"'!C2:C1000")=$C55)
        ),
        5,
        FALSE()
    )
)</f>
        <v/>
      </c>
      <c r="M55" s="93">
        <f t="array" ref="M55:M55">IF(
    VLOOKUP(
        $A55,
        _xlfn._xlws.filter(
            INDIRECT("'"&amp;M$1&amp;"'!A2:E1000"), (INDIRECT("'"&amp;M$1&amp;"'!B2:B1000")=$B55) * (INDIRECT("'"&amp;M$1&amp;"'!C2:C1000")=$C55)
        ),
        5,
        FALSE()
    )=0,
    "",
    VLOOKUP(
        $A55,
        _xlfn._xlws.filter(
            INDIRECT("'"&amp;M$1&amp;"'!A2:E1000"), (INDIRECT("'"&amp;M$1&amp;"'!B2:B1000")=$B55) * (INDIRECT("'"&amp;M$1&amp;"'!C2:C1000")=$C55)
        ),
        5,
        FALSE()
    )
)</f>
        <v/>
      </c>
      <c r="N55" s="93">
        <f t="array" ref="N55:N55">IF(
    VLOOKUP(
        $A55,
        _xlfn._xlws.filter(
            INDIRECT("'"&amp;N$1&amp;"'!A2:E1000"), (INDIRECT("'"&amp;N$1&amp;"'!B2:B1000")=$B55) * (INDIRECT("'"&amp;N$1&amp;"'!C2:C1000")=$C55)
        ),
        5,
        FALSE()
    )=0,
    "",
    VLOOKUP(
        $A55,
        _xlfn._xlws.filter(
            INDIRECT("'"&amp;N$1&amp;"'!A2:E1000"), (INDIRECT("'"&amp;N$1&amp;"'!B2:B1000")=$B55) * (INDIRECT("'"&amp;N$1&amp;"'!C2:C1000")=$C55)
        ),
        5,
        FALSE()
    )
)</f>
        <v/>
      </c>
      <c r="O55" s="93">
        <f t="array" ref="O55:O55">IF(
    VLOOKUP(
        $A55,
        _xlfn._xlws.filter(
            INDIRECT("'"&amp;O$1&amp;"'!A2:E1000"), (INDIRECT("'"&amp;O$1&amp;"'!B2:B1000")=$B55) * (INDIRECT("'"&amp;O$1&amp;"'!C2:C1000")=$C55)
        ),
        5,
        FALSE()
    )=0,
    "",
    VLOOKUP(
        $A55,
        _xlfn._xlws.filter(
            INDIRECT("'"&amp;O$1&amp;"'!A2:E1000"), (INDIRECT("'"&amp;O$1&amp;"'!B2:B1000")=$B55) * (INDIRECT("'"&amp;O$1&amp;"'!C2:C1000")=$C55)
        ),
        5,
        FALSE()
    )
)</f>
        <v/>
      </c>
      <c r="P55" s="93">
        <f t="array" ref="P55:P55">IF(
    VLOOKUP(
        $A55,
        _xlfn._xlws.filter(
            INDIRECT("'"&amp;P$1&amp;"'!A2:E1000"), (INDIRECT("'"&amp;P$1&amp;"'!B2:B1000")=$B55) * (INDIRECT("'"&amp;P$1&amp;"'!C2:C1000")=$C55)
        ),
        5,
        FALSE()
    )=0,
    "",
    VLOOKUP(
        $A55,
        _xlfn._xlws.filter(
            INDIRECT("'"&amp;P$1&amp;"'!A2:E1000"), (INDIRECT("'"&amp;P$1&amp;"'!B2:B1000")=$B55) * (INDIRECT("'"&amp;P$1&amp;"'!C2:C1000")=$C55)
        ),
        5,
        FALSE()
    )
)</f>
        <v/>
      </c>
      <c r="Q55" s="9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00" t="inlineStr">
        <is>
          <t>Luana</t>
        </is>
      </c>
      <c r="B56" s="98" t="inlineStr">
        <is>
          <t>Pato Bragado</t>
        </is>
      </c>
      <c r="C56" s="98" t="n">
        <v>1</v>
      </c>
      <c r="D56" s="93">
        <f t="array" ref="D56:D56">IF(
    VLOOKUP(
        $A56,
        _xlfn._xlws.filter(
            INDIRECT("'"&amp;D$1&amp;"'!A2:E1000"), (INDIRECT("'"&amp;D$1&amp;"'!B2:B1000")=$B56) * (INDIRECT("'"&amp;D$1&amp;"'!C2:C1000")=$C56)
        ),
        5,
        FALSE()
    )=0,
    "",
    VLOOKUP(
        $A56,
        _xlfn._xlws.filter(
            INDIRECT("'"&amp;D$1&amp;"'!A2:E1000"), (INDIRECT("'"&amp;D$1&amp;"'!B2:B1000")=$B56) * (INDIRECT("'"&amp;D$1&amp;"'!C2:C1000")=$C56)
        ),
        5,
        FALSE()
    )
)</f>
        <v/>
      </c>
      <c r="E56" s="93">
        <f t="array" ref="E56:E56">IF(
    VLOOKUP(
        $A56,
        _xlfn._xlws.filter(
            INDIRECT("'"&amp;E$1&amp;"'!A2:E1000"), (INDIRECT("'"&amp;E$1&amp;"'!B2:B1000")=$B56) * (INDIRECT("'"&amp;E$1&amp;"'!C2:C1000")=$C56)
        ),
        5,
        FALSE()
    )=0,
    "",
    VLOOKUP(
        $A56,
        _xlfn._xlws.filter(
            INDIRECT("'"&amp;E$1&amp;"'!A2:E1000"), (INDIRECT("'"&amp;E$1&amp;"'!B2:B1000")=$B56) * (INDIRECT("'"&amp;E$1&amp;"'!C2:C1000")=$C56)
        ),
        5,
        FALSE()
    )
)</f>
        <v/>
      </c>
      <c r="F56" s="93">
        <f t="array" ref="F56:F56">IF(
    VLOOKUP(
        $A56,
        _xlfn._xlws.filter(
            INDIRECT("'"&amp;F$1&amp;"'!A2:E1000"), (INDIRECT("'"&amp;F$1&amp;"'!B2:B1000")=$B56) * (INDIRECT("'"&amp;F$1&amp;"'!C2:C1000")=$C56)
        ),
        5,
        FALSE()
    )=0,
    "",
    VLOOKUP(
        $A56,
        _xlfn._xlws.filter(
            INDIRECT("'"&amp;F$1&amp;"'!A2:E1000"), (INDIRECT("'"&amp;F$1&amp;"'!B2:B1000")=$B56) * (INDIRECT("'"&amp;F$1&amp;"'!C2:C1000")=$C56)
        ),
        5,
        FALSE()
    )
)</f>
        <v/>
      </c>
      <c r="G56" s="93">
        <f t="array" ref="G56:G56">IF(
    VLOOKUP(
        $A56,
        _xlfn._xlws.filter(
            INDIRECT("'"&amp;G$1&amp;"'!A2:E1000"), (INDIRECT("'"&amp;G$1&amp;"'!B2:B1000")=$B56) * (INDIRECT("'"&amp;G$1&amp;"'!C2:C1000")=$C56)
        ),
        5,
        FALSE()
    )=0,
    "",
    VLOOKUP(
        $A56,
        _xlfn._xlws.filter(
            INDIRECT("'"&amp;G$1&amp;"'!A2:E1000"), (INDIRECT("'"&amp;G$1&amp;"'!B2:B1000")=$B56) * (INDIRECT("'"&amp;G$1&amp;"'!C2:C1000")=$C56)
        ),
        5,
        FALSE()
    )
)</f>
        <v/>
      </c>
      <c r="H56" s="93">
        <f t="array" ref="H56:H56">IF(
    VLOOKUP(
        $A56,
        _xlfn._xlws.filter(
            INDIRECT("'"&amp;H$1&amp;"'!A2:E1000"), (INDIRECT("'"&amp;H$1&amp;"'!B2:B1000")=$B56) * (INDIRECT("'"&amp;H$1&amp;"'!C2:C1000")=$C56)
        ),
        5,
        FALSE()
    )=0,
    "",
    VLOOKUP(
        $A56,
        _xlfn._xlws.filter(
            INDIRECT("'"&amp;H$1&amp;"'!A2:E1000"), (INDIRECT("'"&amp;H$1&amp;"'!B2:B1000")=$B56) * (INDIRECT("'"&amp;H$1&amp;"'!C2:C1000")=$C56)
        ),
        5,
        FALSE()
    )
)</f>
        <v/>
      </c>
      <c r="I56" s="93">
        <f t="array" ref="I56:I56">IF(
    VLOOKUP(
        $A56,
        _xlfn._xlws.filter(
            INDIRECT("'"&amp;I$1&amp;"'!A2:E1000"), (INDIRECT("'"&amp;I$1&amp;"'!B2:B1000")=$B56) * (INDIRECT("'"&amp;I$1&amp;"'!C2:C1000")=$C56)
        ),
        5,
        FALSE()
    )=0,
    "",
    VLOOKUP(
        $A56,
        _xlfn._xlws.filter(
            INDIRECT("'"&amp;I$1&amp;"'!A2:E1000"), (INDIRECT("'"&amp;I$1&amp;"'!B2:B1000")=$B56) * (INDIRECT("'"&amp;I$1&amp;"'!C2:C1000")=$C56)
        ),
        5,
        FALSE()
    )
)</f>
        <v/>
      </c>
      <c r="J56" s="93">
        <f t="array" ref="J56:J56">IF(
    VLOOKUP(
        $A56,
        _xlfn._xlws.filter(
            INDIRECT("'"&amp;J$1&amp;"'!A2:E1000"), (INDIRECT("'"&amp;J$1&amp;"'!B2:B1000")=$B56) * (INDIRECT("'"&amp;J$1&amp;"'!C2:C1000")=$C56)
        ),
        5,
        FALSE()
    )=0,
    "",
    VLOOKUP(
        $A56,
        _xlfn._xlws.filter(
            INDIRECT("'"&amp;J$1&amp;"'!A2:E1000"), (INDIRECT("'"&amp;J$1&amp;"'!B2:B1000")=$B56) * (INDIRECT("'"&amp;J$1&amp;"'!C2:C1000")=$C56)
        ),
        5,
        FALSE()
    )
)</f>
        <v/>
      </c>
      <c r="K56" s="93">
        <f t="array" ref="K56:K56">IF(
    VLOOKUP(
        $A56,
        _xlfn._xlws.filter(
            INDIRECT("'"&amp;K$1&amp;"'!A2:E1000"), (INDIRECT("'"&amp;K$1&amp;"'!B2:B1000")=$B56) * (INDIRECT("'"&amp;K$1&amp;"'!C2:C1000")=$C56)
        ),
        5,
        FALSE()
    )=0,
    "",
    VLOOKUP(
        $A56,
        _xlfn._xlws.filter(
            INDIRECT("'"&amp;K$1&amp;"'!A2:E1000"), (INDIRECT("'"&amp;K$1&amp;"'!B2:B1000")=$B56) * (INDIRECT("'"&amp;K$1&amp;"'!C2:C1000")=$C56)
        ),
        5,
        FALSE()
    )
)</f>
        <v/>
      </c>
      <c r="L56" s="93">
        <f t="array" ref="L56:L56">IF(
    VLOOKUP(
        $A56,
        _xlfn._xlws.filter(
            INDIRECT("'"&amp;L$1&amp;"'!A2:E1000"), (INDIRECT("'"&amp;L$1&amp;"'!B2:B1000")=$B56) * (INDIRECT("'"&amp;L$1&amp;"'!C2:C1000")=$C56)
        ),
        5,
        FALSE()
    )=0,
    "",
    VLOOKUP(
        $A56,
        _xlfn._xlws.filter(
            INDIRECT("'"&amp;L$1&amp;"'!A2:E1000"), (INDIRECT("'"&amp;L$1&amp;"'!B2:B1000")=$B56) * (INDIRECT("'"&amp;L$1&amp;"'!C2:C1000")=$C56)
        ),
        5,
        FALSE()
    )
)</f>
        <v/>
      </c>
      <c r="M56" s="93">
        <f t="array" ref="M56:M56">IF(
    VLOOKUP(
        $A56,
        _xlfn._xlws.filter(
            INDIRECT("'"&amp;M$1&amp;"'!A2:E1000"), (INDIRECT("'"&amp;M$1&amp;"'!B2:B1000")=$B56) * (INDIRECT("'"&amp;M$1&amp;"'!C2:C1000")=$C56)
        ),
        5,
        FALSE()
    )=0,
    "",
    VLOOKUP(
        $A56,
        _xlfn._xlws.filter(
            INDIRECT("'"&amp;M$1&amp;"'!A2:E1000"), (INDIRECT("'"&amp;M$1&amp;"'!B2:B1000")=$B56) * (INDIRECT("'"&amp;M$1&amp;"'!C2:C1000")=$C56)
        ),
        5,
        FALSE()
    )
)</f>
        <v/>
      </c>
      <c r="N56" s="93">
        <f t="array" ref="N56:N56">IF(
    VLOOKUP(
        $A56,
        _xlfn._xlws.filter(
            INDIRECT("'"&amp;N$1&amp;"'!A2:E1000"), (INDIRECT("'"&amp;N$1&amp;"'!B2:B1000")=$B56) * (INDIRECT("'"&amp;N$1&amp;"'!C2:C1000")=$C56)
        ),
        5,
        FALSE()
    )=0,
    "",
    VLOOKUP(
        $A56,
        _xlfn._xlws.filter(
            INDIRECT("'"&amp;N$1&amp;"'!A2:E1000"), (INDIRECT("'"&amp;N$1&amp;"'!B2:B1000")=$B56) * (INDIRECT("'"&amp;N$1&amp;"'!C2:C1000")=$C56)
        ),
        5,
        FALSE()
    )
)</f>
        <v/>
      </c>
      <c r="O56" s="93">
        <f t="array" ref="O56:O56">IF(
    VLOOKUP(
        $A56,
        _xlfn._xlws.filter(
            INDIRECT("'"&amp;O$1&amp;"'!A2:E1000"), (INDIRECT("'"&amp;O$1&amp;"'!B2:B1000")=$B56) * (INDIRECT("'"&amp;O$1&amp;"'!C2:C1000")=$C56)
        ),
        5,
        FALSE()
    )=0,
    "",
    VLOOKUP(
        $A56,
        _xlfn._xlws.filter(
            INDIRECT("'"&amp;O$1&amp;"'!A2:E1000"), (INDIRECT("'"&amp;O$1&amp;"'!B2:B1000")=$B56) * (INDIRECT("'"&amp;O$1&amp;"'!C2:C1000")=$C56)
        ),
        5,
        FALSE()
    )
)</f>
        <v/>
      </c>
      <c r="P56" s="93">
        <f t="array" ref="P56:P56">IF(
    VLOOKUP(
        $A56,
        _xlfn._xlws.filter(
            INDIRECT("'"&amp;P$1&amp;"'!A2:E1000"), (INDIRECT("'"&amp;P$1&amp;"'!B2:B1000")=$B56) * (INDIRECT("'"&amp;P$1&amp;"'!C2:C1000")=$C56)
        ),
        5,
        FALSE()
    )=0,
    "",
    VLOOKUP(
        $A56,
        _xlfn._xlws.filter(
            INDIRECT("'"&amp;P$1&amp;"'!A2:E1000"), (INDIRECT("'"&amp;P$1&amp;"'!B2:B1000")=$B56) * (INDIRECT("'"&amp;P$1&amp;"'!C2:C1000")=$C56)
        ),
        5,
        FALSE()
    )
)</f>
        <v/>
      </c>
      <c r="Q56" s="9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00" t="inlineStr">
        <is>
          <t>Luana</t>
        </is>
      </c>
      <c r="B57" s="98" t="inlineStr">
        <is>
          <t>Ramilândia</t>
        </is>
      </c>
      <c r="C57" s="98" t="n">
        <v>1</v>
      </c>
      <c r="D57" s="93">
        <f t="array" ref="D57:D57">IF(
    VLOOKUP(
        $A57,
        _xlfn._xlws.filter(
            INDIRECT("'"&amp;D$1&amp;"'!A2:E1000"), (INDIRECT("'"&amp;D$1&amp;"'!B2:B1000")=$B57) * (INDIRECT("'"&amp;D$1&amp;"'!C2:C1000")=$C57)
        ),
        5,
        FALSE()
    )=0,
    "",
    VLOOKUP(
        $A57,
        _xlfn._xlws.filter(
            INDIRECT("'"&amp;D$1&amp;"'!A2:E1000"), (INDIRECT("'"&amp;D$1&amp;"'!B2:B1000")=$B57) * (INDIRECT("'"&amp;D$1&amp;"'!C2:C1000")=$C57)
        ),
        5,
        FALSE()
    )
)</f>
        <v/>
      </c>
      <c r="E57" s="93">
        <f t="array" ref="E57:E57">IF(
    VLOOKUP(
        $A57,
        _xlfn._xlws.filter(
            INDIRECT("'"&amp;E$1&amp;"'!A2:E1000"), (INDIRECT("'"&amp;E$1&amp;"'!B2:B1000")=$B57) * (INDIRECT("'"&amp;E$1&amp;"'!C2:C1000")=$C57)
        ),
        5,
        FALSE()
    )=0,
    "",
    VLOOKUP(
        $A57,
        _xlfn._xlws.filter(
            INDIRECT("'"&amp;E$1&amp;"'!A2:E1000"), (INDIRECT("'"&amp;E$1&amp;"'!B2:B1000")=$B57) * (INDIRECT("'"&amp;E$1&amp;"'!C2:C1000")=$C57)
        ),
        5,
        FALSE()
    )
)</f>
        <v/>
      </c>
      <c r="F57" s="93">
        <f t="array" ref="F57:F57">IF(
    VLOOKUP(
        $A57,
        _xlfn._xlws.filter(
            INDIRECT("'"&amp;F$1&amp;"'!A2:E1000"), (INDIRECT("'"&amp;F$1&amp;"'!B2:B1000")=$B57) * (INDIRECT("'"&amp;F$1&amp;"'!C2:C1000")=$C57)
        ),
        5,
        FALSE()
    )=0,
    "",
    VLOOKUP(
        $A57,
        _xlfn._xlws.filter(
            INDIRECT("'"&amp;F$1&amp;"'!A2:E1000"), (INDIRECT("'"&amp;F$1&amp;"'!B2:B1000")=$B57) * (INDIRECT("'"&amp;F$1&amp;"'!C2:C1000")=$C57)
        ),
        5,
        FALSE()
    )
)</f>
        <v/>
      </c>
      <c r="G57" s="93">
        <f t="array" ref="G57:G57">IF(
    VLOOKUP(
        $A57,
        _xlfn._xlws.filter(
            INDIRECT("'"&amp;G$1&amp;"'!A2:E1000"), (INDIRECT("'"&amp;G$1&amp;"'!B2:B1000")=$B57) * (INDIRECT("'"&amp;G$1&amp;"'!C2:C1000")=$C57)
        ),
        5,
        FALSE()
    )=0,
    "",
    VLOOKUP(
        $A57,
        _xlfn._xlws.filter(
            INDIRECT("'"&amp;G$1&amp;"'!A2:E1000"), (INDIRECT("'"&amp;G$1&amp;"'!B2:B1000")=$B57) * (INDIRECT("'"&amp;G$1&amp;"'!C2:C1000")=$C57)
        ),
        5,
        FALSE()
    )
)</f>
        <v/>
      </c>
      <c r="H57" s="93">
        <f t="array" ref="H57:H57">IF(
    VLOOKUP(
        $A57,
        _xlfn._xlws.filter(
            INDIRECT("'"&amp;H$1&amp;"'!A2:E1000"), (INDIRECT("'"&amp;H$1&amp;"'!B2:B1000")=$B57) * (INDIRECT("'"&amp;H$1&amp;"'!C2:C1000")=$C57)
        ),
        5,
        FALSE()
    )=0,
    "",
    VLOOKUP(
        $A57,
        _xlfn._xlws.filter(
            INDIRECT("'"&amp;H$1&amp;"'!A2:E1000"), (INDIRECT("'"&amp;H$1&amp;"'!B2:B1000")=$B57) * (INDIRECT("'"&amp;H$1&amp;"'!C2:C1000")=$C57)
        ),
        5,
        FALSE()
    )
)</f>
        <v/>
      </c>
      <c r="I57" s="93">
        <f t="array" ref="I57:I57">IF(
    VLOOKUP(
        $A57,
        _xlfn._xlws.filter(
            INDIRECT("'"&amp;I$1&amp;"'!A2:E1000"), (INDIRECT("'"&amp;I$1&amp;"'!B2:B1000")=$B57) * (INDIRECT("'"&amp;I$1&amp;"'!C2:C1000")=$C57)
        ),
        5,
        FALSE()
    )=0,
    "",
    VLOOKUP(
        $A57,
        _xlfn._xlws.filter(
            INDIRECT("'"&amp;I$1&amp;"'!A2:E1000"), (INDIRECT("'"&amp;I$1&amp;"'!B2:B1000")=$B57) * (INDIRECT("'"&amp;I$1&amp;"'!C2:C1000")=$C57)
        ),
        5,
        FALSE()
    )
)</f>
        <v/>
      </c>
      <c r="J57" s="93">
        <f t="array" ref="J57:J57">IF(
    VLOOKUP(
        $A57,
        _xlfn._xlws.filter(
            INDIRECT("'"&amp;J$1&amp;"'!A2:E1000"), (INDIRECT("'"&amp;J$1&amp;"'!B2:B1000")=$B57) * (INDIRECT("'"&amp;J$1&amp;"'!C2:C1000")=$C57)
        ),
        5,
        FALSE()
    )=0,
    "",
    VLOOKUP(
        $A57,
        _xlfn._xlws.filter(
            INDIRECT("'"&amp;J$1&amp;"'!A2:E1000"), (INDIRECT("'"&amp;J$1&amp;"'!B2:B1000")=$B57) * (INDIRECT("'"&amp;J$1&amp;"'!C2:C1000")=$C57)
        ),
        5,
        FALSE()
    )
)</f>
        <v/>
      </c>
      <c r="K57" s="93">
        <f t="array" ref="K57:K57">IF(
    VLOOKUP(
        $A57,
        _xlfn._xlws.filter(
            INDIRECT("'"&amp;K$1&amp;"'!A2:E1000"), (INDIRECT("'"&amp;K$1&amp;"'!B2:B1000")=$B57) * (INDIRECT("'"&amp;K$1&amp;"'!C2:C1000")=$C57)
        ),
        5,
        FALSE()
    )=0,
    "",
    VLOOKUP(
        $A57,
        _xlfn._xlws.filter(
            INDIRECT("'"&amp;K$1&amp;"'!A2:E1000"), (INDIRECT("'"&amp;K$1&amp;"'!B2:B1000")=$B57) * (INDIRECT("'"&amp;K$1&amp;"'!C2:C1000")=$C57)
        ),
        5,
        FALSE()
    )
)</f>
        <v/>
      </c>
      <c r="L57" s="93">
        <f t="array" ref="L57:L57">IF(
    VLOOKUP(
        $A57,
        _xlfn._xlws.filter(
            INDIRECT("'"&amp;L$1&amp;"'!A2:E1000"), (INDIRECT("'"&amp;L$1&amp;"'!B2:B1000")=$B57) * (INDIRECT("'"&amp;L$1&amp;"'!C2:C1000")=$C57)
        ),
        5,
        FALSE()
    )=0,
    "",
    VLOOKUP(
        $A57,
        _xlfn._xlws.filter(
            INDIRECT("'"&amp;L$1&amp;"'!A2:E1000"), (INDIRECT("'"&amp;L$1&amp;"'!B2:B1000")=$B57) * (INDIRECT("'"&amp;L$1&amp;"'!C2:C1000")=$C57)
        ),
        5,
        FALSE()
    )
)</f>
        <v/>
      </c>
      <c r="M57" s="93">
        <f t="array" ref="M57:M57">IF(
    VLOOKUP(
        $A57,
        _xlfn._xlws.filter(
            INDIRECT("'"&amp;M$1&amp;"'!A2:E1000"), (INDIRECT("'"&amp;M$1&amp;"'!B2:B1000")=$B57) * (INDIRECT("'"&amp;M$1&amp;"'!C2:C1000")=$C57)
        ),
        5,
        FALSE()
    )=0,
    "",
    VLOOKUP(
        $A57,
        _xlfn._xlws.filter(
            INDIRECT("'"&amp;M$1&amp;"'!A2:E1000"), (INDIRECT("'"&amp;M$1&amp;"'!B2:B1000")=$B57) * (INDIRECT("'"&amp;M$1&amp;"'!C2:C1000")=$C57)
        ),
        5,
        FALSE()
    )
)</f>
        <v/>
      </c>
      <c r="N57" s="93">
        <f t="array" ref="N57:N57">IF(
    VLOOKUP(
        $A57,
        _xlfn._xlws.filter(
            INDIRECT("'"&amp;N$1&amp;"'!A2:E1000"), (INDIRECT("'"&amp;N$1&amp;"'!B2:B1000")=$B57) * (INDIRECT("'"&amp;N$1&amp;"'!C2:C1000")=$C57)
        ),
        5,
        FALSE()
    )=0,
    "",
    VLOOKUP(
        $A57,
        _xlfn._xlws.filter(
            INDIRECT("'"&amp;N$1&amp;"'!A2:E1000"), (INDIRECT("'"&amp;N$1&amp;"'!B2:B1000")=$B57) * (INDIRECT("'"&amp;N$1&amp;"'!C2:C1000")=$C57)
        ),
        5,
        FALSE()
    )
)</f>
        <v/>
      </c>
      <c r="O57" s="93">
        <f t="array" ref="O57:O57">IF(
    VLOOKUP(
        $A57,
        _xlfn._xlws.filter(
            INDIRECT("'"&amp;O$1&amp;"'!A2:E1000"), (INDIRECT("'"&amp;O$1&amp;"'!B2:B1000")=$B57) * (INDIRECT("'"&amp;O$1&amp;"'!C2:C1000")=$C57)
        ),
        5,
        FALSE()
    )=0,
    "",
    VLOOKUP(
        $A57,
        _xlfn._xlws.filter(
            INDIRECT("'"&amp;O$1&amp;"'!A2:E1000"), (INDIRECT("'"&amp;O$1&amp;"'!B2:B1000")=$B57) * (INDIRECT("'"&amp;O$1&amp;"'!C2:C1000")=$C57)
        ),
        5,
        FALSE()
    )
)</f>
        <v/>
      </c>
      <c r="P57" s="93">
        <f t="array" ref="P57:P57">IF(
    VLOOKUP(
        $A57,
        _xlfn._xlws.filter(
            INDIRECT("'"&amp;P$1&amp;"'!A2:E1000"), (INDIRECT("'"&amp;P$1&amp;"'!B2:B1000")=$B57) * (INDIRECT("'"&amp;P$1&amp;"'!C2:C1000")=$C57)
        ),
        5,
        FALSE()
    )=0,
    "",
    VLOOKUP(
        $A57,
        _xlfn._xlws.filter(
            INDIRECT("'"&amp;P$1&amp;"'!A2:E1000"), (INDIRECT("'"&amp;P$1&amp;"'!B2:B1000")=$B57) * (INDIRECT("'"&amp;P$1&amp;"'!C2:C1000")=$C57)
        ),
        5,
        FALSE()
    )
)</f>
        <v/>
      </c>
      <c r="Q57" s="9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00" t="inlineStr">
        <is>
          <t>Luana</t>
        </is>
      </c>
      <c r="B58" s="98" t="inlineStr">
        <is>
          <t>Santa Helena</t>
        </is>
      </c>
      <c r="C58" s="98" t="n">
        <v>1</v>
      </c>
      <c r="D58" s="93">
        <f t="array" ref="D58:D58">IF(
    VLOOKUP(
        $A58,
        _xlfn._xlws.filter(
            INDIRECT("'"&amp;D$1&amp;"'!A2:E1000"), (INDIRECT("'"&amp;D$1&amp;"'!B2:B1000")=$B58) * (INDIRECT("'"&amp;D$1&amp;"'!C2:C1000")=$C58)
        ),
        5,
        FALSE()
    )=0,
    "",
    VLOOKUP(
        $A58,
        _xlfn._xlws.filter(
            INDIRECT("'"&amp;D$1&amp;"'!A2:E1000"), (INDIRECT("'"&amp;D$1&amp;"'!B2:B1000")=$B58) * (INDIRECT("'"&amp;D$1&amp;"'!C2:C1000")=$C58)
        ),
        5,
        FALSE()
    )
)</f>
        <v/>
      </c>
      <c r="E58" s="93">
        <f t="array" ref="E58:E58">IF(
    VLOOKUP(
        $A58,
        _xlfn._xlws.filter(
            INDIRECT("'"&amp;E$1&amp;"'!A2:E1000"), (INDIRECT("'"&amp;E$1&amp;"'!B2:B1000")=$B58) * (INDIRECT("'"&amp;E$1&amp;"'!C2:C1000")=$C58)
        ),
        5,
        FALSE()
    )=0,
    "",
    VLOOKUP(
        $A58,
        _xlfn._xlws.filter(
            INDIRECT("'"&amp;E$1&amp;"'!A2:E1000"), (INDIRECT("'"&amp;E$1&amp;"'!B2:B1000")=$B58) * (INDIRECT("'"&amp;E$1&amp;"'!C2:C1000")=$C58)
        ),
        5,
        FALSE()
    )
)</f>
        <v/>
      </c>
      <c r="F58" s="93">
        <f t="array" ref="F58:F58">IF(
    VLOOKUP(
        $A58,
        _xlfn._xlws.filter(
            INDIRECT("'"&amp;F$1&amp;"'!A2:E1000"), (INDIRECT("'"&amp;F$1&amp;"'!B2:B1000")=$B58) * (INDIRECT("'"&amp;F$1&amp;"'!C2:C1000")=$C58)
        ),
        5,
        FALSE()
    )=0,
    "",
    VLOOKUP(
        $A58,
        _xlfn._xlws.filter(
            INDIRECT("'"&amp;F$1&amp;"'!A2:E1000"), (INDIRECT("'"&amp;F$1&amp;"'!B2:B1000")=$B58) * (INDIRECT("'"&amp;F$1&amp;"'!C2:C1000")=$C58)
        ),
        5,
        FALSE()
    )
)</f>
        <v/>
      </c>
      <c r="G58" s="93">
        <f t="array" ref="G58:G58">IF(
    VLOOKUP(
        $A58,
        _xlfn._xlws.filter(
            INDIRECT("'"&amp;G$1&amp;"'!A2:E1000"), (INDIRECT("'"&amp;G$1&amp;"'!B2:B1000")=$B58) * (INDIRECT("'"&amp;G$1&amp;"'!C2:C1000")=$C58)
        ),
        5,
        FALSE()
    )=0,
    "",
    VLOOKUP(
        $A58,
        _xlfn._xlws.filter(
            INDIRECT("'"&amp;G$1&amp;"'!A2:E1000"), (INDIRECT("'"&amp;G$1&amp;"'!B2:B1000")=$B58) * (INDIRECT("'"&amp;G$1&amp;"'!C2:C1000")=$C58)
        ),
        5,
        FALSE()
    )
)</f>
        <v/>
      </c>
      <c r="H58" s="93">
        <f t="array" ref="H58:H58">IF(
    VLOOKUP(
        $A58,
        _xlfn._xlws.filter(
            INDIRECT("'"&amp;H$1&amp;"'!A2:E1000"), (INDIRECT("'"&amp;H$1&amp;"'!B2:B1000")=$B58) * (INDIRECT("'"&amp;H$1&amp;"'!C2:C1000")=$C58)
        ),
        5,
        FALSE()
    )=0,
    "",
    VLOOKUP(
        $A58,
        _xlfn._xlws.filter(
            INDIRECT("'"&amp;H$1&amp;"'!A2:E1000"), (INDIRECT("'"&amp;H$1&amp;"'!B2:B1000")=$B58) * (INDIRECT("'"&amp;H$1&amp;"'!C2:C1000")=$C58)
        ),
        5,
        FALSE()
    )
)</f>
        <v/>
      </c>
      <c r="I58" s="93">
        <f t="array" ref="I58:I58">IF(
    VLOOKUP(
        $A58,
        _xlfn._xlws.filter(
            INDIRECT("'"&amp;I$1&amp;"'!A2:E1000"), (INDIRECT("'"&amp;I$1&amp;"'!B2:B1000")=$B58) * (INDIRECT("'"&amp;I$1&amp;"'!C2:C1000")=$C58)
        ),
        5,
        FALSE()
    )=0,
    "",
    VLOOKUP(
        $A58,
        _xlfn._xlws.filter(
            INDIRECT("'"&amp;I$1&amp;"'!A2:E1000"), (INDIRECT("'"&amp;I$1&amp;"'!B2:B1000")=$B58) * (INDIRECT("'"&amp;I$1&amp;"'!C2:C1000")=$C58)
        ),
        5,
        FALSE()
    )
)</f>
        <v/>
      </c>
      <c r="J58" s="93">
        <f t="array" ref="J58:J58">IF(
    VLOOKUP(
        $A58,
        _xlfn._xlws.filter(
            INDIRECT("'"&amp;J$1&amp;"'!A2:E1000"), (INDIRECT("'"&amp;J$1&amp;"'!B2:B1000")=$B58) * (INDIRECT("'"&amp;J$1&amp;"'!C2:C1000")=$C58)
        ),
        5,
        FALSE()
    )=0,
    "",
    VLOOKUP(
        $A58,
        _xlfn._xlws.filter(
            INDIRECT("'"&amp;J$1&amp;"'!A2:E1000"), (INDIRECT("'"&amp;J$1&amp;"'!B2:B1000")=$B58) * (INDIRECT("'"&amp;J$1&amp;"'!C2:C1000")=$C58)
        ),
        5,
        FALSE()
    )
)</f>
        <v/>
      </c>
      <c r="K58" s="93">
        <f t="array" ref="K58:K58">IF(
    VLOOKUP(
        $A58,
        _xlfn._xlws.filter(
            INDIRECT("'"&amp;K$1&amp;"'!A2:E1000"), (INDIRECT("'"&amp;K$1&amp;"'!B2:B1000")=$B58) * (INDIRECT("'"&amp;K$1&amp;"'!C2:C1000")=$C58)
        ),
        5,
        FALSE()
    )=0,
    "",
    VLOOKUP(
        $A58,
        _xlfn._xlws.filter(
            INDIRECT("'"&amp;K$1&amp;"'!A2:E1000"), (INDIRECT("'"&amp;K$1&amp;"'!B2:B1000")=$B58) * (INDIRECT("'"&amp;K$1&amp;"'!C2:C1000")=$C58)
        ),
        5,
        FALSE()
    )
)</f>
        <v/>
      </c>
      <c r="L58" s="93">
        <f t="array" ref="L58:L58">IF(
    VLOOKUP(
        $A58,
        _xlfn._xlws.filter(
            INDIRECT("'"&amp;L$1&amp;"'!A2:E1000"), (INDIRECT("'"&amp;L$1&amp;"'!B2:B1000")=$B58) * (INDIRECT("'"&amp;L$1&amp;"'!C2:C1000")=$C58)
        ),
        5,
        FALSE()
    )=0,
    "",
    VLOOKUP(
        $A58,
        _xlfn._xlws.filter(
            INDIRECT("'"&amp;L$1&amp;"'!A2:E1000"), (INDIRECT("'"&amp;L$1&amp;"'!B2:B1000")=$B58) * (INDIRECT("'"&amp;L$1&amp;"'!C2:C1000")=$C58)
        ),
        5,
        FALSE()
    )
)</f>
        <v/>
      </c>
      <c r="M58" s="93">
        <f t="array" ref="M58:M58">IF(
    VLOOKUP(
        $A58,
        _xlfn._xlws.filter(
            INDIRECT("'"&amp;M$1&amp;"'!A2:E1000"), (INDIRECT("'"&amp;M$1&amp;"'!B2:B1000")=$B58) * (INDIRECT("'"&amp;M$1&amp;"'!C2:C1000")=$C58)
        ),
        5,
        FALSE()
    )=0,
    "",
    VLOOKUP(
        $A58,
        _xlfn._xlws.filter(
            INDIRECT("'"&amp;M$1&amp;"'!A2:E1000"), (INDIRECT("'"&amp;M$1&amp;"'!B2:B1000")=$B58) * (INDIRECT("'"&amp;M$1&amp;"'!C2:C1000")=$C58)
        ),
        5,
        FALSE()
    )
)</f>
        <v/>
      </c>
      <c r="N58" s="93">
        <f t="array" ref="N58:N58">IF(
    VLOOKUP(
        $A58,
        _xlfn._xlws.filter(
            INDIRECT("'"&amp;N$1&amp;"'!A2:E1000"), (INDIRECT("'"&amp;N$1&amp;"'!B2:B1000")=$B58) * (INDIRECT("'"&amp;N$1&amp;"'!C2:C1000")=$C58)
        ),
        5,
        FALSE()
    )=0,
    "",
    VLOOKUP(
        $A58,
        _xlfn._xlws.filter(
            INDIRECT("'"&amp;N$1&amp;"'!A2:E1000"), (INDIRECT("'"&amp;N$1&amp;"'!B2:B1000")=$B58) * (INDIRECT("'"&amp;N$1&amp;"'!C2:C1000")=$C58)
        ),
        5,
        FALSE()
    )
)</f>
        <v/>
      </c>
      <c r="O58" s="93">
        <f t="array" ref="O58:O58">IF(
    VLOOKUP(
        $A58,
        _xlfn._xlws.filter(
            INDIRECT("'"&amp;O$1&amp;"'!A2:E1000"), (INDIRECT("'"&amp;O$1&amp;"'!B2:B1000")=$B58) * (INDIRECT("'"&amp;O$1&amp;"'!C2:C1000")=$C58)
        ),
        5,
        FALSE()
    )=0,
    "",
    VLOOKUP(
        $A58,
        _xlfn._xlws.filter(
            INDIRECT("'"&amp;O$1&amp;"'!A2:E1000"), (INDIRECT("'"&amp;O$1&amp;"'!B2:B1000")=$B58) * (INDIRECT("'"&amp;O$1&amp;"'!C2:C1000")=$C58)
        ),
        5,
        FALSE()
    )
)</f>
        <v/>
      </c>
      <c r="P58" s="93">
        <f t="array" ref="P58:P58">IF(
    VLOOKUP(
        $A58,
        _xlfn._xlws.filter(
            INDIRECT("'"&amp;P$1&amp;"'!A2:E1000"), (INDIRECT("'"&amp;P$1&amp;"'!B2:B1000")=$B58) * (INDIRECT("'"&amp;P$1&amp;"'!C2:C1000")=$C58)
        ),
        5,
        FALSE()
    )=0,
    "",
    VLOOKUP(
        $A58,
        _xlfn._xlws.filter(
            INDIRECT("'"&amp;P$1&amp;"'!A2:E1000"), (INDIRECT("'"&amp;P$1&amp;"'!B2:B1000")=$B58) * (INDIRECT("'"&amp;P$1&amp;"'!C2:C1000")=$C58)
        ),
        5,
        FALSE()
    )
)</f>
        <v/>
      </c>
      <c r="Q58" s="9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00" t="inlineStr">
        <is>
          <t>Luana</t>
        </is>
      </c>
      <c r="B59" s="98" t="inlineStr">
        <is>
          <t>Santa Tereza do Oeste</t>
        </is>
      </c>
      <c r="C59" s="98" t="n">
        <v>1</v>
      </c>
      <c r="D59" s="93">
        <f t="array" ref="D59:D59">IF(
    VLOOKUP(
        $A59,
        _xlfn._xlws.filter(
            INDIRECT("'"&amp;D$1&amp;"'!A2:E1000"), (INDIRECT("'"&amp;D$1&amp;"'!B2:B1000")=$B59) * (INDIRECT("'"&amp;D$1&amp;"'!C2:C1000")=$C59)
        ),
        5,
        FALSE()
    )=0,
    "",
    VLOOKUP(
        $A59,
        _xlfn._xlws.filter(
            INDIRECT("'"&amp;D$1&amp;"'!A2:E1000"), (INDIRECT("'"&amp;D$1&amp;"'!B2:B1000")=$B59) * (INDIRECT("'"&amp;D$1&amp;"'!C2:C1000")=$C59)
        ),
        5,
        FALSE()
    )
)</f>
        <v/>
      </c>
      <c r="E59" s="93">
        <f t="array" ref="E59:E59">IF(
    VLOOKUP(
        $A59,
        _xlfn._xlws.filter(
            INDIRECT("'"&amp;E$1&amp;"'!A2:E1000"), (INDIRECT("'"&amp;E$1&amp;"'!B2:B1000")=$B59) * (INDIRECT("'"&amp;E$1&amp;"'!C2:C1000")=$C59)
        ),
        5,
        FALSE()
    )=0,
    "",
    VLOOKUP(
        $A59,
        _xlfn._xlws.filter(
            INDIRECT("'"&amp;E$1&amp;"'!A2:E1000"), (INDIRECT("'"&amp;E$1&amp;"'!B2:B1000")=$B59) * (INDIRECT("'"&amp;E$1&amp;"'!C2:C1000")=$C59)
        ),
        5,
        FALSE()
    )
)</f>
        <v/>
      </c>
      <c r="F59" s="93">
        <f t="array" ref="F59:F59">IF(
    VLOOKUP(
        $A59,
        _xlfn._xlws.filter(
            INDIRECT("'"&amp;F$1&amp;"'!A2:E1000"), (INDIRECT("'"&amp;F$1&amp;"'!B2:B1000")=$B59) * (INDIRECT("'"&amp;F$1&amp;"'!C2:C1000")=$C59)
        ),
        5,
        FALSE()
    )=0,
    "",
    VLOOKUP(
        $A59,
        _xlfn._xlws.filter(
            INDIRECT("'"&amp;F$1&amp;"'!A2:E1000"), (INDIRECT("'"&amp;F$1&amp;"'!B2:B1000")=$B59) * (INDIRECT("'"&amp;F$1&amp;"'!C2:C1000")=$C59)
        ),
        5,
        FALSE()
    )
)</f>
        <v/>
      </c>
      <c r="G59" s="93">
        <f t="array" ref="G59:G59">IF(
    VLOOKUP(
        $A59,
        _xlfn._xlws.filter(
            INDIRECT("'"&amp;G$1&amp;"'!A2:E1000"), (INDIRECT("'"&amp;G$1&amp;"'!B2:B1000")=$B59) * (INDIRECT("'"&amp;G$1&amp;"'!C2:C1000")=$C59)
        ),
        5,
        FALSE()
    )=0,
    "",
    VLOOKUP(
        $A59,
        _xlfn._xlws.filter(
            INDIRECT("'"&amp;G$1&amp;"'!A2:E1000"), (INDIRECT("'"&amp;G$1&amp;"'!B2:B1000")=$B59) * (INDIRECT("'"&amp;G$1&amp;"'!C2:C1000")=$C59)
        ),
        5,
        FALSE()
    )
)</f>
        <v/>
      </c>
      <c r="H59" s="93">
        <f t="array" ref="H59:H59">IF(
    VLOOKUP(
        $A59,
        _xlfn._xlws.filter(
            INDIRECT("'"&amp;H$1&amp;"'!A2:E1000"), (INDIRECT("'"&amp;H$1&amp;"'!B2:B1000")=$B59) * (INDIRECT("'"&amp;H$1&amp;"'!C2:C1000")=$C59)
        ),
        5,
        FALSE()
    )=0,
    "",
    VLOOKUP(
        $A59,
        _xlfn._xlws.filter(
            INDIRECT("'"&amp;H$1&amp;"'!A2:E1000"), (INDIRECT("'"&amp;H$1&amp;"'!B2:B1000")=$B59) * (INDIRECT("'"&amp;H$1&amp;"'!C2:C1000")=$C59)
        ),
        5,
        FALSE()
    )
)</f>
        <v/>
      </c>
      <c r="I59" s="93">
        <f t="array" ref="I59:I59">IF(
    VLOOKUP(
        $A59,
        _xlfn._xlws.filter(
            INDIRECT("'"&amp;I$1&amp;"'!A2:E1000"), (INDIRECT("'"&amp;I$1&amp;"'!B2:B1000")=$B59) * (INDIRECT("'"&amp;I$1&amp;"'!C2:C1000")=$C59)
        ),
        5,
        FALSE()
    )=0,
    "",
    VLOOKUP(
        $A59,
        _xlfn._xlws.filter(
            INDIRECT("'"&amp;I$1&amp;"'!A2:E1000"), (INDIRECT("'"&amp;I$1&amp;"'!B2:B1000")=$B59) * (INDIRECT("'"&amp;I$1&amp;"'!C2:C1000")=$C59)
        ),
        5,
        FALSE()
    )
)</f>
        <v/>
      </c>
      <c r="J59" s="93">
        <f t="array" ref="J59:J59">IF(
    VLOOKUP(
        $A59,
        _xlfn._xlws.filter(
            INDIRECT("'"&amp;J$1&amp;"'!A2:E1000"), (INDIRECT("'"&amp;J$1&amp;"'!B2:B1000")=$B59) * (INDIRECT("'"&amp;J$1&amp;"'!C2:C1000")=$C59)
        ),
        5,
        FALSE()
    )=0,
    "",
    VLOOKUP(
        $A59,
        _xlfn._xlws.filter(
            INDIRECT("'"&amp;J$1&amp;"'!A2:E1000"), (INDIRECT("'"&amp;J$1&amp;"'!B2:B1000")=$B59) * (INDIRECT("'"&amp;J$1&amp;"'!C2:C1000")=$C59)
        ),
        5,
        FALSE()
    )
)</f>
        <v/>
      </c>
      <c r="K59" s="93">
        <f t="array" ref="K59:K59">IF(
    VLOOKUP(
        $A59,
        _xlfn._xlws.filter(
            INDIRECT("'"&amp;K$1&amp;"'!A2:E1000"), (INDIRECT("'"&amp;K$1&amp;"'!B2:B1000")=$B59) * (INDIRECT("'"&amp;K$1&amp;"'!C2:C1000")=$C59)
        ),
        5,
        FALSE()
    )=0,
    "",
    VLOOKUP(
        $A59,
        _xlfn._xlws.filter(
            INDIRECT("'"&amp;K$1&amp;"'!A2:E1000"), (INDIRECT("'"&amp;K$1&amp;"'!B2:B1000")=$B59) * (INDIRECT("'"&amp;K$1&amp;"'!C2:C1000")=$C59)
        ),
        5,
        FALSE()
    )
)</f>
        <v/>
      </c>
      <c r="L59" s="93">
        <f t="array" ref="L59:L59">IF(
    VLOOKUP(
        $A59,
        _xlfn._xlws.filter(
            INDIRECT("'"&amp;L$1&amp;"'!A2:E1000"), (INDIRECT("'"&amp;L$1&amp;"'!B2:B1000")=$B59) * (INDIRECT("'"&amp;L$1&amp;"'!C2:C1000")=$C59)
        ),
        5,
        FALSE()
    )=0,
    "",
    VLOOKUP(
        $A59,
        _xlfn._xlws.filter(
            INDIRECT("'"&amp;L$1&amp;"'!A2:E1000"), (INDIRECT("'"&amp;L$1&amp;"'!B2:B1000")=$B59) * (INDIRECT("'"&amp;L$1&amp;"'!C2:C1000")=$C59)
        ),
        5,
        FALSE()
    )
)</f>
        <v/>
      </c>
      <c r="M59" s="93">
        <f t="array" ref="M59:M59">IF(
    VLOOKUP(
        $A59,
        _xlfn._xlws.filter(
            INDIRECT("'"&amp;M$1&amp;"'!A2:E1000"), (INDIRECT("'"&amp;M$1&amp;"'!B2:B1000")=$B59) * (INDIRECT("'"&amp;M$1&amp;"'!C2:C1000")=$C59)
        ),
        5,
        FALSE()
    )=0,
    "",
    VLOOKUP(
        $A59,
        _xlfn._xlws.filter(
            INDIRECT("'"&amp;M$1&amp;"'!A2:E1000"), (INDIRECT("'"&amp;M$1&amp;"'!B2:B1000")=$B59) * (INDIRECT("'"&amp;M$1&amp;"'!C2:C1000")=$C59)
        ),
        5,
        FALSE()
    )
)</f>
        <v/>
      </c>
      <c r="N59" s="93">
        <f t="array" ref="N59:N59">IF(
    VLOOKUP(
        $A59,
        _xlfn._xlws.filter(
            INDIRECT("'"&amp;N$1&amp;"'!A2:E1000"), (INDIRECT("'"&amp;N$1&amp;"'!B2:B1000")=$B59) * (INDIRECT("'"&amp;N$1&amp;"'!C2:C1000")=$C59)
        ),
        5,
        FALSE()
    )=0,
    "",
    VLOOKUP(
        $A59,
        _xlfn._xlws.filter(
            INDIRECT("'"&amp;N$1&amp;"'!A2:E1000"), (INDIRECT("'"&amp;N$1&amp;"'!B2:B1000")=$B59) * (INDIRECT("'"&amp;N$1&amp;"'!C2:C1000")=$C59)
        ),
        5,
        FALSE()
    )
)</f>
        <v/>
      </c>
      <c r="O59" s="93">
        <f t="array" ref="O59:O59">IF(
    VLOOKUP(
        $A59,
        _xlfn._xlws.filter(
            INDIRECT("'"&amp;O$1&amp;"'!A2:E1000"), (INDIRECT("'"&amp;O$1&amp;"'!B2:B1000")=$B59) * (INDIRECT("'"&amp;O$1&amp;"'!C2:C1000")=$C59)
        ),
        5,
        FALSE()
    )=0,
    "",
    VLOOKUP(
        $A59,
        _xlfn._xlws.filter(
            INDIRECT("'"&amp;O$1&amp;"'!A2:E1000"), (INDIRECT("'"&amp;O$1&amp;"'!B2:B1000")=$B59) * (INDIRECT("'"&amp;O$1&amp;"'!C2:C1000")=$C59)
        ),
        5,
        FALSE()
    )
)</f>
        <v/>
      </c>
      <c r="P59" s="93">
        <f t="array" ref="P59:P59">IF(
    VLOOKUP(
        $A59,
        _xlfn._xlws.filter(
            INDIRECT("'"&amp;P$1&amp;"'!A2:E1000"), (INDIRECT("'"&amp;P$1&amp;"'!B2:B1000")=$B59) * (INDIRECT("'"&amp;P$1&amp;"'!C2:C1000")=$C59)
        ),
        5,
        FALSE()
    )=0,
    "",
    VLOOKUP(
        $A59,
        _xlfn._xlws.filter(
            INDIRECT("'"&amp;P$1&amp;"'!A2:E1000"), (INDIRECT("'"&amp;P$1&amp;"'!B2:B1000")=$B59) * (INDIRECT("'"&amp;P$1&amp;"'!C2:C1000")=$C59)
        ),
        5,
        FALSE()
    )
)</f>
        <v/>
      </c>
      <c r="Q59" s="9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00" t="inlineStr">
        <is>
          <t>Luana</t>
        </is>
      </c>
      <c r="B60" s="98" t="inlineStr">
        <is>
          <t>São Jose das Palmeiras</t>
        </is>
      </c>
      <c r="C60" s="98" t="n">
        <v>1</v>
      </c>
      <c r="D60" s="93">
        <f t="array" ref="D60:D60">IF(
    VLOOKUP(
        $A60,
        _xlfn._xlws.filter(
            INDIRECT("'"&amp;D$1&amp;"'!A2:E1000"), (INDIRECT("'"&amp;D$1&amp;"'!B2:B1000")=$B60) * (INDIRECT("'"&amp;D$1&amp;"'!C2:C1000")=$C60)
        ),
        5,
        FALSE()
    )=0,
    "",
    VLOOKUP(
        $A60,
        _xlfn._xlws.filter(
            INDIRECT("'"&amp;D$1&amp;"'!A2:E1000"), (INDIRECT("'"&amp;D$1&amp;"'!B2:B1000")=$B60) * (INDIRECT("'"&amp;D$1&amp;"'!C2:C1000")=$C60)
        ),
        5,
        FALSE()
    )
)</f>
        <v/>
      </c>
      <c r="E60" s="93">
        <f t="array" ref="E60:E60">IF(
    VLOOKUP(
        $A60,
        _xlfn._xlws.filter(
            INDIRECT("'"&amp;E$1&amp;"'!A2:E1000"), (INDIRECT("'"&amp;E$1&amp;"'!B2:B1000")=$B60) * (INDIRECT("'"&amp;E$1&amp;"'!C2:C1000")=$C60)
        ),
        5,
        FALSE()
    )=0,
    "",
    VLOOKUP(
        $A60,
        _xlfn._xlws.filter(
            INDIRECT("'"&amp;E$1&amp;"'!A2:E1000"), (INDIRECT("'"&amp;E$1&amp;"'!B2:B1000")=$B60) * (INDIRECT("'"&amp;E$1&amp;"'!C2:C1000")=$C60)
        ),
        5,
        FALSE()
    )
)</f>
        <v/>
      </c>
      <c r="F60" s="93">
        <f t="array" ref="F60:F60">IF(
    VLOOKUP(
        $A60,
        _xlfn._xlws.filter(
            INDIRECT("'"&amp;F$1&amp;"'!A2:E1000"), (INDIRECT("'"&amp;F$1&amp;"'!B2:B1000")=$B60) * (INDIRECT("'"&amp;F$1&amp;"'!C2:C1000")=$C60)
        ),
        5,
        FALSE()
    )=0,
    "",
    VLOOKUP(
        $A60,
        _xlfn._xlws.filter(
            INDIRECT("'"&amp;F$1&amp;"'!A2:E1000"), (INDIRECT("'"&amp;F$1&amp;"'!B2:B1000")=$B60) * (INDIRECT("'"&amp;F$1&amp;"'!C2:C1000")=$C60)
        ),
        5,
        FALSE()
    )
)</f>
        <v/>
      </c>
      <c r="G60" s="93">
        <f t="array" ref="G60:G60">IF(
    VLOOKUP(
        $A60,
        _xlfn._xlws.filter(
            INDIRECT("'"&amp;G$1&amp;"'!A2:E1000"), (INDIRECT("'"&amp;G$1&amp;"'!B2:B1000")=$B60) * (INDIRECT("'"&amp;G$1&amp;"'!C2:C1000")=$C60)
        ),
        5,
        FALSE()
    )=0,
    "",
    VLOOKUP(
        $A60,
        _xlfn._xlws.filter(
            INDIRECT("'"&amp;G$1&amp;"'!A2:E1000"), (INDIRECT("'"&amp;G$1&amp;"'!B2:B1000")=$B60) * (INDIRECT("'"&amp;G$1&amp;"'!C2:C1000")=$C60)
        ),
        5,
        FALSE()
    )
)</f>
        <v/>
      </c>
      <c r="H60" s="93">
        <f t="array" ref="H60:H60">IF(
    VLOOKUP(
        $A60,
        _xlfn._xlws.filter(
            INDIRECT("'"&amp;H$1&amp;"'!A2:E1000"), (INDIRECT("'"&amp;H$1&amp;"'!B2:B1000")=$B60) * (INDIRECT("'"&amp;H$1&amp;"'!C2:C1000")=$C60)
        ),
        5,
        FALSE()
    )=0,
    "",
    VLOOKUP(
        $A60,
        _xlfn._xlws.filter(
            INDIRECT("'"&amp;H$1&amp;"'!A2:E1000"), (INDIRECT("'"&amp;H$1&amp;"'!B2:B1000")=$B60) * (INDIRECT("'"&amp;H$1&amp;"'!C2:C1000")=$C60)
        ),
        5,
        FALSE()
    )
)</f>
        <v/>
      </c>
      <c r="I60" s="93">
        <f t="array" ref="I60:I60">IF(
    VLOOKUP(
        $A60,
        _xlfn._xlws.filter(
            INDIRECT("'"&amp;I$1&amp;"'!A2:E1000"), (INDIRECT("'"&amp;I$1&amp;"'!B2:B1000")=$B60) * (INDIRECT("'"&amp;I$1&amp;"'!C2:C1000")=$C60)
        ),
        5,
        FALSE()
    )=0,
    "",
    VLOOKUP(
        $A60,
        _xlfn._xlws.filter(
            INDIRECT("'"&amp;I$1&amp;"'!A2:E1000"), (INDIRECT("'"&amp;I$1&amp;"'!B2:B1000")=$B60) * (INDIRECT("'"&amp;I$1&amp;"'!C2:C1000")=$C60)
        ),
        5,
        FALSE()
    )
)</f>
        <v/>
      </c>
      <c r="J60" s="93">
        <f t="array" ref="J60:J60">IF(
    VLOOKUP(
        $A60,
        _xlfn._xlws.filter(
            INDIRECT("'"&amp;J$1&amp;"'!A2:E1000"), (INDIRECT("'"&amp;J$1&amp;"'!B2:B1000")=$B60) * (INDIRECT("'"&amp;J$1&amp;"'!C2:C1000")=$C60)
        ),
        5,
        FALSE()
    )=0,
    "",
    VLOOKUP(
        $A60,
        _xlfn._xlws.filter(
            INDIRECT("'"&amp;J$1&amp;"'!A2:E1000"), (INDIRECT("'"&amp;J$1&amp;"'!B2:B1000")=$B60) * (INDIRECT("'"&amp;J$1&amp;"'!C2:C1000")=$C60)
        ),
        5,
        FALSE()
    )
)</f>
        <v/>
      </c>
      <c r="K60" s="93">
        <f t="array" ref="K60:K60">IF(
    VLOOKUP(
        $A60,
        _xlfn._xlws.filter(
            INDIRECT("'"&amp;K$1&amp;"'!A2:E1000"), (INDIRECT("'"&amp;K$1&amp;"'!B2:B1000")=$B60) * (INDIRECT("'"&amp;K$1&amp;"'!C2:C1000")=$C60)
        ),
        5,
        FALSE()
    )=0,
    "",
    VLOOKUP(
        $A60,
        _xlfn._xlws.filter(
            INDIRECT("'"&amp;K$1&amp;"'!A2:E1000"), (INDIRECT("'"&amp;K$1&amp;"'!B2:B1000")=$B60) * (INDIRECT("'"&amp;K$1&amp;"'!C2:C1000")=$C60)
        ),
        5,
        FALSE()
    )
)</f>
        <v/>
      </c>
      <c r="L60" s="93">
        <f t="array" ref="L60:L60">IF(
    VLOOKUP(
        $A60,
        _xlfn._xlws.filter(
            INDIRECT("'"&amp;L$1&amp;"'!A2:E1000"), (INDIRECT("'"&amp;L$1&amp;"'!B2:B1000")=$B60) * (INDIRECT("'"&amp;L$1&amp;"'!C2:C1000")=$C60)
        ),
        5,
        FALSE()
    )=0,
    "",
    VLOOKUP(
        $A60,
        _xlfn._xlws.filter(
            INDIRECT("'"&amp;L$1&amp;"'!A2:E1000"), (INDIRECT("'"&amp;L$1&amp;"'!B2:B1000")=$B60) * (INDIRECT("'"&amp;L$1&amp;"'!C2:C1000")=$C60)
        ),
        5,
        FALSE()
    )
)</f>
        <v/>
      </c>
      <c r="M60" s="93">
        <f t="array" ref="M60:M60">IF(
    VLOOKUP(
        $A60,
        _xlfn._xlws.filter(
            INDIRECT("'"&amp;M$1&amp;"'!A2:E1000"), (INDIRECT("'"&amp;M$1&amp;"'!B2:B1000")=$B60) * (INDIRECT("'"&amp;M$1&amp;"'!C2:C1000")=$C60)
        ),
        5,
        FALSE()
    )=0,
    "",
    VLOOKUP(
        $A60,
        _xlfn._xlws.filter(
            INDIRECT("'"&amp;M$1&amp;"'!A2:E1000"), (INDIRECT("'"&amp;M$1&amp;"'!B2:B1000")=$B60) * (INDIRECT("'"&amp;M$1&amp;"'!C2:C1000")=$C60)
        ),
        5,
        FALSE()
    )
)</f>
        <v/>
      </c>
      <c r="N60" s="93">
        <f t="array" ref="N60:N60">IF(
    VLOOKUP(
        $A60,
        _xlfn._xlws.filter(
            INDIRECT("'"&amp;N$1&amp;"'!A2:E1000"), (INDIRECT("'"&amp;N$1&amp;"'!B2:B1000")=$B60) * (INDIRECT("'"&amp;N$1&amp;"'!C2:C1000")=$C60)
        ),
        5,
        FALSE()
    )=0,
    "",
    VLOOKUP(
        $A60,
        _xlfn._xlws.filter(
            INDIRECT("'"&amp;N$1&amp;"'!A2:E1000"), (INDIRECT("'"&amp;N$1&amp;"'!B2:B1000")=$B60) * (INDIRECT("'"&amp;N$1&amp;"'!C2:C1000")=$C60)
        ),
        5,
        FALSE()
    )
)</f>
        <v/>
      </c>
      <c r="O60" s="93">
        <f t="array" ref="O60:O60">IF(
    VLOOKUP(
        $A60,
        _xlfn._xlws.filter(
            INDIRECT("'"&amp;O$1&amp;"'!A2:E1000"), (INDIRECT("'"&amp;O$1&amp;"'!B2:B1000")=$B60) * (INDIRECT("'"&amp;O$1&amp;"'!C2:C1000")=$C60)
        ),
        5,
        FALSE()
    )=0,
    "",
    VLOOKUP(
        $A60,
        _xlfn._xlws.filter(
            INDIRECT("'"&amp;O$1&amp;"'!A2:E1000"), (INDIRECT("'"&amp;O$1&amp;"'!B2:B1000")=$B60) * (INDIRECT("'"&amp;O$1&amp;"'!C2:C1000")=$C60)
        ),
        5,
        FALSE()
    )
)</f>
        <v/>
      </c>
      <c r="P60" s="93">
        <f t="array" ref="P60:P60">IF(
    VLOOKUP(
        $A60,
        _xlfn._xlws.filter(
            INDIRECT("'"&amp;P$1&amp;"'!A2:E1000"), (INDIRECT("'"&amp;P$1&amp;"'!B2:B1000")=$B60) * (INDIRECT("'"&amp;P$1&amp;"'!C2:C1000")=$C60)
        ),
        5,
        FALSE()
    )=0,
    "",
    VLOOKUP(
        $A60,
        _xlfn._xlws.filter(
            INDIRECT("'"&amp;P$1&amp;"'!A2:E1000"), (INDIRECT("'"&amp;P$1&amp;"'!B2:B1000")=$B60) * (INDIRECT("'"&amp;P$1&amp;"'!C2:C1000")=$C60)
        ),
        5,
        FALSE()
    )
)</f>
        <v/>
      </c>
      <c r="Q60" s="9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00" t="inlineStr">
        <is>
          <t>Luana</t>
        </is>
      </c>
      <c r="B61" s="98" t="inlineStr">
        <is>
          <t>São Pedro do Iguaçu</t>
        </is>
      </c>
      <c r="C61" s="98" t="n">
        <v>1</v>
      </c>
      <c r="D61" s="93">
        <f t="array" ref="D61:D61">IF(
    VLOOKUP(
        $A61,
        _xlfn._xlws.filter(
            INDIRECT("'"&amp;D$1&amp;"'!A2:E1000"), (INDIRECT("'"&amp;D$1&amp;"'!B2:B1000")=$B61) * (INDIRECT("'"&amp;D$1&amp;"'!C2:C1000")=$C61)
        ),
        5,
        FALSE()
    )=0,
    "",
    VLOOKUP(
        $A61,
        _xlfn._xlws.filter(
            INDIRECT("'"&amp;D$1&amp;"'!A2:E1000"), (INDIRECT("'"&amp;D$1&amp;"'!B2:B1000")=$B61) * (INDIRECT("'"&amp;D$1&amp;"'!C2:C1000")=$C61)
        ),
        5,
        FALSE()
    )
)</f>
        <v/>
      </c>
      <c r="E61" s="93">
        <f t="array" ref="E61:E61">IF(
    VLOOKUP(
        $A61,
        _xlfn._xlws.filter(
            INDIRECT("'"&amp;E$1&amp;"'!A2:E1000"), (INDIRECT("'"&amp;E$1&amp;"'!B2:B1000")=$B61) * (INDIRECT("'"&amp;E$1&amp;"'!C2:C1000")=$C61)
        ),
        5,
        FALSE()
    )=0,
    "",
    VLOOKUP(
        $A61,
        _xlfn._xlws.filter(
            INDIRECT("'"&amp;E$1&amp;"'!A2:E1000"), (INDIRECT("'"&amp;E$1&amp;"'!B2:B1000")=$B61) * (INDIRECT("'"&amp;E$1&amp;"'!C2:C1000")=$C61)
        ),
        5,
        FALSE()
    )
)</f>
        <v/>
      </c>
      <c r="F61" s="93">
        <f t="array" ref="F61:F61">IF(
    VLOOKUP(
        $A61,
        _xlfn._xlws.filter(
            INDIRECT("'"&amp;F$1&amp;"'!A2:E1000"), (INDIRECT("'"&amp;F$1&amp;"'!B2:B1000")=$B61) * (INDIRECT("'"&amp;F$1&amp;"'!C2:C1000")=$C61)
        ),
        5,
        FALSE()
    )=0,
    "",
    VLOOKUP(
        $A61,
        _xlfn._xlws.filter(
            INDIRECT("'"&amp;F$1&amp;"'!A2:E1000"), (INDIRECT("'"&amp;F$1&amp;"'!B2:B1000")=$B61) * (INDIRECT("'"&amp;F$1&amp;"'!C2:C1000")=$C61)
        ),
        5,
        FALSE()
    )
)</f>
        <v/>
      </c>
      <c r="G61" s="93">
        <f t="array" ref="G61:G61">IF(
    VLOOKUP(
        $A61,
        _xlfn._xlws.filter(
            INDIRECT("'"&amp;G$1&amp;"'!A2:E1000"), (INDIRECT("'"&amp;G$1&amp;"'!B2:B1000")=$B61) * (INDIRECT("'"&amp;G$1&amp;"'!C2:C1000")=$C61)
        ),
        5,
        FALSE()
    )=0,
    "",
    VLOOKUP(
        $A61,
        _xlfn._xlws.filter(
            INDIRECT("'"&amp;G$1&amp;"'!A2:E1000"), (INDIRECT("'"&amp;G$1&amp;"'!B2:B1000")=$B61) * (INDIRECT("'"&amp;G$1&amp;"'!C2:C1000")=$C61)
        ),
        5,
        FALSE()
    )
)</f>
        <v/>
      </c>
      <c r="H61" s="93">
        <f t="array" ref="H61:H61">IF(
    VLOOKUP(
        $A61,
        _xlfn._xlws.filter(
            INDIRECT("'"&amp;H$1&amp;"'!A2:E1000"), (INDIRECT("'"&amp;H$1&amp;"'!B2:B1000")=$B61) * (INDIRECT("'"&amp;H$1&amp;"'!C2:C1000")=$C61)
        ),
        5,
        FALSE()
    )=0,
    "",
    VLOOKUP(
        $A61,
        _xlfn._xlws.filter(
            INDIRECT("'"&amp;H$1&amp;"'!A2:E1000"), (INDIRECT("'"&amp;H$1&amp;"'!B2:B1000")=$B61) * (INDIRECT("'"&amp;H$1&amp;"'!C2:C1000")=$C61)
        ),
        5,
        FALSE()
    )
)</f>
        <v/>
      </c>
      <c r="I61" s="93">
        <f t="array" ref="I61:I61">IF(
    VLOOKUP(
        $A61,
        _xlfn._xlws.filter(
            INDIRECT("'"&amp;I$1&amp;"'!A2:E1000"), (INDIRECT("'"&amp;I$1&amp;"'!B2:B1000")=$B61) * (INDIRECT("'"&amp;I$1&amp;"'!C2:C1000")=$C61)
        ),
        5,
        FALSE()
    )=0,
    "",
    VLOOKUP(
        $A61,
        _xlfn._xlws.filter(
            INDIRECT("'"&amp;I$1&amp;"'!A2:E1000"), (INDIRECT("'"&amp;I$1&amp;"'!B2:B1000")=$B61) * (INDIRECT("'"&amp;I$1&amp;"'!C2:C1000")=$C61)
        ),
        5,
        FALSE()
    )
)</f>
        <v/>
      </c>
      <c r="J61" s="93">
        <f t="array" ref="J61:J61">IF(
    VLOOKUP(
        $A61,
        _xlfn._xlws.filter(
            INDIRECT("'"&amp;J$1&amp;"'!A2:E1000"), (INDIRECT("'"&amp;J$1&amp;"'!B2:B1000")=$B61) * (INDIRECT("'"&amp;J$1&amp;"'!C2:C1000")=$C61)
        ),
        5,
        FALSE()
    )=0,
    "",
    VLOOKUP(
        $A61,
        _xlfn._xlws.filter(
            INDIRECT("'"&amp;J$1&amp;"'!A2:E1000"), (INDIRECT("'"&amp;J$1&amp;"'!B2:B1000")=$B61) * (INDIRECT("'"&amp;J$1&amp;"'!C2:C1000")=$C61)
        ),
        5,
        FALSE()
    )
)</f>
        <v/>
      </c>
      <c r="K61" s="93">
        <f t="array" ref="K61:K61">IF(
    VLOOKUP(
        $A61,
        _xlfn._xlws.filter(
            INDIRECT("'"&amp;K$1&amp;"'!A2:E1000"), (INDIRECT("'"&amp;K$1&amp;"'!B2:B1000")=$B61) * (INDIRECT("'"&amp;K$1&amp;"'!C2:C1000")=$C61)
        ),
        5,
        FALSE()
    )=0,
    "",
    VLOOKUP(
        $A61,
        _xlfn._xlws.filter(
            INDIRECT("'"&amp;K$1&amp;"'!A2:E1000"), (INDIRECT("'"&amp;K$1&amp;"'!B2:B1000")=$B61) * (INDIRECT("'"&amp;K$1&amp;"'!C2:C1000")=$C61)
        ),
        5,
        FALSE()
    )
)</f>
        <v/>
      </c>
      <c r="L61" s="93">
        <f t="array" ref="L61:L61">IF(
    VLOOKUP(
        $A61,
        _xlfn._xlws.filter(
            INDIRECT("'"&amp;L$1&amp;"'!A2:E1000"), (INDIRECT("'"&amp;L$1&amp;"'!B2:B1000")=$B61) * (INDIRECT("'"&amp;L$1&amp;"'!C2:C1000")=$C61)
        ),
        5,
        FALSE()
    )=0,
    "",
    VLOOKUP(
        $A61,
        _xlfn._xlws.filter(
            INDIRECT("'"&amp;L$1&amp;"'!A2:E1000"), (INDIRECT("'"&amp;L$1&amp;"'!B2:B1000")=$B61) * (INDIRECT("'"&amp;L$1&amp;"'!C2:C1000")=$C61)
        ),
        5,
        FALSE()
    )
)</f>
        <v/>
      </c>
      <c r="M61" s="93">
        <f t="array" ref="M61:M61">IF(
    VLOOKUP(
        $A61,
        _xlfn._xlws.filter(
            INDIRECT("'"&amp;M$1&amp;"'!A2:E1000"), (INDIRECT("'"&amp;M$1&amp;"'!B2:B1000")=$B61) * (INDIRECT("'"&amp;M$1&amp;"'!C2:C1000")=$C61)
        ),
        5,
        FALSE()
    )=0,
    "",
    VLOOKUP(
        $A61,
        _xlfn._xlws.filter(
            INDIRECT("'"&amp;M$1&amp;"'!A2:E1000"), (INDIRECT("'"&amp;M$1&amp;"'!B2:B1000")=$B61) * (INDIRECT("'"&amp;M$1&amp;"'!C2:C1000")=$C61)
        ),
        5,
        FALSE()
    )
)</f>
        <v/>
      </c>
      <c r="N61" s="93">
        <f t="array" ref="N61:N61">IF(
    VLOOKUP(
        $A61,
        _xlfn._xlws.filter(
            INDIRECT("'"&amp;N$1&amp;"'!A2:E1000"), (INDIRECT("'"&amp;N$1&amp;"'!B2:B1000")=$B61) * (INDIRECT("'"&amp;N$1&amp;"'!C2:C1000")=$C61)
        ),
        5,
        FALSE()
    )=0,
    "",
    VLOOKUP(
        $A61,
        _xlfn._xlws.filter(
            INDIRECT("'"&amp;N$1&amp;"'!A2:E1000"), (INDIRECT("'"&amp;N$1&amp;"'!B2:B1000")=$B61) * (INDIRECT("'"&amp;N$1&amp;"'!C2:C1000")=$C61)
        ),
        5,
        FALSE()
    )
)</f>
        <v/>
      </c>
      <c r="O61" s="93">
        <f t="array" ref="O61:O61">IF(
    VLOOKUP(
        $A61,
        _xlfn._xlws.filter(
            INDIRECT("'"&amp;O$1&amp;"'!A2:E1000"), (INDIRECT("'"&amp;O$1&amp;"'!B2:B1000")=$B61) * (INDIRECT("'"&amp;O$1&amp;"'!C2:C1000")=$C61)
        ),
        5,
        FALSE()
    )=0,
    "",
    VLOOKUP(
        $A61,
        _xlfn._xlws.filter(
            INDIRECT("'"&amp;O$1&amp;"'!A2:E1000"), (INDIRECT("'"&amp;O$1&amp;"'!B2:B1000")=$B61) * (INDIRECT("'"&amp;O$1&amp;"'!C2:C1000")=$C61)
        ),
        5,
        FALSE()
    )
)</f>
        <v/>
      </c>
      <c r="P61" s="93">
        <f t="array" ref="P61:P61">IF(
    VLOOKUP(
        $A61,
        _xlfn._xlws.filter(
            INDIRECT("'"&amp;P$1&amp;"'!A2:E1000"), (INDIRECT("'"&amp;P$1&amp;"'!B2:B1000")=$B61) * (INDIRECT("'"&amp;P$1&amp;"'!C2:C1000")=$C61)
        ),
        5,
        FALSE()
    )=0,
    "",
    VLOOKUP(
        $A61,
        _xlfn._xlws.filter(
            INDIRECT("'"&amp;P$1&amp;"'!A2:E1000"), (INDIRECT("'"&amp;P$1&amp;"'!B2:B1000")=$B61) * (INDIRECT("'"&amp;P$1&amp;"'!C2:C1000")=$C61)
        ),
        5,
        FALSE()
    )
)</f>
        <v/>
      </c>
      <c r="Q61" s="9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00" t="inlineStr">
        <is>
          <t>Luana</t>
        </is>
      </c>
      <c r="B62" s="98" t="inlineStr">
        <is>
          <t>Vera Cruz do Oeste</t>
        </is>
      </c>
      <c r="C62" s="98" t="n">
        <v>1</v>
      </c>
      <c r="D62" s="93">
        <f t="array" ref="D62:D62">IF(
    VLOOKUP(
        $A62,
        _xlfn._xlws.filter(
            INDIRECT("'"&amp;D$1&amp;"'!A2:E1000"), (INDIRECT("'"&amp;D$1&amp;"'!B2:B1000")=$B62) * (INDIRECT("'"&amp;D$1&amp;"'!C2:C1000")=$C62)
        ),
        5,
        FALSE()
    )=0,
    "",
    VLOOKUP(
        $A62,
        _xlfn._xlws.filter(
            INDIRECT("'"&amp;D$1&amp;"'!A2:E1000"), (INDIRECT("'"&amp;D$1&amp;"'!B2:B1000")=$B62) * (INDIRECT("'"&amp;D$1&amp;"'!C2:C1000")=$C62)
        ),
        5,
        FALSE()
    )
)</f>
        <v/>
      </c>
      <c r="E62" s="93">
        <f t="array" ref="E62:E62">IF(
    VLOOKUP(
        $A62,
        _xlfn._xlws.filter(
            INDIRECT("'"&amp;E$1&amp;"'!A2:E1000"), (INDIRECT("'"&amp;E$1&amp;"'!B2:B1000")=$B62) * (INDIRECT("'"&amp;E$1&amp;"'!C2:C1000")=$C62)
        ),
        5,
        FALSE()
    )=0,
    "",
    VLOOKUP(
        $A62,
        _xlfn._xlws.filter(
            INDIRECT("'"&amp;E$1&amp;"'!A2:E1000"), (INDIRECT("'"&amp;E$1&amp;"'!B2:B1000")=$B62) * (INDIRECT("'"&amp;E$1&amp;"'!C2:C1000")=$C62)
        ),
        5,
        FALSE()
    )
)</f>
        <v/>
      </c>
      <c r="F62" s="93">
        <f t="array" ref="F62:F62">IF(
    VLOOKUP(
        $A62,
        _xlfn._xlws.filter(
            INDIRECT("'"&amp;F$1&amp;"'!A2:E1000"), (INDIRECT("'"&amp;F$1&amp;"'!B2:B1000")=$B62) * (INDIRECT("'"&amp;F$1&amp;"'!C2:C1000")=$C62)
        ),
        5,
        FALSE()
    )=0,
    "",
    VLOOKUP(
        $A62,
        _xlfn._xlws.filter(
            INDIRECT("'"&amp;F$1&amp;"'!A2:E1000"), (INDIRECT("'"&amp;F$1&amp;"'!B2:B1000")=$B62) * (INDIRECT("'"&amp;F$1&amp;"'!C2:C1000")=$C62)
        ),
        5,
        FALSE()
    )
)</f>
        <v/>
      </c>
      <c r="G62" s="93">
        <f t="array" ref="G62:G62">IF(
    VLOOKUP(
        $A62,
        _xlfn._xlws.filter(
            INDIRECT("'"&amp;G$1&amp;"'!A2:E1000"), (INDIRECT("'"&amp;G$1&amp;"'!B2:B1000")=$B62) * (INDIRECT("'"&amp;G$1&amp;"'!C2:C1000")=$C62)
        ),
        5,
        FALSE()
    )=0,
    "",
    VLOOKUP(
        $A62,
        _xlfn._xlws.filter(
            INDIRECT("'"&amp;G$1&amp;"'!A2:E1000"), (INDIRECT("'"&amp;G$1&amp;"'!B2:B1000")=$B62) * (INDIRECT("'"&amp;G$1&amp;"'!C2:C1000")=$C62)
        ),
        5,
        FALSE()
    )
)</f>
        <v/>
      </c>
      <c r="H62" s="93">
        <f t="array" ref="H62:H62">IF(
    VLOOKUP(
        $A62,
        _xlfn._xlws.filter(
            INDIRECT("'"&amp;H$1&amp;"'!A2:E1000"), (INDIRECT("'"&amp;H$1&amp;"'!B2:B1000")=$B62) * (INDIRECT("'"&amp;H$1&amp;"'!C2:C1000")=$C62)
        ),
        5,
        FALSE()
    )=0,
    "",
    VLOOKUP(
        $A62,
        _xlfn._xlws.filter(
            INDIRECT("'"&amp;H$1&amp;"'!A2:E1000"), (INDIRECT("'"&amp;H$1&amp;"'!B2:B1000")=$B62) * (INDIRECT("'"&amp;H$1&amp;"'!C2:C1000")=$C62)
        ),
        5,
        FALSE()
    )
)</f>
        <v/>
      </c>
      <c r="I62" s="93">
        <f t="array" ref="I62:I62">IF(
    VLOOKUP(
        $A62,
        _xlfn._xlws.filter(
            INDIRECT("'"&amp;I$1&amp;"'!A2:E1000"), (INDIRECT("'"&amp;I$1&amp;"'!B2:B1000")=$B62) * (INDIRECT("'"&amp;I$1&amp;"'!C2:C1000")=$C62)
        ),
        5,
        FALSE()
    )=0,
    "",
    VLOOKUP(
        $A62,
        _xlfn._xlws.filter(
            INDIRECT("'"&amp;I$1&amp;"'!A2:E1000"), (INDIRECT("'"&amp;I$1&amp;"'!B2:B1000")=$B62) * (INDIRECT("'"&amp;I$1&amp;"'!C2:C1000")=$C62)
        ),
        5,
        FALSE()
    )
)</f>
        <v/>
      </c>
      <c r="J62" s="93">
        <f t="array" ref="J62:J62">IF(
    VLOOKUP(
        $A62,
        _xlfn._xlws.filter(
            INDIRECT("'"&amp;J$1&amp;"'!A2:E1000"), (INDIRECT("'"&amp;J$1&amp;"'!B2:B1000")=$B62) * (INDIRECT("'"&amp;J$1&amp;"'!C2:C1000")=$C62)
        ),
        5,
        FALSE()
    )=0,
    "",
    VLOOKUP(
        $A62,
        _xlfn._xlws.filter(
            INDIRECT("'"&amp;J$1&amp;"'!A2:E1000"), (INDIRECT("'"&amp;J$1&amp;"'!B2:B1000")=$B62) * (INDIRECT("'"&amp;J$1&amp;"'!C2:C1000")=$C62)
        ),
        5,
        FALSE()
    )
)</f>
        <v/>
      </c>
      <c r="K62" s="93">
        <f t="array" ref="K62:K62">IF(
    VLOOKUP(
        $A62,
        _xlfn._xlws.filter(
            INDIRECT("'"&amp;K$1&amp;"'!A2:E1000"), (INDIRECT("'"&amp;K$1&amp;"'!B2:B1000")=$B62) * (INDIRECT("'"&amp;K$1&amp;"'!C2:C1000")=$C62)
        ),
        5,
        FALSE()
    )=0,
    "",
    VLOOKUP(
        $A62,
        _xlfn._xlws.filter(
            INDIRECT("'"&amp;K$1&amp;"'!A2:E1000"), (INDIRECT("'"&amp;K$1&amp;"'!B2:B1000")=$B62) * (INDIRECT("'"&amp;K$1&amp;"'!C2:C1000")=$C62)
        ),
        5,
        FALSE()
    )
)</f>
        <v/>
      </c>
      <c r="L62" s="93">
        <f t="array" ref="L62:L62">IF(
    VLOOKUP(
        $A62,
        _xlfn._xlws.filter(
            INDIRECT("'"&amp;L$1&amp;"'!A2:E1000"), (INDIRECT("'"&amp;L$1&amp;"'!B2:B1000")=$B62) * (INDIRECT("'"&amp;L$1&amp;"'!C2:C1000")=$C62)
        ),
        5,
        FALSE()
    )=0,
    "",
    VLOOKUP(
        $A62,
        _xlfn._xlws.filter(
            INDIRECT("'"&amp;L$1&amp;"'!A2:E1000"), (INDIRECT("'"&amp;L$1&amp;"'!B2:B1000")=$B62) * (INDIRECT("'"&amp;L$1&amp;"'!C2:C1000")=$C62)
        ),
        5,
        FALSE()
    )
)</f>
        <v/>
      </c>
      <c r="M62" s="93">
        <f t="array" ref="M62:M62">IF(
    VLOOKUP(
        $A62,
        _xlfn._xlws.filter(
            INDIRECT("'"&amp;M$1&amp;"'!A2:E1000"), (INDIRECT("'"&amp;M$1&amp;"'!B2:B1000")=$B62) * (INDIRECT("'"&amp;M$1&amp;"'!C2:C1000")=$C62)
        ),
        5,
        FALSE()
    )=0,
    "",
    VLOOKUP(
        $A62,
        _xlfn._xlws.filter(
            INDIRECT("'"&amp;M$1&amp;"'!A2:E1000"), (INDIRECT("'"&amp;M$1&amp;"'!B2:B1000")=$B62) * (INDIRECT("'"&amp;M$1&amp;"'!C2:C1000")=$C62)
        ),
        5,
        FALSE()
    )
)</f>
        <v/>
      </c>
      <c r="N62" s="93">
        <f t="array" ref="N62:N62">IF(
    VLOOKUP(
        $A62,
        _xlfn._xlws.filter(
            INDIRECT("'"&amp;N$1&amp;"'!A2:E1000"), (INDIRECT("'"&amp;N$1&amp;"'!B2:B1000")=$B62) * (INDIRECT("'"&amp;N$1&amp;"'!C2:C1000")=$C62)
        ),
        5,
        FALSE()
    )=0,
    "",
    VLOOKUP(
        $A62,
        _xlfn._xlws.filter(
            INDIRECT("'"&amp;N$1&amp;"'!A2:E1000"), (INDIRECT("'"&amp;N$1&amp;"'!B2:B1000")=$B62) * (INDIRECT("'"&amp;N$1&amp;"'!C2:C1000")=$C62)
        ),
        5,
        FALSE()
    )
)</f>
        <v/>
      </c>
      <c r="O62" s="93">
        <f t="array" ref="O62:O62">IF(
    VLOOKUP(
        $A62,
        _xlfn._xlws.filter(
            INDIRECT("'"&amp;O$1&amp;"'!A2:E1000"), (INDIRECT("'"&amp;O$1&amp;"'!B2:B1000")=$B62) * (INDIRECT("'"&amp;O$1&amp;"'!C2:C1000")=$C62)
        ),
        5,
        FALSE()
    )=0,
    "",
    VLOOKUP(
        $A62,
        _xlfn._xlws.filter(
            INDIRECT("'"&amp;O$1&amp;"'!A2:E1000"), (INDIRECT("'"&amp;O$1&amp;"'!B2:B1000")=$B62) * (INDIRECT("'"&amp;O$1&amp;"'!C2:C1000")=$C62)
        ),
        5,
        FALSE()
    )
)</f>
        <v/>
      </c>
      <c r="P62" s="93">
        <f t="array" ref="P62:P62">IF(
    VLOOKUP(
        $A62,
        _xlfn._xlws.filter(
            INDIRECT("'"&amp;P$1&amp;"'!A2:E1000"), (INDIRECT("'"&amp;P$1&amp;"'!B2:B1000")=$B62) * (INDIRECT("'"&amp;P$1&amp;"'!C2:C1000")=$C62)
        ),
        5,
        FALSE()
    )=0,
    "",
    VLOOKUP(
        $A62,
        _xlfn._xlws.filter(
            INDIRECT("'"&amp;P$1&amp;"'!A2:E1000"), (INDIRECT("'"&amp;P$1&amp;"'!B2:B1000")=$B62) * (INDIRECT("'"&amp;P$1&amp;"'!C2:C1000")=$C62)
        ),
        5,
        FALSE()
    )
)</f>
        <v/>
      </c>
      <c r="Q62" s="93">
        <f t="array" ref="Q62: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1" t="inlineStr">
        <is>
          <t>Regional</t>
        </is>
      </c>
      <c r="B64" s="88" t="inlineStr">
        <is>
          <t>Municípios</t>
        </is>
      </c>
      <c r="C64" s="88" t="inlineStr">
        <is>
          <t>UVR</t>
        </is>
      </c>
      <c r="D64" s="89" t="inlineStr">
        <is>
          <t>11.24</t>
        </is>
      </c>
      <c r="E64" s="88" t="inlineStr">
        <is>
          <t>12.24</t>
        </is>
      </c>
      <c r="F64" s="90" t="inlineStr">
        <is>
          <t>01.25</t>
        </is>
      </c>
      <c r="G64" s="90" t="inlineStr">
        <is>
          <t>02.25</t>
        </is>
      </c>
      <c r="H64" s="90" t="inlineStr">
        <is>
          <t>03.25</t>
        </is>
      </c>
      <c r="I64" s="90" t="inlineStr">
        <is>
          <t>04.25</t>
        </is>
      </c>
      <c r="J64" s="90" t="inlineStr">
        <is>
          <t>05.25</t>
        </is>
      </c>
      <c r="K64" s="90" t="inlineStr">
        <is>
          <t>06.25</t>
        </is>
      </c>
      <c r="L64" s="91" t="inlineStr">
        <is>
          <t>07.25</t>
        </is>
      </c>
      <c r="M64" s="91" t="inlineStr">
        <is>
          <t>08.25</t>
        </is>
      </c>
      <c r="N64" s="91" t="inlineStr">
        <is>
          <t>09.25</t>
        </is>
      </c>
      <c r="O64" s="91" t="inlineStr">
        <is>
          <t>10.25</t>
        </is>
      </c>
      <c r="P64" s="91" t="inlineStr">
        <is>
          <t>11.25</t>
        </is>
      </c>
      <c r="Q64" s="91" t="inlineStr">
        <is>
          <t>12.25</t>
        </is>
      </c>
    </row>
    <row r="65" ht="15" customHeight="1">
      <c r="A65" s="102" t="inlineStr">
        <is>
          <t>Valquiria</t>
        </is>
      </c>
      <c r="B65" s="51" t="inlineStr">
        <is>
          <t>Cafelândia</t>
        </is>
      </c>
      <c r="C65" s="51" t="n">
        <v>1</v>
      </c>
      <c r="D65" s="93">
        <f t="array" ref="D65:D65">IF(
    VLOOKUP(
        $A65,
        _xlfn._xlws.filter(
            INDIRECT("'"&amp;D$1&amp;"'!A2:E1000"), (INDIRECT("'"&amp;D$1&amp;"'!B2:B1000")=$B65) * (INDIRECT("'"&amp;D$1&amp;"'!C2:C1000")=$C65)
        ),
        5,
        FALSE()
    )=0,
    "",
    VLOOKUP(
        $A65,
        _xlfn._xlws.filter(
            INDIRECT("'"&amp;D$1&amp;"'!A2:E1000"), (INDIRECT("'"&amp;D$1&amp;"'!B2:B1000")=$B65) * (INDIRECT("'"&amp;D$1&amp;"'!C2:C1000")=$C65)
        ),
        5,
        FALSE()
    )
)</f>
        <v/>
      </c>
      <c r="E65" s="93">
        <f t="array" ref="E65:E65">IF(
    VLOOKUP(
        $A65,
        _xlfn._xlws.filter(
            INDIRECT("'"&amp;E$1&amp;"'!A2:E1000"), (INDIRECT("'"&amp;E$1&amp;"'!B2:B1000")=$B65) * (INDIRECT("'"&amp;E$1&amp;"'!C2:C1000")=$C65)
        ),
        5,
        FALSE()
    )=0,
    "",
    VLOOKUP(
        $A65,
        _xlfn._xlws.filter(
            INDIRECT("'"&amp;E$1&amp;"'!A2:E1000"), (INDIRECT("'"&amp;E$1&amp;"'!B2:B1000")=$B65) * (INDIRECT("'"&amp;E$1&amp;"'!C2:C1000")=$C65)
        ),
        5,
        FALSE()
    )
)</f>
        <v/>
      </c>
      <c r="F65" s="93">
        <f t="array" ref="F65:F65">IF(
    VLOOKUP(
        $A65,
        _xlfn._xlws.filter(
            INDIRECT("'"&amp;F$1&amp;"'!A2:E1000"), (INDIRECT("'"&amp;F$1&amp;"'!B2:B1000")=$B65) * (INDIRECT("'"&amp;F$1&amp;"'!C2:C1000")=$C65)
        ),
        5,
        FALSE()
    )=0,
    "",
    VLOOKUP(
        $A65,
        _xlfn._xlws.filter(
            INDIRECT("'"&amp;F$1&amp;"'!A2:E1000"), (INDIRECT("'"&amp;F$1&amp;"'!B2:B1000")=$B65) * (INDIRECT("'"&amp;F$1&amp;"'!C2:C1000")=$C65)
        ),
        5,
        FALSE()
    )
)</f>
        <v/>
      </c>
      <c r="G65" s="93">
        <f t="array" ref="G65:G65">IF(
    VLOOKUP(
        $A65,
        _xlfn._xlws.filter(
            INDIRECT("'"&amp;G$1&amp;"'!A2:E1000"), (INDIRECT("'"&amp;G$1&amp;"'!B2:B1000")=$B65) * (INDIRECT("'"&amp;G$1&amp;"'!C2:C1000")=$C65)
        ),
        5,
        FALSE()
    )=0,
    "",
    VLOOKUP(
        $A65,
        _xlfn._xlws.filter(
            INDIRECT("'"&amp;G$1&amp;"'!A2:E1000"), (INDIRECT("'"&amp;G$1&amp;"'!B2:B1000")=$B65) * (INDIRECT("'"&amp;G$1&amp;"'!C2:C1000")=$C65)
        ),
        5,
        FALSE()
    )
)</f>
        <v/>
      </c>
      <c r="H65" s="93">
        <f t="array" ref="H65:H65">IF(
    VLOOKUP(
        $A65,
        _xlfn._xlws.filter(
            INDIRECT("'"&amp;H$1&amp;"'!A2:E1000"), (INDIRECT("'"&amp;H$1&amp;"'!B2:B1000")=$B65) * (INDIRECT("'"&amp;H$1&amp;"'!C2:C1000")=$C65)
        ),
        5,
        FALSE()
    )=0,
    "",
    VLOOKUP(
        $A65,
        _xlfn._xlws.filter(
            INDIRECT("'"&amp;H$1&amp;"'!A2:E1000"), (INDIRECT("'"&amp;H$1&amp;"'!B2:B1000")=$B65) * (INDIRECT("'"&amp;H$1&amp;"'!C2:C1000")=$C65)
        ),
        5,
        FALSE()
    )
)</f>
        <v/>
      </c>
      <c r="I65" s="93">
        <f t="array" ref="I65:I65">IF(
    VLOOKUP(
        $A65,
        _xlfn._xlws.filter(
            INDIRECT("'"&amp;I$1&amp;"'!A2:E1000"), (INDIRECT("'"&amp;I$1&amp;"'!B2:B1000")=$B65) * (INDIRECT("'"&amp;I$1&amp;"'!C2:C1000")=$C65)
        ),
        5,
        FALSE()
    )=0,
    "",
    VLOOKUP(
        $A65,
        _xlfn._xlws.filter(
            INDIRECT("'"&amp;I$1&amp;"'!A2:E1000"), (INDIRECT("'"&amp;I$1&amp;"'!B2:B1000")=$B65) * (INDIRECT("'"&amp;I$1&amp;"'!C2:C1000")=$C65)
        ),
        5,
        FALSE()
    )
)</f>
        <v/>
      </c>
      <c r="J65" s="93">
        <f t="array" ref="J65:J65">IF(
    VLOOKUP(
        $A65,
        _xlfn._xlws.filter(
            INDIRECT("'"&amp;J$1&amp;"'!A2:E1000"), (INDIRECT("'"&amp;J$1&amp;"'!B2:B1000")=$B65) * (INDIRECT("'"&amp;J$1&amp;"'!C2:C1000")=$C65)
        ),
        5,
        FALSE()
    )=0,
    "",
    VLOOKUP(
        $A65,
        _xlfn._xlws.filter(
            INDIRECT("'"&amp;J$1&amp;"'!A2:E1000"), (INDIRECT("'"&amp;J$1&amp;"'!B2:B1000")=$B65) * (INDIRECT("'"&amp;J$1&amp;"'!C2:C1000")=$C65)
        ),
        5,
        FALSE()
    )
)</f>
        <v/>
      </c>
      <c r="K65" s="93">
        <f t="array" ref="K65:K65">IF(
    VLOOKUP(
        $A65,
        _xlfn._xlws.filter(
            INDIRECT("'"&amp;K$1&amp;"'!A2:E1000"), (INDIRECT("'"&amp;K$1&amp;"'!B2:B1000")=$B65) * (INDIRECT("'"&amp;K$1&amp;"'!C2:C1000")=$C65)
        ),
        5,
        FALSE()
    )=0,
    "",
    VLOOKUP(
        $A65,
        _xlfn._xlws.filter(
            INDIRECT("'"&amp;K$1&amp;"'!A2:E1000"), (INDIRECT("'"&amp;K$1&amp;"'!B2:B1000")=$B65) * (INDIRECT("'"&amp;K$1&amp;"'!C2:C1000")=$C65)
        ),
        5,
        FALSE()
    )
)</f>
        <v/>
      </c>
      <c r="L65" s="93">
        <f t="array" ref="L65:L65">IF(
    VLOOKUP(
        $A65,
        _xlfn._xlws.filter(
            INDIRECT("'"&amp;L$1&amp;"'!A2:E1000"), (INDIRECT("'"&amp;L$1&amp;"'!B2:B1000")=$B65) * (INDIRECT("'"&amp;L$1&amp;"'!C2:C1000")=$C65)
        ),
        5,
        FALSE()
    )=0,
    "",
    VLOOKUP(
        $A65,
        _xlfn._xlws.filter(
            INDIRECT("'"&amp;L$1&amp;"'!A2:E1000"), (INDIRECT("'"&amp;L$1&amp;"'!B2:B1000")=$B65) * (INDIRECT("'"&amp;L$1&amp;"'!C2:C1000")=$C65)
        ),
        5,
        FALSE()
    )
)</f>
        <v/>
      </c>
      <c r="M65" s="93">
        <f t="array" ref="M65:M65">IF(
    VLOOKUP(
        $A65,
        _xlfn._xlws.filter(
            INDIRECT("'"&amp;M$1&amp;"'!A2:E1000"), (INDIRECT("'"&amp;M$1&amp;"'!B2:B1000")=$B65) * (INDIRECT("'"&amp;M$1&amp;"'!C2:C1000")=$C65)
        ),
        5,
        FALSE()
    )=0,
    "",
    VLOOKUP(
        $A65,
        _xlfn._xlws.filter(
            INDIRECT("'"&amp;M$1&amp;"'!A2:E1000"), (INDIRECT("'"&amp;M$1&amp;"'!B2:B1000")=$B65) * (INDIRECT("'"&amp;M$1&amp;"'!C2:C1000")=$C65)
        ),
        5,
        FALSE()
    )
)</f>
        <v/>
      </c>
      <c r="N65" s="93">
        <f t="array" ref="N65:N65">IF(
    VLOOKUP(
        $A65,
        _xlfn._xlws.filter(
            INDIRECT("'"&amp;N$1&amp;"'!A2:E1000"), (INDIRECT("'"&amp;N$1&amp;"'!B2:B1000")=$B65) * (INDIRECT("'"&amp;N$1&amp;"'!C2:C1000")=$C65)
        ),
        5,
        FALSE()
    )=0,
    "",
    VLOOKUP(
        $A65,
        _xlfn._xlws.filter(
            INDIRECT("'"&amp;N$1&amp;"'!A2:E1000"), (INDIRECT("'"&amp;N$1&amp;"'!B2:B1000")=$B65) * (INDIRECT("'"&amp;N$1&amp;"'!C2:C1000")=$C65)
        ),
        5,
        FALSE()
    )
)</f>
        <v/>
      </c>
      <c r="O65" s="93">
        <f t="array" ref="O65:O65">IF(
    VLOOKUP(
        $A65,
        _xlfn._xlws.filter(
            INDIRECT("'"&amp;O$1&amp;"'!A2:E1000"), (INDIRECT("'"&amp;O$1&amp;"'!B2:B1000")=$B65) * (INDIRECT("'"&amp;O$1&amp;"'!C2:C1000")=$C65)
        ),
        5,
        FALSE()
    )=0,
    "",
    VLOOKUP(
        $A65,
        _xlfn._xlws.filter(
            INDIRECT("'"&amp;O$1&amp;"'!A2:E1000"), (INDIRECT("'"&amp;O$1&amp;"'!B2:B1000")=$B65) * (INDIRECT("'"&amp;O$1&amp;"'!C2:C1000")=$C65)
        ),
        5,
        FALSE()
    )
)</f>
        <v/>
      </c>
      <c r="P65" s="93">
        <f t="array" ref="P65:P65">IF(
    VLOOKUP(
        $A65,
        _xlfn._xlws.filter(
            INDIRECT("'"&amp;P$1&amp;"'!A2:E1000"), (INDIRECT("'"&amp;P$1&amp;"'!B2:B1000")=$B65) * (INDIRECT("'"&amp;P$1&amp;"'!C2:C1000")=$C65)
        ),
        5,
        FALSE()
    )=0,
    "",
    VLOOKUP(
        $A65,
        _xlfn._xlws.filter(
            INDIRECT("'"&amp;P$1&amp;"'!A2:E1000"), (INDIRECT("'"&amp;P$1&amp;"'!B2:B1000")=$B65) * (INDIRECT("'"&amp;P$1&amp;"'!C2:C1000")=$C65)
        ),
        5,
        FALSE()
    )
)</f>
        <v/>
      </c>
      <c r="Q65" s="93">
        <f t="array" ref="Q65:Q65">IF(
    VLOOKUP(
        $A65,
        _xlfn._xlws.filter(
            INDIRECT("'"&amp;Q$1&amp;"'!A2:E1000"), (INDIRECT("'"&amp;Q$1&amp;"'!B2:B1000")=$B65) * (INDIRECT("'"&amp;Q$1&amp;"'!C2:C1000")=$C65)
        ),
        5,
        FALSE()
    )=0,
    "",
    VLOOKUP(
        $A65,
        _xlfn._xlws.filter(
            INDIRECT("'"&amp;Q$1&amp;"'!A2:E1000"), (INDIRECT("'"&amp;Q$1&amp;"'!B2:B1000")=$B65) * (INDIRECT("'"&amp;Q$1&amp;"'!C2:C1000")=$C65)
        ),
        5,
        FALSE()
    )
)</f>
        <v/>
      </c>
    </row>
    <row r="66" ht="15" customHeight="1">
      <c r="A66" s="102" t="inlineStr">
        <is>
          <t>Valquiria</t>
        </is>
      </c>
      <c r="B66" s="51" t="inlineStr">
        <is>
          <t>Cascavel</t>
        </is>
      </c>
      <c r="C66" s="51" t="n">
        <v>1</v>
      </c>
      <c r="D66" s="93">
        <f t="array" ref="D66:D66">IF(
    VLOOKUP(
        $A66,
        _xlfn._xlws.filter(
            INDIRECT("'"&amp;D$1&amp;"'!A2:E1000"), (INDIRECT("'"&amp;D$1&amp;"'!B2:B1000")=$B66) * (INDIRECT("'"&amp;D$1&amp;"'!C2:C1000")=$C66)
        ),
        5,
        FALSE()
    )=0,
    "",
    VLOOKUP(
        $A66,
        _xlfn._xlws.filter(
            INDIRECT("'"&amp;D$1&amp;"'!A2:E1000"), (INDIRECT("'"&amp;D$1&amp;"'!B2:B1000")=$B66) * (INDIRECT("'"&amp;D$1&amp;"'!C2:C1000")=$C66)
        ),
        5,
        FALSE()
    )
)</f>
        <v/>
      </c>
      <c r="E66" s="93">
        <f t="array" ref="E66:E66">IF(
    VLOOKUP(
        $A66,
        _xlfn._xlws.filter(
            INDIRECT("'"&amp;E$1&amp;"'!A2:E1000"), (INDIRECT("'"&amp;E$1&amp;"'!B2:B1000")=$B66) * (INDIRECT("'"&amp;E$1&amp;"'!C2:C1000")=$C66)
        ),
        5,
        FALSE()
    )=0,
    "",
    VLOOKUP(
        $A66,
        _xlfn._xlws.filter(
            INDIRECT("'"&amp;E$1&amp;"'!A2:E1000"), (INDIRECT("'"&amp;E$1&amp;"'!B2:B1000")=$B66) * (INDIRECT("'"&amp;E$1&amp;"'!C2:C1000")=$C66)
        ),
        5,
        FALSE()
    )
)</f>
        <v/>
      </c>
      <c r="F66" s="93">
        <f t="array" ref="F66:F66">IF(
    VLOOKUP(
        $A66,
        _xlfn._xlws.filter(
            INDIRECT("'"&amp;F$1&amp;"'!A2:E1000"), (INDIRECT("'"&amp;F$1&amp;"'!B2:B1000")=$B66) * (INDIRECT("'"&amp;F$1&amp;"'!C2:C1000")=$C66)
        ),
        5,
        FALSE()
    )=0,
    "",
    VLOOKUP(
        $A66,
        _xlfn._xlws.filter(
            INDIRECT("'"&amp;F$1&amp;"'!A2:E1000"), (INDIRECT("'"&amp;F$1&amp;"'!B2:B1000")=$B66) * (INDIRECT("'"&amp;F$1&amp;"'!C2:C1000")=$C66)
        ),
        5,
        FALSE()
    )
)</f>
        <v/>
      </c>
      <c r="G66" s="93">
        <f t="array" ref="G66:G66">IF(
    VLOOKUP(
        $A66,
        _xlfn._xlws.filter(
            INDIRECT("'"&amp;G$1&amp;"'!A2:E1000"), (INDIRECT("'"&amp;G$1&amp;"'!B2:B1000")=$B66) * (INDIRECT("'"&amp;G$1&amp;"'!C2:C1000")=$C66)
        ),
        5,
        FALSE()
    )=0,
    "",
    VLOOKUP(
        $A66,
        _xlfn._xlws.filter(
            INDIRECT("'"&amp;G$1&amp;"'!A2:E1000"), (INDIRECT("'"&amp;G$1&amp;"'!B2:B1000")=$B66) * (INDIRECT("'"&amp;G$1&amp;"'!C2:C1000")=$C66)
        ),
        5,
        FALSE()
    )
)</f>
        <v/>
      </c>
      <c r="H66" s="93">
        <f t="array" ref="H66:H66">IF(
    VLOOKUP(
        $A66,
        _xlfn._xlws.filter(
            INDIRECT("'"&amp;H$1&amp;"'!A2:E1000"), (INDIRECT("'"&amp;H$1&amp;"'!B2:B1000")=$B66) * (INDIRECT("'"&amp;H$1&amp;"'!C2:C1000")=$C66)
        ),
        5,
        FALSE()
    )=0,
    "",
    VLOOKUP(
        $A66,
        _xlfn._xlws.filter(
            INDIRECT("'"&amp;H$1&amp;"'!A2:E1000"), (INDIRECT("'"&amp;H$1&amp;"'!B2:B1000")=$B66) * (INDIRECT("'"&amp;H$1&amp;"'!C2:C1000")=$C66)
        ),
        5,
        FALSE()
    )
)</f>
        <v/>
      </c>
      <c r="I66" s="93">
        <f t="array" ref="I66:I66">IF(
    VLOOKUP(
        $A66,
        _xlfn._xlws.filter(
            INDIRECT("'"&amp;I$1&amp;"'!A2:E1000"), (INDIRECT("'"&amp;I$1&amp;"'!B2:B1000")=$B66) * (INDIRECT("'"&amp;I$1&amp;"'!C2:C1000")=$C66)
        ),
        5,
        FALSE()
    )=0,
    "",
    VLOOKUP(
        $A66,
        _xlfn._xlws.filter(
            INDIRECT("'"&amp;I$1&amp;"'!A2:E1000"), (INDIRECT("'"&amp;I$1&amp;"'!B2:B1000")=$B66) * (INDIRECT("'"&amp;I$1&amp;"'!C2:C1000")=$C66)
        ),
        5,
        FALSE()
    )
)</f>
        <v/>
      </c>
      <c r="J66" s="93">
        <f t="array" ref="J66:J66">IF(
    VLOOKUP(
        $A66,
        _xlfn._xlws.filter(
            INDIRECT("'"&amp;J$1&amp;"'!A2:E1000"), (INDIRECT("'"&amp;J$1&amp;"'!B2:B1000")=$B66) * (INDIRECT("'"&amp;J$1&amp;"'!C2:C1000")=$C66)
        ),
        5,
        FALSE()
    )=0,
    "",
    VLOOKUP(
        $A66,
        _xlfn._xlws.filter(
            INDIRECT("'"&amp;J$1&amp;"'!A2:E1000"), (INDIRECT("'"&amp;J$1&amp;"'!B2:B1000")=$B66) * (INDIRECT("'"&amp;J$1&amp;"'!C2:C1000")=$C66)
        ),
        5,
        FALSE()
    )
)</f>
        <v/>
      </c>
      <c r="K66" s="93">
        <f t="array" ref="K66:K66">IF(
    VLOOKUP(
        $A66,
        _xlfn._xlws.filter(
            INDIRECT("'"&amp;K$1&amp;"'!A2:E1000"), (INDIRECT("'"&amp;K$1&amp;"'!B2:B1000")=$B66) * (INDIRECT("'"&amp;K$1&amp;"'!C2:C1000")=$C66)
        ),
        5,
        FALSE()
    )=0,
    "",
    VLOOKUP(
        $A66,
        _xlfn._xlws.filter(
            INDIRECT("'"&amp;K$1&amp;"'!A2:E1000"), (INDIRECT("'"&amp;K$1&amp;"'!B2:B1000")=$B66) * (INDIRECT("'"&amp;K$1&amp;"'!C2:C1000")=$C66)
        ),
        5,
        FALSE()
    )
)</f>
        <v/>
      </c>
      <c r="L66" s="93">
        <f t="array" ref="L66:L66">IF(
    VLOOKUP(
        $A66,
        _xlfn._xlws.filter(
            INDIRECT("'"&amp;L$1&amp;"'!A2:E1000"), (INDIRECT("'"&amp;L$1&amp;"'!B2:B1000")=$B66) * (INDIRECT("'"&amp;L$1&amp;"'!C2:C1000")=$C66)
        ),
        5,
        FALSE()
    )=0,
    "",
    VLOOKUP(
        $A66,
        _xlfn._xlws.filter(
            INDIRECT("'"&amp;L$1&amp;"'!A2:E1000"), (INDIRECT("'"&amp;L$1&amp;"'!B2:B1000")=$B66) * (INDIRECT("'"&amp;L$1&amp;"'!C2:C1000")=$C66)
        ),
        5,
        FALSE()
    )
)</f>
        <v/>
      </c>
      <c r="M66" s="93">
        <f t="array" ref="M66:M66">IF(
    VLOOKUP(
        $A66,
        _xlfn._xlws.filter(
            INDIRECT("'"&amp;M$1&amp;"'!A2:E1000"), (INDIRECT("'"&amp;M$1&amp;"'!B2:B1000")=$B66) * (INDIRECT("'"&amp;M$1&amp;"'!C2:C1000")=$C66)
        ),
        5,
        FALSE()
    )=0,
    "",
    VLOOKUP(
        $A66,
        _xlfn._xlws.filter(
            INDIRECT("'"&amp;M$1&amp;"'!A2:E1000"), (INDIRECT("'"&amp;M$1&amp;"'!B2:B1000")=$B66) * (INDIRECT("'"&amp;M$1&amp;"'!C2:C1000")=$C66)
        ),
        5,
        FALSE()
    )
)</f>
        <v/>
      </c>
      <c r="N66" s="93">
        <f t="array" ref="N66:N66">IF(
    VLOOKUP(
        $A66,
        _xlfn._xlws.filter(
            INDIRECT("'"&amp;N$1&amp;"'!A2:E1000"), (INDIRECT("'"&amp;N$1&amp;"'!B2:B1000")=$B66) * (INDIRECT("'"&amp;N$1&amp;"'!C2:C1000")=$C66)
        ),
        5,
        FALSE()
    )=0,
    "",
    VLOOKUP(
        $A66,
        _xlfn._xlws.filter(
            INDIRECT("'"&amp;N$1&amp;"'!A2:E1000"), (INDIRECT("'"&amp;N$1&amp;"'!B2:B1000")=$B66) * (INDIRECT("'"&amp;N$1&amp;"'!C2:C1000")=$C66)
        ),
        5,
        FALSE()
    )
)</f>
        <v/>
      </c>
      <c r="O66" s="93">
        <f t="array" ref="O66:O66">IF(
    VLOOKUP(
        $A66,
        _xlfn._xlws.filter(
            INDIRECT("'"&amp;O$1&amp;"'!A2:E1000"), (INDIRECT("'"&amp;O$1&amp;"'!B2:B1000")=$B66) * (INDIRECT("'"&amp;O$1&amp;"'!C2:C1000")=$C66)
        ),
        5,
        FALSE()
    )=0,
    "",
    VLOOKUP(
        $A66,
        _xlfn._xlws.filter(
            INDIRECT("'"&amp;O$1&amp;"'!A2:E1000"), (INDIRECT("'"&amp;O$1&amp;"'!B2:B1000")=$B66) * (INDIRECT("'"&amp;O$1&amp;"'!C2:C1000")=$C66)
        ),
        5,
        FALSE()
    )
)</f>
        <v/>
      </c>
      <c r="P66" s="93">
        <f t="array" ref="P66:P66">IF(
    VLOOKUP(
        $A66,
        _xlfn._xlws.filter(
            INDIRECT("'"&amp;P$1&amp;"'!A2:E1000"), (INDIRECT("'"&amp;P$1&amp;"'!B2:B1000")=$B66) * (INDIRECT("'"&amp;P$1&amp;"'!C2:C1000")=$C66)
        ),
        5,
        FALSE()
    )=0,
    "",
    VLOOKUP(
        $A66,
        _xlfn._xlws.filter(
            INDIRECT("'"&amp;P$1&amp;"'!A2:E1000"), (INDIRECT("'"&amp;P$1&amp;"'!B2:B1000")=$B66) * (INDIRECT("'"&amp;P$1&amp;"'!C2:C1000")=$C66)
        ),
        5,
        FALSE()
    )
)</f>
        <v/>
      </c>
      <c r="Q66" s="9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02" t="inlineStr">
        <is>
          <t>Valquiria</t>
        </is>
      </c>
      <c r="B67" s="51" t="inlineStr">
        <is>
          <t>Cascavel</t>
        </is>
      </c>
      <c r="C67" s="51" t="n">
        <v>2</v>
      </c>
      <c r="D67" s="93">
        <f t="array" ref="D67:D67">IF(
    VLOOKUP(
        $A67,
        _xlfn._xlws.filter(
            INDIRECT("'"&amp;D$1&amp;"'!A2:E1000"), (INDIRECT("'"&amp;D$1&amp;"'!B2:B1000")=$B67) * (INDIRECT("'"&amp;D$1&amp;"'!C2:C1000")=$C67)
        ),
        5,
        FALSE()
    )=0,
    "",
    VLOOKUP(
        $A67,
        _xlfn._xlws.filter(
            INDIRECT("'"&amp;D$1&amp;"'!A2:E1000"), (INDIRECT("'"&amp;D$1&amp;"'!B2:B1000")=$B67) * (INDIRECT("'"&amp;D$1&amp;"'!C2:C1000")=$C67)
        ),
        5,
        FALSE()
    )
)</f>
        <v/>
      </c>
      <c r="E67" s="93">
        <f t="array" ref="E67:E67">IF(
    VLOOKUP(
        $A67,
        _xlfn._xlws.filter(
            INDIRECT("'"&amp;E$1&amp;"'!A2:E1000"), (INDIRECT("'"&amp;E$1&amp;"'!B2:B1000")=$B67) * (INDIRECT("'"&amp;E$1&amp;"'!C2:C1000")=$C67)
        ),
        5,
        FALSE()
    )=0,
    "",
    VLOOKUP(
        $A67,
        _xlfn._xlws.filter(
            INDIRECT("'"&amp;E$1&amp;"'!A2:E1000"), (INDIRECT("'"&amp;E$1&amp;"'!B2:B1000")=$B67) * (INDIRECT("'"&amp;E$1&amp;"'!C2:C1000")=$C67)
        ),
        5,
        FALSE()
    )
)</f>
        <v/>
      </c>
      <c r="F67" s="93">
        <f t="array" ref="F67:F67">IF(
    VLOOKUP(
        $A67,
        _xlfn._xlws.filter(
            INDIRECT("'"&amp;F$1&amp;"'!A2:E1000"), (INDIRECT("'"&amp;F$1&amp;"'!B2:B1000")=$B67) * (INDIRECT("'"&amp;F$1&amp;"'!C2:C1000")=$C67)
        ),
        5,
        FALSE()
    )=0,
    "",
    VLOOKUP(
        $A67,
        _xlfn._xlws.filter(
            INDIRECT("'"&amp;F$1&amp;"'!A2:E1000"), (INDIRECT("'"&amp;F$1&amp;"'!B2:B1000")=$B67) * (INDIRECT("'"&amp;F$1&amp;"'!C2:C1000")=$C67)
        ),
        5,
        FALSE()
    )
)</f>
        <v/>
      </c>
      <c r="G67" s="93">
        <f t="array" ref="G67:G67">IF(
    VLOOKUP(
        $A67,
        _xlfn._xlws.filter(
            INDIRECT("'"&amp;G$1&amp;"'!A2:E1000"), (INDIRECT("'"&amp;G$1&amp;"'!B2:B1000")=$B67) * (INDIRECT("'"&amp;G$1&amp;"'!C2:C1000")=$C67)
        ),
        5,
        FALSE()
    )=0,
    "",
    VLOOKUP(
        $A67,
        _xlfn._xlws.filter(
            INDIRECT("'"&amp;G$1&amp;"'!A2:E1000"), (INDIRECT("'"&amp;G$1&amp;"'!B2:B1000")=$B67) * (INDIRECT("'"&amp;G$1&amp;"'!C2:C1000")=$C67)
        ),
        5,
        FALSE()
    )
)</f>
        <v/>
      </c>
      <c r="H67" s="93">
        <f t="array" ref="H67:H67">IF(
    VLOOKUP(
        $A67,
        _xlfn._xlws.filter(
            INDIRECT("'"&amp;H$1&amp;"'!A2:E1000"), (INDIRECT("'"&amp;H$1&amp;"'!B2:B1000")=$B67) * (INDIRECT("'"&amp;H$1&amp;"'!C2:C1000")=$C67)
        ),
        5,
        FALSE()
    )=0,
    "",
    VLOOKUP(
        $A67,
        _xlfn._xlws.filter(
            INDIRECT("'"&amp;H$1&amp;"'!A2:E1000"), (INDIRECT("'"&amp;H$1&amp;"'!B2:B1000")=$B67) * (INDIRECT("'"&amp;H$1&amp;"'!C2:C1000")=$C67)
        ),
        5,
        FALSE()
    )
)</f>
        <v/>
      </c>
      <c r="I67" s="93">
        <f t="array" ref="I67:I67">IF(
    VLOOKUP(
        $A67,
        _xlfn._xlws.filter(
            INDIRECT("'"&amp;I$1&amp;"'!A2:E1000"), (INDIRECT("'"&amp;I$1&amp;"'!B2:B1000")=$B67) * (INDIRECT("'"&amp;I$1&amp;"'!C2:C1000")=$C67)
        ),
        5,
        FALSE()
    )=0,
    "",
    VLOOKUP(
        $A67,
        _xlfn._xlws.filter(
            INDIRECT("'"&amp;I$1&amp;"'!A2:E1000"), (INDIRECT("'"&amp;I$1&amp;"'!B2:B1000")=$B67) * (INDIRECT("'"&amp;I$1&amp;"'!C2:C1000")=$C67)
        ),
        5,
        FALSE()
    )
)</f>
        <v/>
      </c>
      <c r="J67" s="93">
        <f t="array" ref="J67:J67">IF(
    VLOOKUP(
        $A67,
        _xlfn._xlws.filter(
            INDIRECT("'"&amp;J$1&amp;"'!A2:E1000"), (INDIRECT("'"&amp;J$1&amp;"'!B2:B1000")=$B67) * (INDIRECT("'"&amp;J$1&amp;"'!C2:C1000")=$C67)
        ),
        5,
        FALSE()
    )=0,
    "",
    VLOOKUP(
        $A67,
        _xlfn._xlws.filter(
            INDIRECT("'"&amp;J$1&amp;"'!A2:E1000"), (INDIRECT("'"&amp;J$1&amp;"'!B2:B1000")=$B67) * (INDIRECT("'"&amp;J$1&amp;"'!C2:C1000")=$C67)
        ),
        5,
        FALSE()
    )
)</f>
        <v/>
      </c>
      <c r="K67" s="93">
        <f t="array" ref="K67:K67">IF(
    VLOOKUP(
        $A67,
        _xlfn._xlws.filter(
            INDIRECT("'"&amp;K$1&amp;"'!A2:E1000"), (INDIRECT("'"&amp;K$1&amp;"'!B2:B1000")=$B67) * (INDIRECT("'"&amp;K$1&amp;"'!C2:C1000")=$C67)
        ),
        5,
        FALSE()
    )=0,
    "",
    VLOOKUP(
        $A67,
        _xlfn._xlws.filter(
            INDIRECT("'"&amp;K$1&amp;"'!A2:E1000"), (INDIRECT("'"&amp;K$1&amp;"'!B2:B1000")=$B67) * (INDIRECT("'"&amp;K$1&amp;"'!C2:C1000")=$C67)
        ),
        5,
        FALSE()
    )
)</f>
        <v/>
      </c>
      <c r="L67" s="93">
        <f t="array" ref="L67:L67">IF(
    VLOOKUP(
        $A67,
        _xlfn._xlws.filter(
            INDIRECT("'"&amp;L$1&amp;"'!A2:E1000"), (INDIRECT("'"&amp;L$1&amp;"'!B2:B1000")=$B67) * (INDIRECT("'"&amp;L$1&amp;"'!C2:C1000")=$C67)
        ),
        5,
        FALSE()
    )=0,
    "",
    VLOOKUP(
        $A67,
        _xlfn._xlws.filter(
            INDIRECT("'"&amp;L$1&amp;"'!A2:E1000"), (INDIRECT("'"&amp;L$1&amp;"'!B2:B1000")=$B67) * (INDIRECT("'"&amp;L$1&amp;"'!C2:C1000")=$C67)
        ),
        5,
        FALSE()
    )
)</f>
        <v/>
      </c>
      <c r="M67" s="93">
        <f t="array" ref="M67:M67">IF(
    VLOOKUP(
        $A67,
        _xlfn._xlws.filter(
            INDIRECT("'"&amp;M$1&amp;"'!A2:E1000"), (INDIRECT("'"&amp;M$1&amp;"'!B2:B1000")=$B67) * (INDIRECT("'"&amp;M$1&amp;"'!C2:C1000")=$C67)
        ),
        5,
        FALSE()
    )=0,
    "",
    VLOOKUP(
        $A67,
        _xlfn._xlws.filter(
            INDIRECT("'"&amp;M$1&amp;"'!A2:E1000"), (INDIRECT("'"&amp;M$1&amp;"'!B2:B1000")=$B67) * (INDIRECT("'"&amp;M$1&amp;"'!C2:C1000")=$C67)
        ),
        5,
        FALSE()
    )
)</f>
        <v/>
      </c>
      <c r="N67" s="93">
        <f t="array" ref="N67:N67">IF(
    VLOOKUP(
        $A67,
        _xlfn._xlws.filter(
            INDIRECT("'"&amp;N$1&amp;"'!A2:E1000"), (INDIRECT("'"&amp;N$1&amp;"'!B2:B1000")=$B67) * (INDIRECT("'"&amp;N$1&amp;"'!C2:C1000")=$C67)
        ),
        5,
        FALSE()
    )=0,
    "",
    VLOOKUP(
        $A67,
        _xlfn._xlws.filter(
            INDIRECT("'"&amp;N$1&amp;"'!A2:E1000"), (INDIRECT("'"&amp;N$1&amp;"'!B2:B1000")=$B67) * (INDIRECT("'"&amp;N$1&amp;"'!C2:C1000")=$C67)
        ),
        5,
        FALSE()
    )
)</f>
        <v/>
      </c>
      <c r="O67" s="93">
        <f t="array" ref="O67:O67">IF(
    VLOOKUP(
        $A67,
        _xlfn._xlws.filter(
            INDIRECT("'"&amp;O$1&amp;"'!A2:E1000"), (INDIRECT("'"&amp;O$1&amp;"'!B2:B1000")=$B67) * (INDIRECT("'"&amp;O$1&amp;"'!C2:C1000")=$C67)
        ),
        5,
        FALSE()
    )=0,
    "",
    VLOOKUP(
        $A67,
        _xlfn._xlws.filter(
            INDIRECT("'"&amp;O$1&amp;"'!A2:E1000"), (INDIRECT("'"&amp;O$1&amp;"'!B2:B1000")=$B67) * (INDIRECT("'"&amp;O$1&amp;"'!C2:C1000")=$C67)
        ),
        5,
        FALSE()
    )
)</f>
        <v/>
      </c>
      <c r="P67" s="93">
        <f t="array" ref="P67:P67">IF(
    VLOOKUP(
        $A67,
        _xlfn._xlws.filter(
            INDIRECT("'"&amp;P$1&amp;"'!A2:E1000"), (INDIRECT("'"&amp;P$1&amp;"'!B2:B1000")=$B67) * (INDIRECT("'"&amp;P$1&amp;"'!C2:C1000")=$C67)
        ),
        5,
        FALSE()
    )=0,
    "",
    VLOOKUP(
        $A67,
        _xlfn._xlws.filter(
            INDIRECT("'"&amp;P$1&amp;"'!A2:E1000"), (INDIRECT("'"&amp;P$1&amp;"'!B2:B1000")=$B67) * (INDIRECT("'"&amp;P$1&amp;"'!C2:C1000")=$C67)
        ),
        5,
        FALSE()
    )
)</f>
        <v/>
      </c>
      <c r="Q67" s="9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02" t="inlineStr">
        <is>
          <t>Valquiria</t>
        </is>
      </c>
      <c r="B68" s="51" t="inlineStr">
        <is>
          <t>Cascavel</t>
        </is>
      </c>
      <c r="C68" s="51" t="n">
        <v>3</v>
      </c>
      <c r="D68" s="93">
        <f t="array" ref="D68:D68">IF(
    VLOOKUP(
        $A68,
        _xlfn._xlws.filter(
            INDIRECT("'"&amp;D$1&amp;"'!A2:E1000"), (INDIRECT("'"&amp;D$1&amp;"'!B2:B1000")=$B68) * (INDIRECT("'"&amp;D$1&amp;"'!C2:C1000")=$C68)
        ),
        5,
        FALSE()
    )=0,
    "",
    VLOOKUP(
        $A68,
        _xlfn._xlws.filter(
            INDIRECT("'"&amp;D$1&amp;"'!A2:E1000"), (INDIRECT("'"&amp;D$1&amp;"'!B2:B1000")=$B68) * (INDIRECT("'"&amp;D$1&amp;"'!C2:C1000")=$C68)
        ),
        5,
        FALSE()
    )
)</f>
        <v/>
      </c>
      <c r="E68" s="93">
        <f t="array" ref="E68:E68">IF(
    VLOOKUP(
        $A68,
        _xlfn._xlws.filter(
            INDIRECT("'"&amp;E$1&amp;"'!A2:E1000"), (INDIRECT("'"&amp;E$1&amp;"'!B2:B1000")=$B68) * (INDIRECT("'"&amp;E$1&amp;"'!C2:C1000")=$C68)
        ),
        5,
        FALSE()
    )=0,
    "",
    VLOOKUP(
        $A68,
        _xlfn._xlws.filter(
            INDIRECT("'"&amp;E$1&amp;"'!A2:E1000"), (INDIRECT("'"&amp;E$1&amp;"'!B2:B1000")=$B68) * (INDIRECT("'"&amp;E$1&amp;"'!C2:C1000")=$C68)
        ),
        5,
        FALSE()
    )
)</f>
        <v/>
      </c>
      <c r="F68" s="93">
        <f t="array" ref="F68:F68">IF(
    VLOOKUP(
        $A68,
        _xlfn._xlws.filter(
            INDIRECT("'"&amp;F$1&amp;"'!A2:E1000"), (INDIRECT("'"&amp;F$1&amp;"'!B2:B1000")=$B68) * (INDIRECT("'"&amp;F$1&amp;"'!C2:C1000")=$C68)
        ),
        5,
        FALSE()
    )=0,
    "",
    VLOOKUP(
        $A68,
        _xlfn._xlws.filter(
            INDIRECT("'"&amp;F$1&amp;"'!A2:E1000"), (INDIRECT("'"&amp;F$1&amp;"'!B2:B1000")=$B68) * (INDIRECT("'"&amp;F$1&amp;"'!C2:C1000")=$C68)
        ),
        5,
        FALSE()
    )
)</f>
        <v/>
      </c>
      <c r="G68" s="93">
        <f t="array" ref="G68:G68">IF(
    VLOOKUP(
        $A68,
        _xlfn._xlws.filter(
            INDIRECT("'"&amp;G$1&amp;"'!A2:E1000"), (INDIRECT("'"&amp;G$1&amp;"'!B2:B1000")=$B68) * (INDIRECT("'"&amp;G$1&amp;"'!C2:C1000")=$C68)
        ),
        5,
        FALSE()
    )=0,
    "",
    VLOOKUP(
        $A68,
        _xlfn._xlws.filter(
            INDIRECT("'"&amp;G$1&amp;"'!A2:E1000"), (INDIRECT("'"&amp;G$1&amp;"'!B2:B1000")=$B68) * (INDIRECT("'"&amp;G$1&amp;"'!C2:C1000")=$C68)
        ),
        5,
        FALSE()
    )
)</f>
        <v/>
      </c>
      <c r="H68" s="93">
        <f t="array" ref="H68:H68">IF(
    VLOOKUP(
        $A68,
        _xlfn._xlws.filter(
            INDIRECT("'"&amp;H$1&amp;"'!A2:E1000"), (INDIRECT("'"&amp;H$1&amp;"'!B2:B1000")=$B68) * (INDIRECT("'"&amp;H$1&amp;"'!C2:C1000")=$C68)
        ),
        5,
        FALSE()
    )=0,
    "",
    VLOOKUP(
        $A68,
        _xlfn._xlws.filter(
            INDIRECT("'"&amp;H$1&amp;"'!A2:E1000"), (INDIRECT("'"&amp;H$1&amp;"'!B2:B1000")=$B68) * (INDIRECT("'"&amp;H$1&amp;"'!C2:C1000")=$C68)
        ),
        5,
        FALSE()
    )
)</f>
        <v/>
      </c>
      <c r="I68" s="93">
        <f t="array" ref="I68:I68">IF(
    VLOOKUP(
        $A68,
        _xlfn._xlws.filter(
            INDIRECT("'"&amp;I$1&amp;"'!A2:E1000"), (INDIRECT("'"&amp;I$1&amp;"'!B2:B1000")=$B68) * (INDIRECT("'"&amp;I$1&amp;"'!C2:C1000")=$C68)
        ),
        5,
        FALSE()
    )=0,
    "",
    VLOOKUP(
        $A68,
        _xlfn._xlws.filter(
            INDIRECT("'"&amp;I$1&amp;"'!A2:E1000"), (INDIRECT("'"&amp;I$1&amp;"'!B2:B1000")=$B68) * (INDIRECT("'"&amp;I$1&amp;"'!C2:C1000")=$C68)
        ),
        5,
        FALSE()
    )
)</f>
        <v/>
      </c>
      <c r="J68" s="93">
        <f t="array" ref="J68:J68">IF(
    VLOOKUP(
        $A68,
        _xlfn._xlws.filter(
            INDIRECT("'"&amp;J$1&amp;"'!A2:E1000"), (INDIRECT("'"&amp;J$1&amp;"'!B2:B1000")=$B68) * (INDIRECT("'"&amp;J$1&amp;"'!C2:C1000")=$C68)
        ),
        5,
        FALSE()
    )=0,
    "",
    VLOOKUP(
        $A68,
        _xlfn._xlws.filter(
            INDIRECT("'"&amp;J$1&amp;"'!A2:E1000"), (INDIRECT("'"&amp;J$1&amp;"'!B2:B1000")=$B68) * (INDIRECT("'"&amp;J$1&amp;"'!C2:C1000")=$C68)
        ),
        5,
        FALSE()
    )
)</f>
        <v/>
      </c>
      <c r="K68" s="93">
        <f t="array" ref="K68:K68">IF(
    VLOOKUP(
        $A68,
        _xlfn._xlws.filter(
            INDIRECT("'"&amp;K$1&amp;"'!A2:E1000"), (INDIRECT("'"&amp;K$1&amp;"'!B2:B1000")=$B68) * (INDIRECT("'"&amp;K$1&amp;"'!C2:C1000")=$C68)
        ),
        5,
        FALSE()
    )=0,
    "",
    VLOOKUP(
        $A68,
        _xlfn._xlws.filter(
            INDIRECT("'"&amp;K$1&amp;"'!A2:E1000"), (INDIRECT("'"&amp;K$1&amp;"'!B2:B1000")=$B68) * (INDIRECT("'"&amp;K$1&amp;"'!C2:C1000")=$C68)
        ),
        5,
        FALSE()
    )
)</f>
        <v/>
      </c>
      <c r="L68" s="93">
        <f t="array" ref="L68:L68">IF(
    VLOOKUP(
        $A68,
        _xlfn._xlws.filter(
            INDIRECT("'"&amp;L$1&amp;"'!A2:E1000"), (INDIRECT("'"&amp;L$1&amp;"'!B2:B1000")=$B68) * (INDIRECT("'"&amp;L$1&amp;"'!C2:C1000")=$C68)
        ),
        5,
        FALSE()
    )=0,
    "",
    VLOOKUP(
        $A68,
        _xlfn._xlws.filter(
            INDIRECT("'"&amp;L$1&amp;"'!A2:E1000"), (INDIRECT("'"&amp;L$1&amp;"'!B2:B1000")=$B68) * (INDIRECT("'"&amp;L$1&amp;"'!C2:C1000")=$C68)
        ),
        5,
        FALSE()
    )
)</f>
        <v/>
      </c>
      <c r="M68" s="93">
        <f t="array" ref="M68:M68">IF(
    VLOOKUP(
        $A68,
        _xlfn._xlws.filter(
            INDIRECT("'"&amp;M$1&amp;"'!A2:E1000"), (INDIRECT("'"&amp;M$1&amp;"'!B2:B1000")=$B68) * (INDIRECT("'"&amp;M$1&amp;"'!C2:C1000")=$C68)
        ),
        5,
        FALSE()
    )=0,
    "",
    VLOOKUP(
        $A68,
        _xlfn._xlws.filter(
            INDIRECT("'"&amp;M$1&amp;"'!A2:E1000"), (INDIRECT("'"&amp;M$1&amp;"'!B2:B1000")=$B68) * (INDIRECT("'"&amp;M$1&amp;"'!C2:C1000")=$C68)
        ),
        5,
        FALSE()
    )
)</f>
        <v/>
      </c>
      <c r="N68" s="93">
        <f t="array" ref="N68:N68">IF(
    VLOOKUP(
        $A68,
        _xlfn._xlws.filter(
            INDIRECT("'"&amp;N$1&amp;"'!A2:E1000"), (INDIRECT("'"&amp;N$1&amp;"'!B2:B1000")=$B68) * (INDIRECT("'"&amp;N$1&amp;"'!C2:C1000")=$C68)
        ),
        5,
        FALSE()
    )=0,
    "",
    VLOOKUP(
        $A68,
        _xlfn._xlws.filter(
            INDIRECT("'"&amp;N$1&amp;"'!A2:E1000"), (INDIRECT("'"&amp;N$1&amp;"'!B2:B1000")=$B68) * (INDIRECT("'"&amp;N$1&amp;"'!C2:C1000")=$C68)
        ),
        5,
        FALSE()
    )
)</f>
        <v/>
      </c>
      <c r="O68" s="93">
        <f t="array" ref="O68:O68">IF(
    VLOOKUP(
        $A68,
        _xlfn._xlws.filter(
            INDIRECT("'"&amp;O$1&amp;"'!A2:E1000"), (INDIRECT("'"&amp;O$1&amp;"'!B2:B1000")=$B68) * (INDIRECT("'"&amp;O$1&amp;"'!C2:C1000")=$C68)
        ),
        5,
        FALSE()
    )=0,
    "",
    VLOOKUP(
        $A68,
        _xlfn._xlws.filter(
            INDIRECT("'"&amp;O$1&amp;"'!A2:E1000"), (INDIRECT("'"&amp;O$1&amp;"'!B2:B1000")=$B68) * (INDIRECT("'"&amp;O$1&amp;"'!C2:C1000")=$C68)
        ),
        5,
        FALSE()
    )
)</f>
        <v/>
      </c>
      <c r="P68" s="93">
        <f t="array" ref="P68:P68">IF(
    VLOOKUP(
        $A68,
        _xlfn._xlws.filter(
            INDIRECT("'"&amp;P$1&amp;"'!A2:E1000"), (INDIRECT("'"&amp;P$1&amp;"'!B2:B1000")=$B68) * (INDIRECT("'"&amp;P$1&amp;"'!C2:C1000")=$C68)
        ),
        5,
        FALSE()
    )=0,
    "",
    VLOOKUP(
        $A68,
        _xlfn._xlws.filter(
            INDIRECT("'"&amp;P$1&amp;"'!A2:E1000"), (INDIRECT("'"&amp;P$1&amp;"'!B2:B1000")=$B68) * (INDIRECT("'"&amp;P$1&amp;"'!C2:C1000")=$C68)
        ),
        5,
        FALSE()
    )
)</f>
        <v/>
      </c>
      <c r="Q68" s="9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02" t="inlineStr">
        <is>
          <t>Valquiria</t>
        </is>
      </c>
      <c r="B69" s="51" t="inlineStr">
        <is>
          <t>Cascavel</t>
        </is>
      </c>
      <c r="C69" s="51" t="n">
        <v>4</v>
      </c>
      <c r="D69" s="93">
        <f t="array" ref="D69:D69">IF(
    VLOOKUP(
        $A69,
        _xlfn._xlws.filter(
            INDIRECT("'"&amp;D$1&amp;"'!A2:E1000"), (INDIRECT("'"&amp;D$1&amp;"'!B2:B1000")=$B69) * (INDIRECT("'"&amp;D$1&amp;"'!C2:C1000")=$C69)
        ),
        5,
        FALSE()
    )=0,
    "",
    VLOOKUP(
        $A69,
        _xlfn._xlws.filter(
            INDIRECT("'"&amp;D$1&amp;"'!A2:E1000"), (INDIRECT("'"&amp;D$1&amp;"'!B2:B1000")=$B69) * (INDIRECT("'"&amp;D$1&amp;"'!C2:C1000")=$C69)
        ),
        5,
        FALSE()
    )
)</f>
        <v/>
      </c>
      <c r="E69" s="93">
        <f t="array" ref="E69:E69">IF(
    VLOOKUP(
        $A69,
        _xlfn._xlws.filter(
            INDIRECT("'"&amp;E$1&amp;"'!A2:E1000"), (INDIRECT("'"&amp;E$1&amp;"'!B2:B1000")=$B69) * (INDIRECT("'"&amp;E$1&amp;"'!C2:C1000")=$C69)
        ),
        5,
        FALSE()
    )=0,
    "",
    VLOOKUP(
        $A69,
        _xlfn._xlws.filter(
            INDIRECT("'"&amp;E$1&amp;"'!A2:E1000"), (INDIRECT("'"&amp;E$1&amp;"'!B2:B1000")=$B69) * (INDIRECT("'"&amp;E$1&amp;"'!C2:C1000")=$C69)
        ),
        5,
        FALSE()
    )
)</f>
        <v/>
      </c>
      <c r="F69" s="93">
        <f t="array" ref="F69:F69">IF(
    VLOOKUP(
        $A69,
        _xlfn._xlws.filter(
            INDIRECT("'"&amp;F$1&amp;"'!A2:E1000"), (INDIRECT("'"&amp;F$1&amp;"'!B2:B1000")=$B69) * (INDIRECT("'"&amp;F$1&amp;"'!C2:C1000")=$C69)
        ),
        5,
        FALSE()
    )=0,
    "",
    VLOOKUP(
        $A69,
        _xlfn._xlws.filter(
            INDIRECT("'"&amp;F$1&amp;"'!A2:E1000"), (INDIRECT("'"&amp;F$1&amp;"'!B2:B1000")=$B69) * (INDIRECT("'"&amp;F$1&amp;"'!C2:C1000")=$C69)
        ),
        5,
        FALSE()
    )
)</f>
        <v/>
      </c>
      <c r="G69" s="93">
        <f t="array" ref="G69:G69">IF(
    VLOOKUP(
        $A69,
        _xlfn._xlws.filter(
            INDIRECT("'"&amp;G$1&amp;"'!A2:E1000"), (INDIRECT("'"&amp;G$1&amp;"'!B2:B1000")=$B69) * (INDIRECT("'"&amp;G$1&amp;"'!C2:C1000")=$C69)
        ),
        5,
        FALSE()
    )=0,
    "",
    VLOOKUP(
        $A69,
        _xlfn._xlws.filter(
            INDIRECT("'"&amp;G$1&amp;"'!A2:E1000"), (INDIRECT("'"&amp;G$1&amp;"'!B2:B1000")=$B69) * (INDIRECT("'"&amp;G$1&amp;"'!C2:C1000")=$C69)
        ),
        5,
        FALSE()
    )
)</f>
        <v/>
      </c>
      <c r="H69" s="93">
        <f t="array" ref="H69:H69">IF(
    VLOOKUP(
        $A69,
        _xlfn._xlws.filter(
            INDIRECT("'"&amp;H$1&amp;"'!A2:E1000"), (INDIRECT("'"&amp;H$1&amp;"'!B2:B1000")=$B69) * (INDIRECT("'"&amp;H$1&amp;"'!C2:C1000")=$C69)
        ),
        5,
        FALSE()
    )=0,
    "",
    VLOOKUP(
        $A69,
        _xlfn._xlws.filter(
            INDIRECT("'"&amp;H$1&amp;"'!A2:E1000"), (INDIRECT("'"&amp;H$1&amp;"'!B2:B1000")=$B69) * (INDIRECT("'"&amp;H$1&amp;"'!C2:C1000")=$C69)
        ),
        5,
        FALSE()
    )
)</f>
        <v/>
      </c>
      <c r="I69" s="93">
        <f t="array" ref="I69:I69">IF(
    VLOOKUP(
        $A69,
        _xlfn._xlws.filter(
            INDIRECT("'"&amp;I$1&amp;"'!A2:E1000"), (INDIRECT("'"&amp;I$1&amp;"'!B2:B1000")=$B69) * (INDIRECT("'"&amp;I$1&amp;"'!C2:C1000")=$C69)
        ),
        5,
        FALSE()
    )=0,
    "",
    VLOOKUP(
        $A69,
        _xlfn._xlws.filter(
            INDIRECT("'"&amp;I$1&amp;"'!A2:E1000"), (INDIRECT("'"&amp;I$1&amp;"'!B2:B1000")=$B69) * (INDIRECT("'"&amp;I$1&amp;"'!C2:C1000")=$C69)
        ),
        5,
        FALSE()
    )
)</f>
        <v/>
      </c>
      <c r="J69" s="93">
        <f t="array" ref="J69:J69">IF(
    VLOOKUP(
        $A69,
        _xlfn._xlws.filter(
            INDIRECT("'"&amp;J$1&amp;"'!A2:E1000"), (INDIRECT("'"&amp;J$1&amp;"'!B2:B1000")=$B69) * (INDIRECT("'"&amp;J$1&amp;"'!C2:C1000")=$C69)
        ),
        5,
        FALSE()
    )=0,
    "",
    VLOOKUP(
        $A69,
        _xlfn._xlws.filter(
            INDIRECT("'"&amp;J$1&amp;"'!A2:E1000"), (INDIRECT("'"&amp;J$1&amp;"'!B2:B1000")=$B69) * (INDIRECT("'"&amp;J$1&amp;"'!C2:C1000")=$C69)
        ),
        5,
        FALSE()
    )
)</f>
        <v/>
      </c>
      <c r="K69" s="93">
        <f t="array" ref="K69:K69">IF(
    VLOOKUP(
        $A69,
        _xlfn._xlws.filter(
            INDIRECT("'"&amp;K$1&amp;"'!A2:E1000"), (INDIRECT("'"&amp;K$1&amp;"'!B2:B1000")=$B69) * (INDIRECT("'"&amp;K$1&amp;"'!C2:C1000")=$C69)
        ),
        5,
        FALSE()
    )=0,
    "",
    VLOOKUP(
        $A69,
        _xlfn._xlws.filter(
            INDIRECT("'"&amp;K$1&amp;"'!A2:E1000"), (INDIRECT("'"&amp;K$1&amp;"'!B2:B1000")=$B69) * (INDIRECT("'"&amp;K$1&amp;"'!C2:C1000")=$C69)
        ),
        5,
        FALSE()
    )
)</f>
        <v/>
      </c>
      <c r="L69" s="93">
        <f t="array" ref="L69:L69">IF(
    VLOOKUP(
        $A69,
        _xlfn._xlws.filter(
            INDIRECT("'"&amp;L$1&amp;"'!A2:E1000"), (INDIRECT("'"&amp;L$1&amp;"'!B2:B1000")=$B69) * (INDIRECT("'"&amp;L$1&amp;"'!C2:C1000")=$C69)
        ),
        5,
        FALSE()
    )=0,
    "",
    VLOOKUP(
        $A69,
        _xlfn._xlws.filter(
            INDIRECT("'"&amp;L$1&amp;"'!A2:E1000"), (INDIRECT("'"&amp;L$1&amp;"'!B2:B1000")=$B69) * (INDIRECT("'"&amp;L$1&amp;"'!C2:C1000")=$C69)
        ),
        5,
        FALSE()
    )
)</f>
        <v/>
      </c>
      <c r="M69" s="93">
        <f t="array" ref="M69:M69">IF(
    VLOOKUP(
        $A69,
        _xlfn._xlws.filter(
            INDIRECT("'"&amp;M$1&amp;"'!A2:E1000"), (INDIRECT("'"&amp;M$1&amp;"'!B2:B1000")=$B69) * (INDIRECT("'"&amp;M$1&amp;"'!C2:C1000")=$C69)
        ),
        5,
        FALSE()
    )=0,
    "",
    VLOOKUP(
        $A69,
        _xlfn._xlws.filter(
            INDIRECT("'"&amp;M$1&amp;"'!A2:E1000"), (INDIRECT("'"&amp;M$1&amp;"'!B2:B1000")=$B69) * (INDIRECT("'"&amp;M$1&amp;"'!C2:C1000")=$C69)
        ),
        5,
        FALSE()
    )
)</f>
        <v/>
      </c>
      <c r="N69" s="93">
        <f t="array" ref="N69:N69">IF(
    VLOOKUP(
        $A69,
        _xlfn._xlws.filter(
            INDIRECT("'"&amp;N$1&amp;"'!A2:E1000"), (INDIRECT("'"&amp;N$1&amp;"'!B2:B1000")=$B69) * (INDIRECT("'"&amp;N$1&amp;"'!C2:C1000")=$C69)
        ),
        5,
        FALSE()
    )=0,
    "",
    VLOOKUP(
        $A69,
        _xlfn._xlws.filter(
            INDIRECT("'"&amp;N$1&amp;"'!A2:E1000"), (INDIRECT("'"&amp;N$1&amp;"'!B2:B1000")=$B69) * (INDIRECT("'"&amp;N$1&amp;"'!C2:C1000")=$C69)
        ),
        5,
        FALSE()
    )
)</f>
        <v/>
      </c>
      <c r="O69" s="93">
        <f t="array" ref="O69:O69">IF(
    VLOOKUP(
        $A69,
        _xlfn._xlws.filter(
            INDIRECT("'"&amp;O$1&amp;"'!A2:E1000"), (INDIRECT("'"&amp;O$1&amp;"'!B2:B1000")=$B69) * (INDIRECT("'"&amp;O$1&amp;"'!C2:C1000")=$C69)
        ),
        5,
        FALSE()
    )=0,
    "",
    VLOOKUP(
        $A69,
        _xlfn._xlws.filter(
            INDIRECT("'"&amp;O$1&amp;"'!A2:E1000"), (INDIRECT("'"&amp;O$1&amp;"'!B2:B1000")=$B69) * (INDIRECT("'"&amp;O$1&amp;"'!C2:C1000")=$C69)
        ),
        5,
        FALSE()
    )
)</f>
        <v/>
      </c>
      <c r="P69" s="93">
        <f t="array" ref="P69:P69">IF(
    VLOOKUP(
        $A69,
        _xlfn._xlws.filter(
            INDIRECT("'"&amp;P$1&amp;"'!A2:E1000"), (INDIRECT("'"&amp;P$1&amp;"'!B2:B1000")=$B69) * (INDIRECT("'"&amp;P$1&amp;"'!C2:C1000")=$C69)
        ),
        5,
        FALSE()
    )=0,
    "",
    VLOOKUP(
        $A69,
        _xlfn._xlws.filter(
            INDIRECT("'"&amp;P$1&amp;"'!A2:E1000"), (INDIRECT("'"&amp;P$1&amp;"'!B2:B1000")=$B69) * (INDIRECT("'"&amp;P$1&amp;"'!C2:C1000")=$C69)
        ),
        5,
        FALSE()
    )
)</f>
        <v/>
      </c>
      <c r="Q69" s="9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02" t="inlineStr">
        <is>
          <t>Valquiria</t>
        </is>
      </c>
      <c r="B70" s="51" t="inlineStr">
        <is>
          <t>Cascavel</t>
        </is>
      </c>
      <c r="C70" s="51" t="n">
        <v>5</v>
      </c>
      <c r="D70" s="93">
        <f t="array" ref="D70:D70">IF(
    VLOOKUP(
        $A70,
        _xlfn._xlws.filter(
            INDIRECT("'"&amp;D$1&amp;"'!A2:E1000"), (INDIRECT("'"&amp;D$1&amp;"'!B2:B1000")=$B70) * (INDIRECT("'"&amp;D$1&amp;"'!C2:C1000")=$C70)
        ),
        5,
        FALSE()
    )=0,
    "",
    VLOOKUP(
        $A70,
        _xlfn._xlws.filter(
            INDIRECT("'"&amp;D$1&amp;"'!A2:E1000"), (INDIRECT("'"&amp;D$1&amp;"'!B2:B1000")=$B70) * (INDIRECT("'"&amp;D$1&amp;"'!C2:C1000")=$C70)
        ),
        5,
        FALSE()
    )
)</f>
        <v/>
      </c>
      <c r="E70" s="93">
        <f t="array" ref="E70:E70">IF(
    VLOOKUP(
        $A70,
        _xlfn._xlws.filter(
            INDIRECT("'"&amp;E$1&amp;"'!A2:E1000"), (INDIRECT("'"&amp;E$1&amp;"'!B2:B1000")=$B70) * (INDIRECT("'"&amp;E$1&amp;"'!C2:C1000")=$C70)
        ),
        5,
        FALSE()
    )=0,
    "",
    VLOOKUP(
        $A70,
        _xlfn._xlws.filter(
            INDIRECT("'"&amp;E$1&amp;"'!A2:E1000"), (INDIRECT("'"&amp;E$1&amp;"'!B2:B1000")=$B70) * (INDIRECT("'"&amp;E$1&amp;"'!C2:C1000")=$C70)
        ),
        5,
        FALSE()
    )
)</f>
        <v/>
      </c>
      <c r="F70" s="93">
        <f t="array" ref="F70:F70">IF(
    VLOOKUP(
        $A70,
        _xlfn._xlws.filter(
            INDIRECT("'"&amp;F$1&amp;"'!A2:E1000"), (INDIRECT("'"&amp;F$1&amp;"'!B2:B1000")=$B70) * (INDIRECT("'"&amp;F$1&amp;"'!C2:C1000")=$C70)
        ),
        5,
        FALSE()
    )=0,
    "",
    VLOOKUP(
        $A70,
        _xlfn._xlws.filter(
            INDIRECT("'"&amp;F$1&amp;"'!A2:E1000"), (INDIRECT("'"&amp;F$1&amp;"'!B2:B1000")=$B70) * (INDIRECT("'"&amp;F$1&amp;"'!C2:C1000")=$C70)
        ),
        5,
        FALSE()
    )
)</f>
        <v/>
      </c>
      <c r="G70" s="93">
        <f t="array" ref="G70:G70">IF(
    VLOOKUP(
        $A70,
        _xlfn._xlws.filter(
            INDIRECT("'"&amp;G$1&amp;"'!A2:E1000"), (INDIRECT("'"&amp;G$1&amp;"'!B2:B1000")=$B70) * (INDIRECT("'"&amp;G$1&amp;"'!C2:C1000")=$C70)
        ),
        5,
        FALSE()
    )=0,
    "",
    VLOOKUP(
        $A70,
        _xlfn._xlws.filter(
            INDIRECT("'"&amp;G$1&amp;"'!A2:E1000"), (INDIRECT("'"&amp;G$1&amp;"'!B2:B1000")=$B70) * (INDIRECT("'"&amp;G$1&amp;"'!C2:C1000")=$C70)
        ),
        5,
        FALSE()
    )
)</f>
        <v/>
      </c>
      <c r="H70" s="93">
        <f t="array" ref="H70:H70">IF(
    VLOOKUP(
        $A70,
        _xlfn._xlws.filter(
            INDIRECT("'"&amp;H$1&amp;"'!A2:E1000"), (INDIRECT("'"&amp;H$1&amp;"'!B2:B1000")=$B70) * (INDIRECT("'"&amp;H$1&amp;"'!C2:C1000")=$C70)
        ),
        5,
        FALSE()
    )=0,
    "",
    VLOOKUP(
        $A70,
        _xlfn._xlws.filter(
            INDIRECT("'"&amp;H$1&amp;"'!A2:E1000"), (INDIRECT("'"&amp;H$1&amp;"'!B2:B1000")=$B70) * (INDIRECT("'"&amp;H$1&amp;"'!C2:C1000")=$C70)
        ),
        5,
        FALSE()
    )
)</f>
        <v/>
      </c>
      <c r="I70" s="93">
        <f t="array" ref="I70:I70">IF(
    VLOOKUP(
        $A70,
        _xlfn._xlws.filter(
            INDIRECT("'"&amp;I$1&amp;"'!A2:E1000"), (INDIRECT("'"&amp;I$1&amp;"'!B2:B1000")=$B70) * (INDIRECT("'"&amp;I$1&amp;"'!C2:C1000")=$C70)
        ),
        5,
        FALSE()
    )=0,
    "",
    VLOOKUP(
        $A70,
        _xlfn._xlws.filter(
            INDIRECT("'"&amp;I$1&amp;"'!A2:E1000"), (INDIRECT("'"&amp;I$1&amp;"'!B2:B1000")=$B70) * (INDIRECT("'"&amp;I$1&amp;"'!C2:C1000")=$C70)
        ),
        5,
        FALSE()
    )
)</f>
        <v/>
      </c>
      <c r="J70" s="93">
        <f t="array" ref="J70:J70">IF(
    VLOOKUP(
        $A70,
        _xlfn._xlws.filter(
            INDIRECT("'"&amp;J$1&amp;"'!A2:E1000"), (INDIRECT("'"&amp;J$1&amp;"'!B2:B1000")=$B70) * (INDIRECT("'"&amp;J$1&amp;"'!C2:C1000")=$C70)
        ),
        5,
        FALSE()
    )=0,
    "",
    VLOOKUP(
        $A70,
        _xlfn._xlws.filter(
            INDIRECT("'"&amp;J$1&amp;"'!A2:E1000"), (INDIRECT("'"&amp;J$1&amp;"'!B2:B1000")=$B70) * (INDIRECT("'"&amp;J$1&amp;"'!C2:C1000")=$C70)
        ),
        5,
        FALSE()
    )
)</f>
        <v/>
      </c>
      <c r="K70" s="93">
        <f t="array" ref="K70:K70">IF(
    VLOOKUP(
        $A70,
        _xlfn._xlws.filter(
            INDIRECT("'"&amp;K$1&amp;"'!A2:E1000"), (INDIRECT("'"&amp;K$1&amp;"'!B2:B1000")=$B70) * (INDIRECT("'"&amp;K$1&amp;"'!C2:C1000")=$C70)
        ),
        5,
        FALSE()
    )=0,
    "",
    VLOOKUP(
        $A70,
        _xlfn._xlws.filter(
            INDIRECT("'"&amp;K$1&amp;"'!A2:E1000"), (INDIRECT("'"&amp;K$1&amp;"'!B2:B1000")=$B70) * (INDIRECT("'"&amp;K$1&amp;"'!C2:C1000")=$C70)
        ),
        5,
        FALSE()
    )
)</f>
        <v/>
      </c>
      <c r="L70" s="93">
        <f t="array" ref="L70:L70">IF(
    VLOOKUP(
        $A70,
        _xlfn._xlws.filter(
            INDIRECT("'"&amp;L$1&amp;"'!A2:E1000"), (INDIRECT("'"&amp;L$1&amp;"'!B2:B1000")=$B70) * (INDIRECT("'"&amp;L$1&amp;"'!C2:C1000")=$C70)
        ),
        5,
        FALSE()
    )=0,
    "",
    VLOOKUP(
        $A70,
        _xlfn._xlws.filter(
            INDIRECT("'"&amp;L$1&amp;"'!A2:E1000"), (INDIRECT("'"&amp;L$1&amp;"'!B2:B1000")=$B70) * (INDIRECT("'"&amp;L$1&amp;"'!C2:C1000")=$C70)
        ),
        5,
        FALSE()
    )
)</f>
        <v/>
      </c>
      <c r="M70" s="93">
        <f t="array" ref="M70:M70">IF(
    VLOOKUP(
        $A70,
        _xlfn._xlws.filter(
            INDIRECT("'"&amp;M$1&amp;"'!A2:E1000"), (INDIRECT("'"&amp;M$1&amp;"'!B2:B1000")=$B70) * (INDIRECT("'"&amp;M$1&amp;"'!C2:C1000")=$C70)
        ),
        5,
        FALSE()
    )=0,
    "",
    VLOOKUP(
        $A70,
        _xlfn._xlws.filter(
            INDIRECT("'"&amp;M$1&amp;"'!A2:E1000"), (INDIRECT("'"&amp;M$1&amp;"'!B2:B1000")=$B70) * (INDIRECT("'"&amp;M$1&amp;"'!C2:C1000")=$C70)
        ),
        5,
        FALSE()
    )
)</f>
        <v/>
      </c>
      <c r="N70" s="93">
        <f t="array" ref="N70:N70">IF(
    VLOOKUP(
        $A70,
        _xlfn._xlws.filter(
            INDIRECT("'"&amp;N$1&amp;"'!A2:E1000"), (INDIRECT("'"&amp;N$1&amp;"'!B2:B1000")=$B70) * (INDIRECT("'"&amp;N$1&amp;"'!C2:C1000")=$C70)
        ),
        5,
        FALSE()
    )=0,
    "",
    VLOOKUP(
        $A70,
        _xlfn._xlws.filter(
            INDIRECT("'"&amp;N$1&amp;"'!A2:E1000"), (INDIRECT("'"&amp;N$1&amp;"'!B2:B1000")=$B70) * (INDIRECT("'"&amp;N$1&amp;"'!C2:C1000")=$C70)
        ),
        5,
        FALSE()
    )
)</f>
        <v/>
      </c>
      <c r="O70" s="93">
        <f t="array" ref="O70:O70">IF(
    VLOOKUP(
        $A70,
        _xlfn._xlws.filter(
            INDIRECT("'"&amp;O$1&amp;"'!A2:E1000"), (INDIRECT("'"&amp;O$1&amp;"'!B2:B1000")=$B70) * (INDIRECT("'"&amp;O$1&amp;"'!C2:C1000")=$C70)
        ),
        5,
        FALSE()
    )=0,
    "",
    VLOOKUP(
        $A70,
        _xlfn._xlws.filter(
            INDIRECT("'"&amp;O$1&amp;"'!A2:E1000"), (INDIRECT("'"&amp;O$1&amp;"'!B2:B1000")=$B70) * (INDIRECT("'"&amp;O$1&amp;"'!C2:C1000")=$C70)
        ),
        5,
        FALSE()
    )
)</f>
        <v/>
      </c>
      <c r="P70" s="93">
        <f t="array" ref="P70:P70">IF(
    VLOOKUP(
        $A70,
        _xlfn._xlws.filter(
            INDIRECT("'"&amp;P$1&amp;"'!A2:E1000"), (INDIRECT("'"&amp;P$1&amp;"'!B2:B1000")=$B70) * (INDIRECT("'"&amp;P$1&amp;"'!C2:C1000")=$C70)
        ),
        5,
        FALSE()
    )=0,
    "",
    VLOOKUP(
        $A70,
        _xlfn._xlws.filter(
            INDIRECT("'"&amp;P$1&amp;"'!A2:E1000"), (INDIRECT("'"&amp;P$1&amp;"'!B2:B1000")=$B70) * (INDIRECT("'"&amp;P$1&amp;"'!C2:C1000")=$C70)
        ),
        5,
        FALSE()
    )
)</f>
        <v/>
      </c>
      <c r="Q70" s="9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02" t="inlineStr">
        <is>
          <t>Valquiria</t>
        </is>
      </c>
      <c r="B71" s="51" t="inlineStr">
        <is>
          <t>Cascavel</t>
        </is>
      </c>
      <c r="C71" s="51" t="n">
        <v>6</v>
      </c>
      <c r="D71" s="93">
        <f t="array" ref="D71:D71">IF(
    VLOOKUP(
        $A71,
        _xlfn._xlws.filter(
            INDIRECT("'"&amp;D$1&amp;"'!A2:E1000"), (INDIRECT("'"&amp;D$1&amp;"'!B2:B1000")=$B71) * (INDIRECT("'"&amp;D$1&amp;"'!C2:C1000")=$C71)
        ),
        5,
        FALSE()
    )=0,
    "",
    VLOOKUP(
        $A71,
        _xlfn._xlws.filter(
            INDIRECT("'"&amp;D$1&amp;"'!A2:E1000"), (INDIRECT("'"&amp;D$1&amp;"'!B2:B1000")=$B71) * (INDIRECT("'"&amp;D$1&amp;"'!C2:C1000")=$C71)
        ),
        5,
        FALSE()
    )
)</f>
        <v/>
      </c>
      <c r="E71" s="93">
        <f t="array" ref="E71:E71">IF(
    VLOOKUP(
        $A71,
        _xlfn._xlws.filter(
            INDIRECT("'"&amp;E$1&amp;"'!A2:E1000"), (INDIRECT("'"&amp;E$1&amp;"'!B2:B1000")=$B71) * (INDIRECT("'"&amp;E$1&amp;"'!C2:C1000")=$C71)
        ),
        5,
        FALSE()
    )=0,
    "",
    VLOOKUP(
        $A71,
        _xlfn._xlws.filter(
            INDIRECT("'"&amp;E$1&amp;"'!A2:E1000"), (INDIRECT("'"&amp;E$1&amp;"'!B2:B1000")=$B71) * (INDIRECT("'"&amp;E$1&amp;"'!C2:C1000")=$C71)
        ),
        5,
        FALSE()
    )
)</f>
        <v/>
      </c>
      <c r="F71" s="93">
        <f t="array" ref="F71:F71">IF(
    VLOOKUP(
        $A71,
        _xlfn._xlws.filter(
            INDIRECT("'"&amp;F$1&amp;"'!A2:E1000"), (INDIRECT("'"&amp;F$1&amp;"'!B2:B1000")=$B71) * (INDIRECT("'"&amp;F$1&amp;"'!C2:C1000")=$C71)
        ),
        5,
        FALSE()
    )=0,
    "",
    VLOOKUP(
        $A71,
        _xlfn._xlws.filter(
            INDIRECT("'"&amp;F$1&amp;"'!A2:E1000"), (INDIRECT("'"&amp;F$1&amp;"'!B2:B1000")=$B71) * (INDIRECT("'"&amp;F$1&amp;"'!C2:C1000")=$C71)
        ),
        5,
        FALSE()
    )
)</f>
        <v/>
      </c>
      <c r="G71" s="93">
        <f t="array" ref="G71:G71">IF(
    VLOOKUP(
        $A71,
        _xlfn._xlws.filter(
            INDIRECT("'"&amp;G$1&amp;"'!A2:E1000"), (INDIRECT("'"&amp;G$1&amp;"'!B2:B1000")=$B71) * (INDIRECT("'"&amp;G$1&amp;"'!C2:C1000")=$C71)
        ),
        5,
        FALSE()
    )=0,
    "",
    VLOOKUP(
        $A71,
        _xlfn._xlws.filter(
            INDIRECT("'"&amp;G$1&amp;"'!A2:E1000"), (INDIRECT("'"&amp;G$1&amp;"'!B2:B1000")=$B71) * (INDIRECT("'"&amp;G$1&amp;"'!C2:C1000")=$C71)
        ),
        5,
        FALSE()
    )
)</f>
        <v/>
      </c>
      <c r="H71" s="93">
        <f t="array" ref="H71:H71">IF(
    VLOOKUP(
        $A71,
        _xlfn._xlws.filter(
            INDIRECT("'"&amp;H$1&amp;"'!A2:E1000"), (INDIRECT("'"&amp;H$1&amp;"'!B2:B1000")=$B71) * (INDIRECT("'"&amp;H$1&amp;"'!C2:C1000")=$C71)
        ),
        5,
        FALSE()
    )=0,
    "",
    VLOOKUP(
        $A71,
        _xlfn._xlws.filter(
            INDIRECT("'"&amp;H$1&amp;"'!A2:E1000"), (INDIRECT("'"&amp;H$1&amp;"'!B2:B1000")=$B71) * (INDIRECT("'"&amp;H$1&amp;"'!C2:C1000")=$C71)
        ),
        5,
        FALSE()
    )
)</f>
        <v/>
      </c>
      <c r="I71" s="93">
        <f t="array" ref="I71:I71">IF(
    VLOOKUP(
        $A71,
        _xlfn._xlws.filter(
            INDIRECT("'"&amp;I$1&amp;"'!A2:E1000"), (INDIRECT("'"&amp;I$1&amp;"'!B2:B1000")=$B71) * (INDIRECT("'"&amp;I$1&amp;"'!C2:C1000")=$C71)
        ),
        5,
        FALSE()
    )=0,
    "",
    VLOOKUP(
        $A71,
        _xlfn._xlws.filter(
            INDIRECT("'"&amp;I$1&amp;"'!A2:E1000"), (INDIRECT("'"&amp;I$1&amp;"'!B2:B1000")=$B71) * (INDIRECT("'"&amp;I$1&amp;"'!C2:C1000")=$C71)
        ),
        5,
        FALSE()
    )
)</f>
        <v/>
      </c>
      <c r="J71" s="93">
        <f t="array" ref="J71:J71">IF(
    VLOOKUP(
        $A71,
        _xlfn._xlws.filter(
            INDIRECT("'"&amp;J$1&amp;"'!A2:E1000"), (INDIRECT("'"&amp;J$1&amp;"'!B2:B1000")=$B71) * (INDIRECT("'"&amp;J$1&amp;"'!C2:C1000")=$C71)
        ),
        5,
        FALSE()
    )=0,
    "",
    VLOOKUP(
        $A71,
        _xlfn._xlws.filter(
            INDIRECT("'"&amp;J$1&amp;"'!A2:E1000"), (INDIRECT("'"&amp;J$1&amp;"'!B2:B1000")=$B71) * (INDIRECT("'"&amp;J$1&amp;"'!C2:C1000")=$C71)
        ),
        5,
        FALSE()
    )
)</f>
        <v/>
      </c>
      <c r="K71" s="93">
        <f t="array" ref="K71:K71">IF(
    VLOOKUP(
        $A71,
        _xlfn._xlws.filter(
            INDIRECT("'"&amp;K$1&amp;"'!A2:E1000"), (INDIRECT("'"&amp;K$1&amp;"'!B2:B1000")=$B71) * (INDIRECT("'"&amp;K$1&amp;"'!C2:C1000")=$C71)
        ),
        5,
        FALSE()
    )=0,
    "",
    VLOOKUP(
        $A71,
        _xlfn._xlws.filter(
            INDIRECT("'"&amp;K$1&amp;"'!A2:E1000"), (INDIRECT("'"&amp;K$1&amp;"'!B2:B1000")=$B71) * (INDIRECT("'"&amp;K$1&amp;"'!C2:C1000")=$C71)
        ),
        5,
        FALSE()
    )
)</f>
        <v/>
      </c>
      <c r="L71" s="93">
        <f t="array" ref="L71:L71">IF(
    VLOOKUP(
        $A71,
        _xlfn._xlws.filter(
            INDIRECT("'"&amp;L$1&amp;"'!A2:E1000"), (INDIRECT("'"&amp;L$1&amp;"'!B2:B1000")=$B71) * (INDIRECT("'"&amp;L$1&amp;"'!C2:C1000")=$C71)
        ),
        5,
        FALSE()
    )=0,
    "",
    VLOOKUP(
        $A71,
        _xlfn._xlws.filter(
            INDIRECT("'"&amp;L$1&amp;"'!A2:E1000"), (INDIRECT("'"&amp;L$1&amp;"'!B2:B1000")=$B71) * (INDIRECT("'"&amp;L$1&amp;"'!C2:C1000")=$C71)
        ),
        5,
        FALSE()
    )
)</f>
        <v/>
      </c>
      <c r="M71" s="93">
        <f t="array" ref="M71:M71">IF(
    VLOOKUP(
        $A71,
        _xlfn._xlws.filter(
            INDIRECT("'"&amp;M$1&amp;"'!A2:E1000"), (INDIRECT("'"&amp;M$1&amp;"'!B2:B1000")=$B71) * (INDIRECT("'"&amp;M$1&amp;"'!C2:C1000")=$C71)
        ),
        5,
        FALSE()
    )=0,
    "",
    VLOOKUP(
        $A71,
        _xlfn._xlws.filter(
            INDIRECT("'"&amp;M$1&amp;"'!A2:E1000"), (INDIRECT("'"&amp;M$1&amp;"'!B2:B1000")=$B71) * (INDIRECT("'"&amp;M$1&amp;"'!C2:C1000")=$C71)
        ),
        5,
        FALSE()
    )
)</f>
        <v/>
      </c>
      <c r="N71" s="93">
        <f t="array" ref="N71:N71">IF(
    VLOOKUP(
        $A71,
        _xlfn._xlws.filter(
            INDIRECT("'"&amp;N$1&amp;"'!A2:E1000"), (INDIRECT("'"&amp;N$1&amp;"'!B2:B1000")=$B71) * (INDIRECT("'"&amp;N$1&amp;"'!C2:C1000")=$C71)
        ),
        5,
        FALSE()
    )=0,
    "",
    VLOOKUP(
        $A71,
        _xlfn._xlws.filter(
            INDIRECT("'"&amp;N$1&amp;"'!A2:E1000"), (INDIRECT("'"&amp;N$1&amp;"'!B2:B1000")=$B71) * (INDIRECT("'"&amp;N$1&amp;"'!C2:C1000")=$C71)
        ),
        5,
        FALSE()
    )
)</f>
        <v/>
      </c>
      <c r="O71" s="93">
        <f t="array" ref="O71:O71">IF(
    VLOOKUP(
        $A71,
        _xlfn._xlws.filter(
            INDIRECT("'"&amp;O$1&amp;"'!A2:E1000"), (INDIRECT("'"&amp;O$1&amp;"'!B2:B1000")=$B71) * (INDIRECT("'"&amp;O$1&amp;"'!C2:C1000")=$C71)
        ),
        5,
        FALSE()
    )=0,
    "",
    VLOOKUP(
        $A71,
        _xlfn._xlws.filter(
            INDIRECT("'"&amp;O$1&amp;"'!A2:E1000"), (INDIRECT("'"&amp;O$1&amp;"'!B2:B1000")=$B71) * (INDIRECT("'"&amp;O$1&amp;"'!C2:C1000")=$C71)
        ),
        5,
        FALSE()
    )
)</f>
        <v/>
      </c>
      <c r="P71" s="93">
        <f t="array" ref="P71:P71">IF(
    VLOOKUP(
        $A71,
        _xlfn._xlws.filter(
            INDIRECT("'"&amp;P$1&amp;"'!A2:E1000"), (INDIRECT("'"&amp;P$1&amp;"'!B2:B1000")=$B71) * (INDIRECT("'"&amp;P$1&amp;"'!C2:C1000")=$C71)
        ),
        5,
        FALSE()
    )=0,
    "",
    VLOOKUP(
        $A71,
        _xlfn._xlws.filter(
            INDIRECT("'"&amp;P$1&amp;"'!A2:E1000"), (INDIRECT("'"&amp;P$1&amp;"'!B2:B1000")=$B71) * (INDIRECT("'"&amp;P$1&amp;"'!C2:C1000")=$C71)
        ),
        5,
        FALSE()
    )
)</f>
        <v/>
      </c>
      <c r="Q71" s="9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02" t="inlineStr">
        <is>
          <t>Valquiria</t>
        </is>
      </c>
      <c r="B72" s="51" t="inlineStr">
        <is>
          <t>Formosa do Oeste</t>
        </is>
      </c>
      <c r="C72" s="51" t="n">
        <v>1</v>
      </c>
      <c r="D72" s="93">
        <f t="array" ref="D72:D72">IF(
    VLOOKUP(
        $A72,
        _xlfn._xlws.filter(
            INDIRECT("'"&amp;D$1&amp;"'!A2:E1000"), (INDIRECT("'"&amp;D$1&amp;"'!B2:B1000")=$B72) * (INDIRECT("'"&amp;D$1&amp;"'!C2:C1000")=$C72)
        ),
        5,
        FALSE()
    )=0,
    "",
    VLOOKUP(
        $A72,
        _xlfn._xlws.filter(
            INDIRECT("'"&amp;D$1&amp;"'!A2:E1000"), (INDIRECT("'"&amp;D$1&amp;"'!B2:B1000")=$B72) * (INDIRECT("'"&amp;D$1&amp;"'!C2:C1000")=$C72)
        ),
        5,
        FALSE()
    )
)</f>
        <v/>
      </c>
      <c r="E72" s="93">
        <f t="array" ref="E72:E72">IF(
    VLOOKUP(
        $A72,
        _xlfn._xlws.filter(
            INDIRECT("'"&amp;E$1&amp;"'!A2:E1000"), (INDIRECT("'"&amp;E$1&amp;"'!B2:B1000")=$B72) * (INDIRECT("'"&amp;E$1&amp;"'!C2:C1000")=$C72)
        ),
        5,
        FALSE()
    )=0,
    "",
    VLOOKUP(
        $A72,
        _xlfn._xlws.filter(
            INDIRECT("'"&amp;E$1&amp;"'!A2:E1000"), (INDIRECT("'"&amp;E$1&amp;"'!B2:B1000")=$B72) * (INDIRECT("'"&amp;E$1&amp;"'!C2:C1000")=$C72)
        ),
        5,
        FALSE()
    )
)</f>
        <v/>
      </c>
      <c r="F72" s="93">
        <f t="array" ref="F72:F72">IF(
    VLOOKUP(
        $A72,
        _xlfn._xlws.filter(
            INDIRECT("'"&amp;F$1&amp;"'!A2:E1000"), (INDIRECT("'"&amp;F$1&amp;"'!B2:B1000")=$B72) * (INDIRECT("'"&amp;F$1&amp;"'!C2:C1000")=$C72)
        ),
        5,
        FALSE()
    )=0,
    "",
    VLOOKUP(
        $A72,
        _xlfn._xlws.filter(
            INDIRECT("'"&amp;F$1&amp;"'!A2:E1000"), (INDIRECT("'"&amp;F$1&amp;"'!B2:B1000")=$B72) * (INDIRECT("'"&amp;F$1&amp;"'!C2:C1000")=$C72)
        ),
        5,
        FALSE()
    )
)</f>
        <v/>
      </c>
      <c r="G72" s="93">
        <f t="array" ref="G72:G72">IF(
    VLOOKUP(
        $A72,
        _xlfn._xlws.filter(
            INDIRECT("'"&amp;G$1&amp;"'!A2:E1000"), (INDIRECT("'"&amp;G$1&amp;"'!B2:B1000")=$B72) * (INDIRECT("'"&amp;G$1&amp;"'!C2:C1000")=$C72)
        ),
        5,
        FALSE()
    )=0,
    "",
    VLOOKUP(
        $A72,
        _xlfn._xlws.filter(
            INDIRECT("'"&amp;G$1&amp;"'!A2:E1000"), (INDIRECT("'"&amp;G$1&amp;"'!B2:B1000")=$B72) * (INDIRECT("'"&amp;G$1&amp;"'!C2:C1000")=$C72)
        ),
        5,
        FALSE()
    )
)</f>
        <v/>
      </c>
      <c r="H72" s="93">
        <f t="array" ref="H72:H72">IF(
    VLOOKUP(
        $A72,
        _xlfn._xlws.filter(
            INDIRECT("'"&amp;H$1&amp;"'!A2:E1000"), (INDIRECT("'"&amp;H$1&amp;"'!B2:B1000")=$B72) * (INDIRECT("'"&amp;H$1&amp;"'!C2:C1000")=$C72)
        ),
        5,
        FALSE()
    )=0,
    "",
    VLOOKUP(
        $A72,
        _xlfn._xlws.filter(
            INDIRECT("'"&amp;H$1&amp;"'!A2:E1000"), (INDIRECT("'"&amp;H$1&amp;"'!B2:B1000")=$B72) * (INDIRECT("'"&amp;H$1&amp;"'!C2:C1000")=$C72)
        ),
        5,
        FALSE()
    )
)</f>
        <v/>
      </c>
      <c r="I72" s="93">
        <f t="array" ref="I72:I72">IF(
    VLOOKUP(
        $A72,
        _xlfn._xlws.filter(
            INDIRECT("'"&amp;I$1&amp;"'!A2:E1000"), (INDIRECT("'"&amp;I$1&amp;"'!B2:B1000")=$B72) * (INDIRECT("'"&amp;I$1&amp;"'!C2:C1000")=$C72)
        ),
        5,
        FALSE()
    )=0,
    "",
    VLOOKUP(
        $A72,
        _xlfn._xlws.filter(
            INDIRECT("'"&amp;I$1&amp;"'!A2:E1000"), (INDIRECT("'"&amp;I$1&amp;"'!B2:B1000")=$B72) * (INDIRECT("'"&amp;I$1&amp;"'!C2:C1000")=$C72)
        ),
        5,
        FALSE()
    )
)</f>
        <v/>
      </c>
      <c r="J72" s="93">
        <f t="array" ref="J72:J72">IF(
    VLOOKUP(
        $A72,
        _xlfn._xlws.filter(
            INDIRECT("'"&amp;J$1&amp;"'!A2:E1000"), (INDIRECT("'"&amp;J$1&amp;"'!B2:B1000")=$B72) * (INDIRECT("'"&amp;J$1&amp;"'!C2:C1000")=$C72)
        ),
        5,
        FALSE()
    )=0,
    "",
    VLOOKUP(
        $A72,
        _xlfn._xlws.filter(
            INDIRECT("'"&amp;J$1&amp;"'!A2:E1000"), (INDIRECT("'"&amp;J$1&amp;"'!B2:B1000")=$B72) * (INDIRECT("'"&amp;J$1&amp;"'!C2:C1000")=$C72)
        ),
        5,
        FALSE()
    )
)</f>
        <v/>
      </c>
      <c r="K72" s="93">
        <f t="array" ref="K72:K72">IF(
    VLOOKUP(
        $A72,
        _xlfn._xlws.filter(
            INDIRECT("'"&amp;K$1&amp;"'!A2:E1000"), (INDIRECT("'"&amp;K$1&amp;"'!B2:B1000")=$B72) * (INDIRECT("'"&amp;K$1&amp;"'!C2:C1000")=$C72)
        ),
        5,
        FALSE()
    )=0,
    "",
    VLOOKUP(
        $A72,
        _xlfn._xlws.filter(
            INDIRECT("'"&amp;K$1&amp;"'!A2:E1000"), (INDIRECT("'"&amp;K$1&amp;"'!B2:B1000")=$B72) * (INDIRECT("'"&amp;K$1&amp;"'!C2:C1000")=$C72)
        ),
        5,
        FALSE()
    )
)</f>
        <v/>
      </c>
      <c r="L72" s="93">
        <f t="array" ref="L72:L72">IF(
    VLOOKUP(
        $A72,
        _xlfn._xlws.filter(
            INDIRECT("'"&amp;L$1&amp;"'!A2:E1000"), (INDIRECT("'"&amp;L$1&amp;"'!B2:B1000")=$B72) * (INDIRECT("'"&amp;L$1&amp;"'!C2:C1000")=$C72)
        ),
        5,
        FALSE()
    )=0,
    "",
    VLOOKUP(
        $A72,
        _xlfn._xlws.filter(
            INDIRECT("'"&amp;L$1&amp;"'!A2:E1000"), (INDIRECT("'"&amp;L$1&amp;"'!B2:B1000")=$B72) * (INDIRECT("'"&amp;L$1&amp;"'!C2:C1000")=$C72)
        ),
        5,
        FALSE()
    )
)</f>
        <v/>
      </c>
      <c r="M72" s="93">
        <f t="array" ref="M72:M72">IF(
    VLOOKUP(
        $A72,
        _xlfn._xlws.filter(
            INDIRECT("'"&amp;M$1&amp;"'!A2:E1000"), (INDIRECT("'"&amp;M$1&amp;"'!B2:B1000")=$B72) * (INDIRECT("'"&amp;M$1&amp;"'!C2:C1000")=$C72)
        ),
        5,
        FALSE()
    )=0,
    "",
    VLOOKUP(
        $A72,
        _xlfn._xlws.filter(
            INDIRECT("'"&amp;M$1&amp;"'!A2:E1000"), (INDIRECT("'"&amp;M$1&amp;"'!B2:B1000")=$B72) * (INDIRECT("'"&amp;M$1&amp;"'!C2:C1000")=$C72)
        ),
        5,
        FALSE()
    )
)</f>
        <v/>
      </c>
      <c r="N72" s="93">
        <f t="array" ref="N72:N72">IF(
    VLOOKUP(
        $A72,
        _xlfn._xlws.filter(
            INDIRECT("'"&amp;N$1&amp;"'!A2:E1000"), (INDIRECT("'"&amp;N$1&amp;"'!B2:B1000")=$B72) * (INDIRECT("'"&amp;N$1&amp;"'!C2:C1000")=$C72)
        ),
        5,
        FALSE()
    )=0,
    "",
    VLOOKUP(
        $A72,
        _xlfn._xlws.filter(
            INDIRECT("'"&amp;N$1&amp;"'!A2:E1000"), (INDIRECT("'"&amp;N$1&amp;"'!B2:B1000")=$B72) * (INDIRECT("'"&amp;N$1&amp;"'!C2:C1000")=$C72)
        ),
        5,
        FALSE()
    )
)</f>
        <v/>
      </c>
      <c r="O72" s="93">
        <f t="array" ref="O72:O72">IF(
    VLOOKUP(
        $A72,
        _xlfn._xlws.filter(
            INDIRECT("'"&amp;O$1&amp;"'!A2:E1000"), (INDIRECT("'"&amp;O$1&amp;"'!B2:B1000")=$B72) * (INDIRECT("'"&amp;O$1&amp;"'!C2:C1000")=$C72)
        ),
        5,
        FALSE()
    )=0,
    "",
    VLOOKUP(
        $A72,
        _xlfn._xlws.filter(
            INDIRECT("'"&amp;O$1&amp;"'!A2:E1000"), (INDIRECT("'"&amp;O$1&amp;"'!B2:B1000")=$B72) * (INDIRECT("'"&amp;O$1&amp;"'!C2:C1000")=$C72)
        ),
        5,
        FALSE()
    )
)</f>
        <v/>
      </c>
      <c r="P72" s="93">
        <f t="array" ref="P72:P72">IF(
    VLOOKUP(
        $A72,
        _xlfn._xlws.filter(
            INDIRECT("'"&amp;P$1&amp;"'!A2:E1000"), (INDIRECT("'"&amp;P$1&amp;"'!B2:B1000")=$B72) * (INDIRECT("'"&amp;P$1&amp;"'!C2:C1000")=$C72)
        ),
        5,
        FALSE()
    )=0,
    "",
    VLOOKUP(
        $A72,
        _xlfn._xlws.filter(
            INDIRECT("'"&amp;P$1&amp;"'!A2:E1000"), (INDIRECT("'"&amp;P$1&amp;"'!B2:B1000")=$B72) * (INDIRECT("'"&amp;P$1&amp;"'!C2:C1000")=$C72)
        ),
        5,
        FALSE()
    )
)</f>
        <v/>
      </c>
      <c r="Q72" s="9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02" t="inlineStr">
        <is>
          <t>Valquiria</t>
        </is>
      </c>
      <c r="B73" s="51" t="inlineStr">
        <is>
          <t>Iracema do Oeste</t>
        </is>
      </c>
      <c r="C73" s="51" t="n">
        <v>1</v>
      </c>
      <c r="D73" s="93">
        <f t="array" ref="D73:D73">IF(
    VLOOKUP(
        $A73,
        _xlfn._xlws.filter(
            INDIRECT("'"&amp;D$1&amp;"'!A2:E1000"), (INDIRECT("'"&amp;D$1&amp;"'!B2:B1000")=$B73) * (INDIRECT("'"&amp;D$1&amp;"'!C2:C1000")=$C73)
        ),
        5,
        FALSE()
    )=0,
    "",
    VLOOKUP(
        $A73,
        _xlfn._xlws.filter(
            INDIRECT("'"&amp;D$1&amp;"'!A2:E1000"), (INDIRECT("'"&amp;D$1&amp;"'!B2:B1000")=$B73) * (INDIRECT("'"&amp;D$1&amp;"'!C2:C1000")=$C73)
        ),
        5,
        FALSE()
    )
)</f>
        <v/>
      </c>
      <c r="E73" s="93">
        <f t="array" ref="E73:E73">IF(
    VLOOKUP(
        $A73,
        _xlfn._xlws.filter(
            INDIRECT("'"&amp;E$1&amp;"'!A2:E1000"), (INDIRECT("'"&amp;E$1&amp;"'!B2:B1000")=$B73) * (INDIRECT("'"&amp;E$1&amp;"'!C2:C1000")=$C73)
        ),
        5,
        FALSE()
    )=0,
    "",
    VLOOKUP(
        $A73,
        _xlfn._xlws.filter(
            INDIRECT("'"&amp;E$1&amp;"'!A2:E1000"), (INDIRECT("'"&amp;E$1&amp;"'!B2:B1000")=$B73) * (INDIRECT("'"&amp;E$1&amp;"'!C2:C1000")=$C73)
        ),
        5,
        FALSE()
    )
)</f>
        <v/>
      </c>
      <c r="F73" s="93">
        <f t="array" ref="F73:F73">IF(
    VLOOKUP(
        $A73,
        _xlfn._xlws.filter(
            INDIRECT("'"&amp;F$1&amp;"'!A2:E1000"), (INDIRECT("'"&amp;F$1&amp;"'!B2:B1000")=$B73) * (INDIRECT("'"&amp;F$1&amp;"'!C2:C1000")=$C73)
        ),
        5,
        FALSE()
    )=0,
    "",
    VLOOKUP(
        $A73,
        _xlfn._xlws.filter(
            INDIRECT("'"&amp;F$1&amp;"'!A2:E1000"), (INDIRECT("'"&amp;F$1&amp;"'!B2:B1000")=$B73) * (INDIRECT("'"&amp;F$1&amp;"'!C2:C1000")=$C73)
        ),
        5,
        FALSE()
    )
)</f>
        <v/>
      </c>
      <c r="G73" s="93">
        <f t="array" ref="G73:G73">IF(
    VLOOKUP(
        $A73,
        _xlfn._xlws.filter(
            INDIRECT("'"&amp;G$1&amp;"'!A2:E1000"), (INDIRECT("'"&amp;G$1&amp;"'!B2:B1000")=$B73) * (INDIRECT("'"&amp;G$1&amp;"'!C2:C1000")=$C73)
        ),
        5,
        FALSE()
    )=0,
    "",
    VLOOKUP(
        $A73,
        _xlfn._xlws.filter(
            INDIRECT("'"&amp;G$1&amp;"'!A2:E1000"), (INDIRECT("'"&amp;G$1&amp;"'!B2:B1000")=$B73) * (INDIRECT("'"&amp;G$1&amp;"'!C2:C1000")=$C73)
        ),
        5,
        FALSE()
    )
)</f>
        <v/>
      </c>
      <c r="H73" s="93">
        <f t="array" ref="H73:H73">IF(
    VLOOKUP(
        $A73,
        _xlfn._xlws.filter(
            INDIRECT("'"&amp;H$1&amp;"'!A2:E1000"), (INDIRECT("'"&amp;H$1&amp;"'!B2:B1000")=$B73) * (INDIRECT("'"&amp;H$1&amp;"'!C2:C1000")=$C73)
        ),
        5,
        FALSE()
    )=0,
    "",
    VLOOKUP(
        $A73,
        _xlfn._xlws.filter(
            INDIRECT("'"&amp;H$1&amp;"'!A2:E1000"), (INDIRECT("'"&amp;H$1&amp;"'!B2:B1000")=$B73) * (INDIRECT("'"&amp;H$1&amp;"'!C2:C1000")=$C73)
        ),
        5,
        FALSE()
    )
)</f>
        <v/>
      </c>
      <c r="I73" s="93">
        <f t="array" ref="I73:I73">IF(
    VLOOKUP(
        $A73,
        _xlfn._xlws.filter(
            INDIRECT("'"&amp;I$1&amp;"'!A2:E1000"), (INDIRECT("'"&amp;I$1&amp;"'!B2:B1000")=$B73) * (INDIRECT("'"&amp;I$1&amp;"'!C2:C1000")=$C73)
        ),
        5,
        FALSE()
    )=0,
    "",
    VLOOKUP(
        $A73,
        _xlfn._xlws.filter(
            INDIRECT("'"&amp;I$1&amp;"'!A2:E1000"), (INDIRECT("'"&amp;I$1&amp;"'!B2:B1000")=$B73) * (INDIRECT("'"&amp;I$1&amp;"'!C2:C1000")=$C73)
        ),
        5,
        FALSE()
    )
)</f>
        <v/>
      </c>
      <c r="J73" s="93">
        <f t="array" ref="J73:J73">IF(
    VLOOKUP(
        $A73,
        _xlfn._xlws.filter(
            INDIRECT("'"&amp;J$1&amp;"'!A2:E1000"), (INDIRECT("'"&amp;J$1&amp;"'!B2:B1000")=$B73) * (INDIRECT("'"&amp;J$1&amp;"'!C2:C1000")=$C73)
        ),
        5,
        FALSE()
    )=0,
    "",
    VLOOKUP(
        $A73,
        _xlfn._xlws.filter(
            INDIRECT("'"&amp;J$1&amp;"'!A2:E1000"), (INDIRECT("'"&amp;J$1&amp;"'!B2:B1000")=$B73) * (INDIRECT("'"&amp;J$1&amp;"'!C2:C1000")=$C73)
        ),
        5,
        FALSE()
    )
)</f>
        <v/>
      </c>
      <c r="K73" s="93">
        <f t="array" ref="K73:K73">IF(
    VLOOKUP(
        $A73,
        _xlfn._xlws.filter(
            INDIRECT("'"&amp;K$1&amp;"'!A2:E1000"), (INDIRECT("'"&amp;K$1&amp;"'!B2:B1000")=$B73) * (INDIRECT("'"&amp;K$1&amp;"'!C2:C1000")=$C73)
        ),
        5,
        FALSE()
    )=0,
    "",
    VLOOKUP(
        $A73,
        _xlfn._xlws.filter(
            INDIRECT("'"&amp;K$1&amp;"'!A2:E1000"), (INDIRECT("'"&amp;K$1&amp;"'!B2:B1000")=$B73) * (INDIRECT("'"&amp;K$1&amp;"'!C2:C1000")=$C73)
        ),
        5,
        FALSE()
    )
)</f>
        <v/>
      </c>
      <c r="L73" s="93">
        <f t="array" ref="L73:L73">IF(
    VLOOKUP(
        $A73,
        _xlfn._xlws.filter(
            INDIRECT("'"&amp;L$1&amp;"'!A2:E1000"), (INDIRECT("'"&amp;L$1&amp;"'!B2:B1000")=$B73) * (INDIRECT("'"&amp;L$1&amp;"'!C2:C1000")=$C73)
        ),
        5,
        FALSE()
    )=0,
    "",
    VLOOKUP(
        $A73,
        _xlfn._xlws.filter(
            INDIRECT("'"&amp;L$1&amp;"'!A2:E1000"), (INDIRECT("'"&amp;L$1&amp;"'!B2:B1000")=$B73) * (INDIRECT("'"&amp;L$1&amp;"'!C2:C1000")=$C73)
        ),
        5,
        FALSE()
    )
)</f>
        <v/>
      </c>
      <c r="M73" s="93">
        <f t="array" ref="M73:M73">IF(
    VLOOKUP(
        $A73,
        _xlfn._xlws.filter(
            INDIRECT("'"&amp;M$1&amp;"'!A2:E1000"), (INDIRECT("'"&amp;M$1&amp;"'!B2:B1000")=$B73) * (INDIRECT("'"&amp;M$1&amp;"'!C2:C1000")=$C73)
        ),
        5,
        FALSE()
    )=0,
    "",
    VLOOKUP(
        $A73,
        _xlfn._xlws.filter(
            INDIRECT("'"&amp;M$1&amp;"'!A2:E1000"), (INDIRECT("'"&amp;M$1&amp;"'!B2:B1000")=$B73) * (INDIRECT("'"&amp;M$1&amp;"'!C2:C1000")=$C73)
        ),
        5,
        FALSE()
    )
)</f>
        <v/>
      </c>
      <c r="N73" s="93">
        <f t="array" ref="N73:N73">IF(
    VLOOKUP(
        $A73,
        _xlfn._xlws.filter(
            INDIRECT("'"&amp;N$1&amp;"'!A2:E1000"), (INDIRECT("'"&amp;N$1&amp;"'!B2:B1000")=$B73) * (INDIRECT("'"&amp;N$1&amp;"'!C2:C1000")=$C73)
        ),
        5,
        FALSE()
    )=0,
    "",
    VLOOKUP(
        $A73,
        _xlfn._xlws.filter(
            INDIRECT("'"&amp;N$1&amp;"'!A2:E1000"), (INDIRECT("'"&amp;N$1&amp;"'!B2:B1000")=$B73) * (INDIRECT("'"&amp;N$1&amp;"'!C2:C1000")=$C73)
        ),
        5,
        FALSE()
    )
)</f>
        <v/>
      </c>
      <c r="O73" s="93">
        <f t="array" ref="O73:O73">IF(
    VLOOKUP(
        $A73,
        _xlfn._xlws.filter(
            INDIRECT("'"&amp;O$1&amp;"'!A2:E1000"), (INDIRECT("'"&amp;O$1&amp;"'!B2:B1000")=$B73) * (INDIRECT("'"&amp;O$1&amp;"'!C2:C1000")=$C73)
        ),
        5,
        FALSE()
    )=0,
    "",
    VLOOKUP(
        $A73,
        _xlfn._xlws.filter(
            INDIRECT("'"&amp;O$1&amp;"'!A2:E1000"), (INDIRECT("'"&amp;O$1&amp;"'!B2:B1000")=$B73) * (INDIRECT("'"&amp;O$1&amp;"'!C2:C1000")=$C73)
        ),
        5,
        FALSE()
    )
)</f>
        <v/>
      </c>
      <c r="P73" s="93">
        <f t="array" ref="P73:P73">IF(
    VLOOKUP(
        $A73,
        _xlfn._xlws.filter(
            INDIRECT("'"&amp;P$1&amp;"'!A2:E1000"), (INDIRECT("'"&amp;P$1&amp;"'!B2:B1000")=$B73) * (INDIRECT("'"&amp;P$1&amp;"'!C2:C1000")=$C73)
        ),
        5,
        FALSE()
    )=0,
    "",
    VLOOKUP(
        $A73,
        _xlfn._xlws.filter(
            INDIRECT("'"&amp;P$1&amp;"'!A2:E1000"), (INDIRECT("'"&amp;P$1&amp;"'!B2:B1000")=$B73) * (INDIRECT("'"&amp;P$1&amp;"'!C2:C1000")=$C73)
        ),
        5,
        FALSE()
    )
)</f>
        <v/>
      </c>
      <c r="Q73" s="9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02" t="inlineStr">
        <is>
          <t>Valquiria</t>
        </is>
      </c>
      <c r="B74" s="51" t="inlineStr">
        <is>
          <t>Jesuítas</t>
        </is>
      </c>
      <c r="C74" s="51" t="n">
        <v>1</v>
      </c>
      <c r="D74" s="93">
        <f t="array" ref="D74:D74">IF(
    VLOOKUP(
        $A74,
        _xlfn._xlws.filter(
            INDIRECT("'"&amp;D$1&amp;"'!A2:E1000"), (INDIRECT("'"&amp;D$1&amp;"'!B2:B1000")=$B74) * (INDIRECT("'"&amp;D$1&amp;"'!C2:C1000")=$C74)
        ),
        5,
        FALSE()
    )=0,
    "",
    VLOOKUP(
        $A74,
        _xlfn._xlws.filter(
            INDIRECT("'"&amp;D$1&amp;"'!A2:E1000"), (INDIRECT("'"&amp;D$1&amp;"'!B2:B1000")=$B74) * (INDIRECT("'"&amp;D$1&amp;"'!C2:C1000")=$C74)
        ),
        5,
        FALSE()
    )
)</f>
        <v/>
      </c>
      <c r="E74" s="93">
        <f t="array" ref="E74:E74">IF(
    VLOOKUP(
        $A74,
        _xlfn._xlws.filter(
            INDIRECT("'"&amp;E$1&amp;"'!A2:E1000"), (INDIRECT("'"&amp;E$1&amp;"'!B2:B1000")=$B74) * (INDIRECT("'"&amp;E$1&amp;"'!C2:C1000")=$C74)
        ),
        5,
        FALSE()
    )=0,
    "",
    VLOOKUP(
        $A74,
        _xlfn._xlws.filter(
            INDIRECT("'"&amp;E$1&amp;"'!A2:E1000"), (INDIRECT("'"&amp;E$1&amp;"'!B2:B1000")=$B74) * (INDIRECT("'"&amp;E$1&amp;"'!C2:C1000")=$C74)
        ),
        5,
        FALSE()
    )
)</f>
        <v/>
      </c>
      <c r="F74" s="93">
        <f t="array" ref="F74:F74">IF(
    VLOOKUP(
        $A74,
        _xlfn._xlws.filter(
            INDIRECT("'"&amp;F$1&amp;"'!A2:E1000"), (INDIRECT("'"&amp;F$1&amp;"'!B2:B1000")=$B74) * (INDIRECT("'"&amp;F$1&amp;"'!C2:C1000")=$C74)
        ),
        5,
        FALSE()
    )=0,
    "",
    VLOOKUP(
        $A74,
        _xlfn._xlws.filter(
            INDIRECT("'"&amp;F$1&amp;"'!A2:E1000"), (INDIRECT("'"&amp;F$1&amp;"'!B2:B1000")=$B74) * (INDIRECT("'"&amp;F$1&amp;"'!C2:C1000")=$C74)
        ),
        5,
        FALSE()
    )
)</f>
        <v/>
      </c>
      <c r="G74" s="93">
        <f t="array" ref="G74:G74">IF(
    VLOOKUP(
        $A74,
        _xlfn._xlws.filter(
            INDIRECT("'"&amp;G$1&amp;"'!A2:E1000"), (INDIRECT("'"&amp;G$1&amp;"'!B2:B1000")=$B74) * (INDIRECT("'"&amp;G$1&amp;"'!C2:C1000")=$C74)
        ),
        5,
        FALSE()
    )=0,
    "",
    VLOOKUP(
        $A74,
        _xlfn._xlws.filter(
            INDIRECT("'"&amp;G$1&amp;"'!A2:E1000"), (INDIRECT("'"&amp;G$1&amp;"'!B2:B1000")=$B74) * (INDIRECT("'"&amp;G$1&amp;"'!C2:C1000")=$C74)
        ),
        5,
        FALSE()
    )
)</f>
        <v/>
      </c>
      <c r="H74" s="93">
        <f t="array" ref="H74:H74">IF(
    VLOOKUP(
        $A74,
        _xlfn._xlws.filter(
            INDIRECT("'"&amp;H$1&amp;"'!A2:E1000"), (INDIRECT("'"&amp;H$1&amp;"'!B2:B1000")=$B74) * (INDIRECT("'"&amp;H$1&amp;"'!C2:C1000")=$C74)
        ),
        5,
        FALSE()
    )=0,
    "",
    VLOOKUP(
        $A74,
        _xlfn._xlws.filter(
            INDIRECT("'"&amp;H$1&amp;"'!A2:E1000"), (INDIRECT("'"&amp;H$1&amp;"'!B2:B1000")=$B74) * (INDIRECT("'"&amp;H$1&amp;"'!C2:C1000")=$C74)
        ),
        5,
        FALSE()
    )
)</f>
        <v/>
      </c>
      <c r="I74" s="93">
        <f t="array" ref="I74:I74">IF(
    VLOOKUP(
        $A74,
        _xlfn._xlws.filter(
            INDIRECT("'"&amp;I$1&amp;"'!A2:E1000"), (INDIRECT("'"&amp;I$1&amp;"'!B2:B1000")=$B74) * (INDIRECT("'"&amp;I$1&amp;"'!C2:C1000")=$C74)
        ),
        5,
        FALSE()
    )=0,
    "",
    VLOOKUP(
        $A74,
        _xlfn._xlws.filter(
            INDIRECT("'"&amp;I$1&amp;"'!A2:E1000"), (INDIRECT("'"&amp;I$1&amp;"'!B2:B1000")=$B74) * (INDIRECT("'"&amp;I$1&amp;"'!C2:C1000")=$C74)
        ),
        5,
        FALSE()
    )
)</f>
        <v/>
      </c>
      <c r="J74" s="93">
        <f t="array" ref="J74:J74">IF(
    VLOOKUP(
        $A74,
        _xlfn._xlws.filter(
            INDIRECT("'"&amp;J$1&amp;"'!A2:E1000"), (INDIRECT("'"&amp;J$1&amp;"'!B2:B1000")=$B74) * (INDIRECT("'"&amp;J$1&amp;"'!C2:C1000")=$C74)
        ),
        5,
        FALSE()
    )=0,
    "",
    VLOOKUP(
        $A74,
        _xlfn._xlws.filter(
            INDIRECT("'"&amp;J$1&amp;"'!A2:E1000"), (INDIRECT("'"&amp;J$1&amp;"'!B2:B1000")=$B74) * (INDIRECT("'"&amp;J$1&amp;"'!C2:C1000")=$C74)
        ),
        5,
        FALSE()
    )
)</f>
        <v/>
      </c>
      <c r="K74" s="93">
        <f t="array" ref="K74:K74">IF(
    VLOOKUP(
        $A74,
        _xlfn._xlws.filter(
            INDIRECT("'"&amp;K$1&amp;"'!A2:E1000"), (INDIRECT("'"&amp;K$1&amp;"'!B2:B1000")=$B74) * (INDIRECT("'"&amp;K$1&amp;"'!C2:C1000")=$C74)
        ),
        5,
        FALSE()
    )=0,
    "",
    VLOOKUP(
        $A74,
        _xlfn._xlws.filter(
            INDIRECT("'"&amp;K$1&amp;"'!A2:E1000"), (INDIRECT("'"&amp;K$1&amp;"'!B2:B1000")=$B74) * (INDIRECT("'"&amp;K$1&amp;"'!C2:C1000")=$C74)
        ),
        5,
        FALSE()
    )
)</f>
        <v/>
      </c>
      <c r="L74" s="93">
        <f t="array" ref="L74:L74">IF(
    VLOOKUP(
        $A74,
        _xlfn._xlws.filter(
            INDIRECT("'"&amp;L$1&amp;"'!A2:E1000"), (INDIRECT("'"&amp;L$1&amp;"'!B2:B1000")=$B74) * (INDIRECT("'"&amp;L$1&amp;"'!C2:C1000")=$C74)
        ),
        5,
        FALSE()
    )=0,
    "",
    VLOOKUP(
        $A74,
        _xlfn._xlws.filter(
            INDIRECT("'"&amp;L$1&amp;"'!A2:E1000"), (INDIRECT("'"&amp;L$1&amp;"'!B2:B1000")=$B74) * (INDIRECT("'"&amp;L$1&amp;"'!C2:C1000")=$C74)
        ),
        5,
        FALSE()
    )
)</f>
        <v/>
      </c>
      <c r="M74" s="93">
        <f t="array" ref="M74:M74">IF(
    VLOOKUP(
        $A74,
        _xlfn._xlws.filter(
            INDIRECT("'"&amp;M$1&amp;"'!A2:E1000"), (INDIRECT("'"&amp;M$1&amp;"'!B2:B1000")=$B74) * (INDIRECT("'"&amp;M$1&amp;"'!C2:C1000")=$C74)
        ),
        5,
        FALSE()
    )=0,
    "",
    VLOOKUP(
        $A74,
        _xlfn._xlws.filter(
            INDIRECT("'"&amp;M$1&amp;"'!A2:E1000"), (INDIRECT("'"&amp;M$1&amp;"'!B2:B1000")=$B74) * (INDIRECT("'"&amp;M$1&amp;"'!C2:C1000")=$C74)
        ),
        5,
        FALSE()
    )
)</f>
        <v/>
      </c>
      <c r="N74" s="93">
        <f t="array" ref="N74:N74">IF(
    VLOOKUP(
        $A74,
        _xlfn._xlws.filter(
            INDIRECT("'"&amp;N$1&amp;"'!A2:E1000"), (INDIRECT("'"&amp;N$1&amp;"'!B2:B1000")=$B74) * (INDIRECT("'"&amp;N$1&amp;"'!C2:C1000")=$C74)
        ),
        5,
        FALSE()
    )=0,
    "",
    VLOOKUP(
        $A74,
        _xlfn._xlws.filter(
            INDIRECT("'"&amp;N$1&amp;"'!A2:E1000"), (INDIRECT("'"&amp;N$1&amp;"'!B2:B1000")=$B74) * (INDIRECT("'"&amp;N$1&amp;"'!C2:C1000")=$C74)
        ),
        5,
        FALSE()
    )
)</f>
        <v/>
      </c>
      <c r="O74" s="93">
        <f t="array" ref="O74:O74">IF(
    VLOOKUP(
        $A74,
        _xlfn._xlws.filter(
            INDIRECT("'"&amp;O$1&amp;"'!A2:E1000"), (INDIRECT("'"&amp;O$1&amp;"'!B2:B1000")=$B74) * (INDIRECT("'"&amp;O$1&amp;"'!C2:C1000")=$C74)
        ),
        5,
        FALSE()
    )=0,
    "",
    VLOOKUP(
        $A74,
        _xlfn._xlws.filter(
            INDIRECT("'"&amp;O$1&amp;"'!A2:E1000"), (INDIRECT("'"&amp;O$1&amp;"'!B2:B1000")=$B74) * (INDIRECT("'"&amp;O$1&amp;"'!C2:C1000")=$C74)
        ),
        5,
        FALSE()
    )
)</f>
        <v/>
      </c>
      <c r="P74" s="93">
        <f t="array" ref="P74:P74">IF(
    VLOOKUP(
        $A74,
        _xlfn._xlws.filter(
            INDIRECT("'"&amp;P$1&amp;"'!A2:E1000"), (INDIRECT("'"&amp;P$1&amp;"'!B2:B1000")=$B74) * (INDIRECT("'"&amp;P$1&amp;"'!C2:C1000")=$C74)
        ),
        5,
        FALSE()
    )=0,
    "",
    VLOOKUP(
        $A74,
        _xlfn._xlws.filter(
            INDIRECT("'"&amp;P$1&amp;"'!A2:E1000"), (INDIRECT("'"&amp;P$1&amp;"'!B2:B1000")=$B74) * (INDIRECT("'"&amp;P$1&amp;"'!C2:C1000")=$C74)
        ),
        5,
        FALSE()
    )
)</f>
        <v/>
      </c>
      <c r="Q74" s="9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02" t="inlineStr">
        <is>
          <t>Valquiria</t>
        </is>
      </c>
      <c r="B75" s="51" t="inlineStr">
        <is>
          <t>Nova Aurora</t>
        </is>
      </c>
      <c r="C75" s="51" t="n">
        <v>1</v>
      </c>
      <c r="D75" s="93">
        <f t="array" ref="D75:D75">IF(
    VLOOKUP(
        $A75,
        _xlfn._xlws.filter(
            INDIRECT("'"&amp;D$1&amp;"'!A2:E1000"), (INDIRECT("'"&amp;D$1&amp;"'!B2:B1000")=$B75) * (INDIRECT("'"&amp;D$1&amp;"'!C2:C1000")=$C75)
        ),
        5,
        FALSE()
    )=0,
    "",
    VLOOKUP(
        $A75,
        _xlfn._xlws.filter(
            INDIRECT("'"&amp;D$1&amp;"'!A2:E1000"), (INDIRECT("'"&amp;D$1&amp;"'!B2:B1000")=$B75) * (INDIRECT("'"&amp;D$1&amp;"'!C2:C1000")=$C75)
        ),
        5,
        FALSE()
    )
)</f>
        <v/>
      </c>
      <c r="E75" s="93">
        <f t="array" ref="E75:E75">IF(
    VLOOKUP(
        $A75,
        _xlfn._xlws.filter(
            INDIRECT("'"&amp;E$1&amp;"'!A2:E1000"), (INDIRECT("'"&amp;E$1&amp;"'!B2:B1000")=$B75) * (INDIRECT("'"&amp;E$1&amp;"'!C2:C1000")=$C75)
        ),
        5,
        FALSE()
    )=0,
    "",
    VLOOKUP(
        $A75,
        _xlfn._xlws.filter(
            INDIRECT("'"&amp;E$1&amp;"'!A2:E1000"), (INDIRECT("'"&amp;E$1&amp;"'!B2:B1000")=$B75) * (INDIRECT("'"&amp;E$1&amp;"'!C2:C1000")=$C75)
        ),
        5,
        FALSE()
    )
)</f>
        <v/>
      </c>
      <c r="F75" s="93">
        <f t="array" ref="F75:F75">IF(
    VLOOKUP(
        $A75,
        _xlfn._xlws.filter(
            INDIRECT("'"&amp;F$1&amp;"'!A2:E1000"), (INDIRECT("'"&amp;F$1&amp;"'!B2:B1000")=$B75) * (INDIRECT("'"&amp;F$1&amp;"'!C2:C1000")=$C75)
        ),
        5,
        FALSE()
    )=0,
    "",
    VLOOKUP(
        $A75,
        _xlfn._xlws.filter(
            INDIRECT("'"&amp;F$1&amp;"'!A2:E1000"), (INDIRECT("'"&amp;F$1&amp;"'!B2:B1000")=$B75) * (INDIRECT("'"&amp;F$1&amp;"'!C2:C1000")=$C75)
        ),
        5,
        FALSE()
    )
)</f>
        <v/>
      </c>
      <c r="G75" s="93">
        <f t="array" ref="G75:G75">IF(
    VLOOKUP(
        $A75,
        _xlfn._xlws.filter(
            INDIRECT("'"&amp;G$1&amp;"'!A2:E1000"), (INDIRECT("'"&amp;G$1&amp;"'!B2:B1000")=$B75) * (INDIRECT("'"&amp;G$1&amp;"'!C2:C1000")=$C75)
        ),
        5,
        FALSE()
    )=0,
    "",
    VLOOKUP(
        $A75,
        _xlfn._xlws.filter(
            INDIRECT("'"&amp;G$1&amp;"'!A2:E1000"), (INDIRECT("'"&amp;G$1&amp;"'!B2:B1000")=$B75) * (INDIRECT("'"&amp;G$1&amp;"'!C2:C1000")=$C75)
        ),
        5,
        FALSE()
    )
)</f>
        <v/>
      </c>
      <c r="H75" s="93">
        <f t="array" ref="H75:H75">IF(
    VLOOKUP(
        $A75,
        _xlfn._xlws.filter(
            INDIRECT("'"&amp;H$1&amp;"'!A2:E1000"), (INDIRECT("'"&amp;H$1&amp;"'!B2:B1000")=$B75) * (INDIRECT("'"&amp;H$1&amp;"'!C2:C1000")=$C75)
        ),
        5,
        FALSE()
    )=0,
    "",
    VLOOKUP(
        $A75,
        _xlfn._xlws.filter(
            INDIRECT("'"&amp;H$1&amp;"'!A2:E1000"), (INDIRECT("'"&amp;H$1&amp;"'!B2:B1000")=$B75) * (INDIRECT("'"&amp;H$1&amp;"'!C2:C1000")=$C75)
        ),
        5,
        FALSE()
    )
)</f>
        <v/>
      </c>
      <c r="I75" s="93">
        <f t="array" ref="I75:I75">IF(
    VLOOKUP(
        $A75,
        _xlfn._xlws.filter(
            INDIRECT("'"&amp;I$1&amp;"'!A2:E1000"), (INDIRECT("'"&amp;I$1&amp;"'!B2:B1000")=$B75) * (INDIRECT("'"&amp;I$1&amp;"'!C2:C1000")=$C75)
        ),
        5,
        FALSE()
    )=0,
    "",
    VLOOKUP(
        $A75,
        _xlfn._xlws.filter(
            INDIRECT("'"&amp;I$1&amp;"'!A2:E1000"), (INDIRECT("'"&amp;I$1&amp;"'!B2:B1000")=$B75) * (INDIRECT("'"&amp;I$1&amp;"'!C2:C1000")=$C75)
        ),
        5,
        FALSE()
    )
)</f>
        <v/>
      </c>
      <c r="J75" s="93">
        <f t="array" ref="J75:J75">IF(
    VLOOKUP(
        $A75,
        _xlfn._xlws.filter(
            INDIRECT("'"&amp;J$1&amp;"'!A2:E1000"), (INDIRECT("'"&amp;J$1&amp;"'!B2:B1000")=$B75) * (INDIRECT("'"&amp;J$1&amp;"'!C2:C1000")=$C75)
        ),
        5,
        FALSE()
    )=0,
    "",
    VLOOKUP(
        $A75,
        _xlfn._xlws.filter(
            INDIRECT("'"&amp;J$1&amp;"'!A2:E1000"), (INDIRECT("'"&amp;J$1&amp;"'!B2:B1000")=$B75) * (INDIRECT("'"&amp;J$1&amp;"'!C2:C1000")=$C75)
        ),
        5,
        FALSE()
    )
)</f>
        <v/>
      </c>
      <c r="K75" s="93">
        <f t="array" ref="K75:K75">IF(
    VLOOKUP(
        $A75,
        _xlfn._xlws.filter(
            INDIRECT("'"&amp;K$1&amp;"'!A2:E1000"), (INDIRECT("'"&amp;K$1&amp;"'!B2:B1000")=$B75) * (INDIRECT("'"&amp;K$1&amp;"'!C2:C1000")=$C75)
        ),
        5,
        FALSE()
    )=0,
    "",
    VLOOKUP(
        $A75,
        _xlfn._xlws.filter(
            INDIRECT("'"&amp;K$1&amp;"'!A2:E1000"), (INDIRECT("'"&amp;K$1&amp;"'!B2:B1000")=$B75) * (INDIRECT("'"&amp;K$1&amp;"'!C2:C1000")=$C75)
        ),
        5,
        FALSE()
    )
)</f>
        <v/>
      </c>
      <c r="L75" s="93">
        <f t="array" ref="L75:L75">IF(
    VLOOKUP(
        $A75,
        _xlfn._xlws.filter(
            INDIRECT("'"&amp;L$1&amp;"'!A2:E1000"), (INDIRECT("'"&amp;L$1&amp;"'!B2:B1000")=$B75) * (INDIRECT("'"&amp;L$1&amp;"'!C2:C1000")=$C75)
        ),
        5,
        FALSE()
    )=0,
    "",
    VLOOKUP(
        $A75,
        _xlfn._xlws.filter(
            INDIRECT("'"&amp;L$1&amp;"'!A2:E1000"), (INDIRECT("'"&amp;L$1&amp;"'!B2:B1000")=$B75) * (INDIRECT("'"&amp;L$1&amp;"'!C2:C1000")=$C75)
        ),
        5,
        FALSE()
    )
)</f>
        <v/>
      </c>
      <c r="M75" s="93">
        <f t="array" ref="M75:M75">IF(
    VLOOKUP(
        $A75,
        _xlfn._xlws.filter(
            INDIRECT("'"&amp;M$1&amp;"'!A2:E1000"), (INDIRECT("'"&amp;M$1&amp;"'!B2:B1000")=$B75) * (INDIRECT("'"&amp;M$1&amp;"'!C2:C1000")=$C75)
        ),
        5,
        FALSE()
    )=0,
    "",
    VLOOKUP(
        $A75,
        _xlfn._xlws.filter(
            INDIRECT("'"&amp;M$1&amp;"'!A2:E1000"), (INDIRECT("'"&amp;M$1&amp;"'!B2:B1000")=$B75) * (INDIRECT("'"&amp;M$1&amp;"'!C2:C1000")=$C75)
        ),
        5,
        FALSE()
    )
)</f>
        <v/>
      </c>
      <c r="N75" s="93">
        <f t="array" ref="N75:N75">IF(
    VLOOKUP(
        $A75,
        _xlfn._xlws.filter(
            INDIRECT("'"&amp;N$1&amp;"'!A2:E1000"), (INDIRECT("'"&amp;N$1&amp;"'!B2:B1000")=$B75) * (INDIRECT("'"&amp;N$1&amp;"'!C2:C1000")=$C75)
        ),
        5,
        FALSE()
    )=0,
    "",
    VLOOKUP(
        $A75,
        _xlfn._xlws.filter(
            INDIRECT("'"&amp;N$1&amp;"'!A2:E1000"), (INDIRECT("'"&amp;N$1&amp;"'!B2:B1000")=$B75) * (INDIRECT("'"&amp;N$1&amp;"'!C2:C1000")=$C75)
        ),
        5,
        FALSE()
    )
)</f>
        <v/>
      </c>
      <c r="O75" s="93">
        <f t="array" ref="O75:O75">IF(
    VLOOKUP(
        $A75,
        _xlfn._xlws.filter(
            INDIRECT("'"&amp;O$1&amp;"'!A2:E1000"), (INDIRECT("'"&amp;O$1&amp;"'!B2:B1000")=$B75) * (INDIRECT("'"&amp;O$1&amp;"'!C2:C1000")=$C75)
        ),
        5,
        FALSE()
    )=0,
    "",
    VLOOKUP(
        $A75,
        _xlfn._xlws.filter(
            INDIRECT("'"&amp;O$1&amp;"'!A2:E1000"), (INDIRECT("'"&amp;O$1&amp;"'!B2:B1000")=$B75) * (INDIRECT("'"&amp;O$1&amp;"'!C2:C1000")=$C75)
        ),
        5,
        FALSE()
    )
)</f>
        <v/>
      </c>
      <c r="P75" s="93">
        <f t="array" ref="P75:P75">IF(
    VLOOKUP(
        $A75,
        _xlfn._xlws.filter(
            INDIRECT("'"&amp;P$1&amp;"'!A2:E1000"), (INDIRECT("'"&amp;P$1&amp;"'!B2:B1000")=$B75) * (INDIRECT("'"&amp;P$1&amp;"'!C2:C1000")=$C75)
        ),
        5,
        FALSE()
    )=0,
    "",
    VLOOKUP(
        $A75,
        _xlfn._xlws.filter(
            INDIRECT("'"&amp;P$1&amp;"'!A2:E1000"), (INDIRECT("'"&amp;P$1&amp;"'!B2:B1000")=$B75) * (INDIRECT("'"&amp;P$1&amp;"'!C2:C1000")=$C75)
        ),
        5,
        FALSE()
    )
)</f>
        <v/>
      </c>
      <c r="Q75" s="9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02" t="inlineStr">
        <is>
          <t>Valquiria</t>
        </is>
      </c>
      <c r="B76" s="51" t="inlineStr">
        <is>
          <t>Tupassi</t>
        </is>
      </c>
      <c r="C76" s="51" t="n">
        <v>1</v>
      </c>
      <c r="D76" s="93">
        <f t="array" ref="D76:D76">IF(
    VLOOKUP(
        $A76,
        _xlfn._xlws.filter(
            INDIRECT("'"&amp;D$1&amp;"'!A2:E1000"), (INDIRECT("'"&amp;D$1&amp;"'!B2:B1000")=$B76) * (INDIRECT("'"&amp;D$1&amp;"'!C2:C1000")=$C76)
        ),
        5,
        FALSE()
    )=0,
    "",
    VLOOKUP(
        $A76,
        _xlfn._xlws.filter(
            INDIRECT("'"&amp;D$1&amp;"'!A2:E1000"), (INDIRECT("'"&amp;D$1&amp;"'!B2:B1000")=$B76) * (INDIRECT("'"&amp;D$1&amp;"'!C2:C1000")=$C76)
        ),
        5,
        FALSE()
    )
)</f>
        <v/>
      </c>
      <c r="E76" s="93">
        <f t="array" ref="E76:E76">IF(
    VLOOKUP(
        $A76,
        _xlfn._xlws.filter(
            INDIRECT("'"&amp;E$1&amp;"'!A2:E1000"), (INDIRECT("'"&amp;E$1&amp;"'!B2:B1000")=$B76) * (INDIRECT("'"&amp;E$1&amp;"'!C2:C1000")=$C76)
        ),
        5,
        FALSE()
    )=0,
    "",
    VLOOKUP(
        $A76,
        _xlfn._xlws.filter(
            INDIRECT("'"&amp;E$1&amp;"'!A2:E1000"), (INDIRECT("'"&amp;E$1&amp;"'!B2:B1000")=$B76) * (INDIRECT("'"&amp;E$1&amp;"'!C2:C1000")=$C76)
        ),
        5,
        FALSE()
    )
)</f>
        <v/>
      </c>
      <c r="F76" s="93">
        <f t="array" ref="F76:F76">IF(
    VLOOKUP(
        $A76,
        _xlfn._xlws.filter(
            INDIRECT("'"&amp;F$1&amp;"'!A2:E1000"), (INDIRECT("'"&amp;F$1&amp;"'!B2:B1000")=$B76) * (INDIRECT("'"&amp;F$1&amp;"'!C2:C1000")=$C76)
        ),
        5,
        FALSE()
    )=0,
    "",
    VLOOKUP(
        $A76,
        _xlfn._xlws.filter(
            INDIRECT("'"&amp;F$1&amp;"'!A2:E1000"), (INDIRECT("'"&amp;F$1&amp;"'!B2:B1000")=$B76) * (INDIRECT("'"&amp;F$1&amp;"'!C2:C1000")=$C76)
        ),
        5,
        FALSE()
    )
)</f>
        <v/>
      </c>
      <c r="G76" s="93">
        <f t="array" ref="G76:G76">IF(
    VLOOKUP(
        $A76,
        _xlfn._xlws.filter(
            INDIRECT("'"&amp;G$1&amp;"'!A2:E1000"), (INDIRECT("'"&amp;G$1&amp;"'!B2:B1000")=$B76) * (INDIRECT("'"&amp;G$1&amp;"'!C2:C1000")=$C76)
        ),
        5,
        FALSE()
    )=0,
    "",
    VLOOKUP(
        $A76,
        _xlfn._xlws.filter(
            INDIRECT("'"&amp;G$1&amp;"'!A2:E1000"), (INDIRECT("'"&amp;G$1&amp;"'!B2:B1000")=$B76) * (INDIRECT("'"&amp;G$1&amp;"'!C2:C1000")=$C76)
        ),
        5,
        FALSE()
    )
)</f>
        <v/>
      </c>
      <c r="H76" s="93">
        <f t="array" ref="H76:H76">IF(
    VLOOKUP(
        $A76,
        _xlfn._xlws.filter(
            INDIRECT("'"&amp;H$1&amp;"'!A2:E1000"), (INDIRECT("'"&amp;H$1&amp;"'!B2:B1000")=$B76) * (INDIRECT("'"&amp;H$1&amp;"'!C2:C1000")=$C76)
        ),
        5,
        FALSE()
    )=0,
    "",
    VLOOKUP(
        $A76,
        _xlfn._xlws.filter(
            INDIRECT("'"&amp;H$1&amp;"'!A2:E1000"), (INDIRECT("'"&amp;H$1&amp;"'!B2:B1000")=$B76) * (INDIRECT("'"&amp;H$1&amp;"'!C2:C1000")=$C76)
        ),
        5,
        FALSE()
    )
)</f>
        <v/>
      </c>
      <c r="I76" s="93">
        <f t="array" ref="I76:I76">IF(
    VLOOKUP(
        $A76,
        _xlfn._xlws.filter(
            INDIRECT("'"&amp;I$1&amp;"'!A2:E1000"), (INDIRECT("'"&amp;I$1&amp;"'!B2:B1000")=$B76) * (INDIRECT("'"&amp;I$1&amp;"'!C2:C1000")=$C76)
        ),
        5,
        FALSE()
    )=0,
    "",
    VLOOKUP(
        $A76,
        _xlfn._xlws.filter(
            INDIRECT("'"&amp;I$1&amp;"'!A2:E1000"), (INDIRECT("'"&amp;I$1&amp;"'!B2:B1000")=$B76) * (INDIRECT("'"&amp;I$1&amp;"'!C2:C1000")=$C76)
        ),
        5,
        FALSE()
    )
)</f>
        <v/>
      </c>
      <c r="J76" s="93">
        <f t="array" ref="J76:J76">IF(
    VLOOKUP(
        $A76,
        _xlfn._xlws.filter(
            INDIRECT("'"&amp;J$1&amp;"'!A2:E1000"), (INDIRECT("'"&amp;J$1&amp;"'!B2:B1000")=$B76) * (INDIRECT("'"&amp;J$1&amp;"'!C2:C1000")=$C76)
        ),
        5,
        FALSE()
    )=0,
    "",
    VLOOKUP(
        $A76,
        _xlfn._xlws.filter(
            INDIRECT("'"&amp;J$1&amp;"'!A2:E1000"), (INDIRECT("'"&amp;J$1&amp;"'!B2:B1000")=$B76) * (INDIRECT("'"&amp;J$1&amp;"'!C2:C1000")=$C76)
        ),
        5,
        FALSE()
    )
)</f>
        <v/>
      </c>
      <c r="K76" s="93">
        <f t="array" ref="K76:K76">IF(
    VLOOKUP(
        $A76,
        _xlfn._xlws.filter(
            INDIRECT("'"&amp;K$1&amp;"'!A2:E1000"), (INDIRECT("'"&amp;K$1&amp;"'!B2:B1000")=$B76) * (INDIRECT("'"&amp;K$1&amp;"'!C2:C1000")=$C76)
        ),
        5,
        FALSE()
    )=0,
    "",
    VLOOKUP(
        $A76,
        _xlfn._xlws.filter(
            INDIRECT("'"&amp;K$1&amp;"'!A2:E1000"), (INDIRECT("'"&amp;K$1&amp;"'!B2:B1000")=$B76) * (INDIRECT("'"&amp;K$1&amp;"'!C2:C1000")=$C76)
        ),
        5,
        FALSE()
    )
)</f>
        <v/>
      </c>
      <c r="L76" s="93">
        <f t="array" ref="L76:L76">IF(
    VLOOKUP(
        $A76,
        _xlfn._xlws.filter(
            INDIRECT("'"&amp;L$1&amp;"'!A2:E1000"), (INDIRECT("'"&amp;L$1&amp;"'!B2:B1000")=$B76) * (INDIRECT("'"&amp;L$1&amp;"'!C2:C1000")=$C76)
        ),
        5,
        FALSE()
    )=0,
    "",
    VLOOKUP(
        $A76,
        _xlfn._xlws.filter(
            INDIRECT("'"&amp;L$1&amp;"'!A2:E1000"), (INDIRECT("'"&amp;L$1&amp;"'!B2:B1000")=$B76) * (INDIRECT("'"&amp;L$1&amp;"'!C2:C1000")=$C76)
        ),
        5,
        FALSE()
    )
)</f>
        <v/>
      </c>
      <c r="M76" s="93">
        <f t="array" ref="M76:M76">IF(
    VLOOKUP(
        $A76,
        _xlfn._xlws.filter(
            INDIRECT("'"&amp;M$1&amp;"'!A2:E1000"), (INDIRECT("'"&amp;M$1&amp;"'!B2:B1000")=$B76) * (INDIRECT("'"&amp;M$1&amp;"'!C2:C1000")=$C76)
        ),
        5,
        FALSE()
    )=0,
    "",
    VLOOKUP(
        $A76,
        _xlfn._xlws.filter(
            INDIRECT("'"&amp;M$1&amp;"'!A2:E1000"), (INDIRECT("'"&amp;M$1&amp;"'!B2:B1000")=$B76) * (INDIRECT("'"&amp;M$1&amp;"'!C2:C1000")=$C76)
        ),
        5,
        FALSE()
    )
)</f>
        <v/>
      </c>
      <c r="N76" s="93">
        <f t="array" ref="N76:N76">IF(
    VLOOKUP(
        $A76,
        _xlfn._xlws.filter(
            INDIRECT("'"&amp;N$1&amp;"'!A2:E1000"), (INDIRECT("'"&amp;N$1&amp;"'!B2:B1000")=$B76) * (INDIRECT("'"&amp;N$1&amp;"'!C2:C1000")=$C76)
        ),
        5,
        FALSE()
    )=0,
    "",
    VLOOKUP(
        $A76,
        _xlfn._xlws.filter(
            INDIRECT("'"&amp;N$1&amp;"'!A2:E1000"), (INDIRECT("'"&amp;N$1&amp;"'!B2:B1000")=$B76) * (INDIRECT("'"&amp;N$1&amp;"'!C2:C1000")=$C76)
        ),
        5,
        FALSE()
    )
)</f>
        <v/>
      </c>
      <c r="O76" s="93">
        <f t="array" ref="O76:O76">IF(
    VLOOKUP(
        $A76,
        _xlfn._xlws.filter(
            INDIRECT("'"&amp;O$1&amp;"'!A2:E1000"), (INDIRECT("'"&amp;O$1&amp;"'!B2:B1000")=$B76) * (INDIRECT("'"&amp;O$1&amp;"'!C2:C1000")=$C76)
        ),
        5,
        FALSE()
    )=0,
    "",
    VLOOKUP(
        $A76,
        _xlfn._xlws.filter(
            INDIRECT("'"&amp;O$1&amp;"'!A2:E1000"), (INDIRECT("'"&amp;O$1&amp;"'!B2:B1000")=$B76) * (INDIRECT("'"&amp;O$1&amp;"'!C2:C1000")=$C76)
        ),
        5,
        FALSE()
    )
)</f>
        <v/>
      </c>
      <c r="P76" s="93">
        <f t="array" ref="P76:P76">IF(
    VLOOKUP(
        $A76,
        _xlfn._xlws.filter(
            INDIRECT("'"&amp;P$1&amp;"'!A2:E1000"), (INDIRECT("'"&amp;P$1&amp;"'!B2:B1000")=$B76) * (INDIRECT("'"&amp;P$1&amp;"'!C2:C1000")=$C76)
        ),
        5,
        FALSE()
    )=0,
    "",
    VLOOKUP(
        $A76,
        _xlfn._xlws.filter(
            INDIRECT("'"&amp;P$1&amp;"'!A2:E1000"), (INDIRECT("'"&amp;P$1&amp;"'!B2:B1000")=$B76) * (INDIRECT("'"&amp;P$1&amp;"'!C2:C1000")=$C76)
        ),
        5,
        FALSE()
    )
)</f>
        <v/>
      </c>
      <c r="Q76" s="9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02" t="inlineStr">
        <is>
          <t>Valquiria</t>
        </is>
      </c>
      <c r="B77" s="51" t="inlineStr">
        <is>
          <t>Ubirata</t>
        </is>
      </c>
      <c r="C77" s="51" t="n">
        <v>1</v>
      </c>
      <c r="D77" s="93">
        <f t="array" ref="D77:D77">IF(
    VLOOKUP(
        $A77,
        _xlfn._xlws.filter(
            INDIRECT("'"&amp;D$1&amp;"'!A2:E1000"), (INDIRECT("'"&amp;D$1&amp;"'!B2:B1000")=$B77) * (INDIRECT("'"&amp;D$1&amp;"'!C2:C1000")=$C77)
        ),
        5,
        FALSE()
    )=0,
    "",
    VLOOKUP(
        $A77,
        _xlfn._xlws.filter(
            INDIRECT("'"&amp;D$1&amp;"'!A2:E1000"), (INDIRECT("'"&amp;D$1&amp;"'!B2:B1000")=$B77) * (INDIRECT("'"&amp;D$1&amp;"'!C2:C1000")=$C77)
        ),
        5,
        FALSE()
    )
)</f>
        <v/>
      </c>
      <c r="E77" s="93">
        <f t="array" ref="E77:E77">IF(
    VLOOKUP(
        $A77,
        _xlfn._xlws.filter(
            INDIRECT("'"&amp;E$1&amp;"'!A2:E1000"), (INDIRECT("'"&amp;E$1&amp;"'!B2:B1000")=$B77) * (INDIRECT("'"&amp;E$1&amp;"'!C2:C1000")=$C77)
        ),
        5,
        FALSE()
    )=0,
    "",
    VLOOKUP(
        $A77,
        _xlfn._xlws.filter(
            INDIRECT("'"&amp;E$1&amp;"'!A2:E1000"), (INDIRECT("'"&amp;E$1&amp;"'!B2:B1000")=$B77) * (INDIRECT("'"&amp;E$1&amp;"'!C2:C1000")=$C77)
        ),
        5,
        FALSE()
    )
)</f>
        <v/>
      </c>
      <c r="F77" s="93">
        <f t="array" ref="F77:F77">IF(
    VLOOKUP(
        $A77,
        _xlfn._xlws.filter(
            INDIRECT("'"&amp;F$1&amp;"'!A2:E1000"), (INDIRECT("'"&amp;F$1&amp;"'!B2:B1000")=$B77) * (INDIRECT("'"&amp;F$1&amp;"'!C2:C1000")=$C77)
        ),
        5,
        FALSE()
    )=0,
    "",
    VLOOKUP(
        $A77,
        _xlfn._xlws.filter(
            INDIRECT("'"&amp;F$1&amp;"'!A2:E1000"), (INDIRECT("'"&amp;F$1&amp;"'!B2:B1000")=$B77) * (INDIRECT("'"&amp;F$1&amp;"'!C2:C1000")=$C77)
        ),
        5,
        FALSE()
    )
)</f>
        <v/>
      </c>
      <c r="G77" s="93">
        <f t="array" ref="G77:G77">IF(
    VLOOKUP(
        $A77,
        _xlfn._xlws.filter(
            INDIRECT("'"&amp;G$1&amp;"'!A2:E1000"), (INDIRECT("'"&amp;G$1&amp;"'!B2:B1000")=$B77) * (INDIRECT("'"&amp;G$1&amp;"'!C2:C1000")=$C77)
        ),
        5,
        FALSE()
    )=0,
    "",
    VLOOKUP(
        $A77,
        _xlfn._xlws.filter(
            INDIRECT("'"&amp;G$1&amp;"'!A2:E1000"), (INDIRECT("'"&amp;G$1&amp;"'!B2:B1000")=$B77) * (INDIRECT("'"&amp;G$1&amp;"'!C2:C1000")=$C77)
        ),
        5,
        FALSE()
    )
)</f>
        <v/>
      </c>
      <c r="H77" s="93">
        <f t="array" ref="H77:H77">IF(
    VLOOKUP(
        $A77,
        _xlfn._xlws.filter(
            INDIRECT("'"&amp;H$1&amp;"'!A2:E1000"), (INDIRECT("'"&amp;H$1&amp;"'!B2:B1000")=$B77) * (INDIRECT("'"&amp;H$1&amp;"'!C2:C1000")=$C77)
        ),
        5,
        FALSE()
    )=0,
    "",
    VLOOKUP(
        $A77,
        _xlfn._xlws.filter(
            INDIRECT("'"&amp;H$1&amp;"'!A2:E1000"), (INDIRECT("'"&amp;H$1&amp;"'!B2:B1000")=$B77) * (INDIRECT("'"&amp;H$1&amp;"'!C2:C1000")=$C77)
        ),
        5,
        FALSE()
    )
)</f>
        <v/>
      </c>
      <c r="I77" s="93">
        <f t="array" ref="I77:I77">IF(
    VLOOKUP(
        $A77,
        _xlfn._xlws.filter(
            INDIRECT("'"&amp;I$1&amp;"'!A2:E1000"), (INDIRECT("'"&amp;I$1&amp;"'!B2:B1000")=$B77) * (INDIRECT("'"&amp;I$1&amp;"'!C2:C1000")=$C77)
        ),
        5,
        FALSE()
    )=0,
    "",
    VLOOKUP(
        $A77,
        _xlfn._xlws.filter(
            INDIRECT("'"&amp;I$1&amp;"'!A2:E1000"), (INDIRECT("'"&amp;I$1&amp;"'!B2:B1000")=$B77) * (INDIRECT("'"&amp;I$1&amp;"'!C2:C1000")=$C77)
        ),
        5,
        FALSE()
    )
)</f>
        <v/>
      </c>
      <c r="J77" s="93">
        <f t="array" ref="J77:J77">IF(
    VLOOKUP(
        $A77,
        _xlfn._xlws.filter(
            INDIRECT("'"&amp;J$1&amp;"'!A2:E1000"), (INDIRECT("'"&amp;J$1&amp;"'!B2:B1000")=$B77) * (INDIRECT("'"&amp;J$1&amp;"'!C2:C1000")=$C77)
        ),
        5,
        FALSE()
    )=0,
    "",
    VLOOKUP(
        $A77,
        _xlfn._xlws.filter(
            INDIRECT("'"&amp;J$1&amp;"'!A2:E1000"), (INDIRECT("'"&amp;J$1&amp;"'!B2:B1000")=$B77) * (INDIRECT("'"&amp;J$1&amp;"'!C2:C1000")=$C77)
        ),
        5,
        FALSE()
    )
)</f>
        <v/>
      </c>
      <c r="K77" s="93">
        <f t="array" ref="K77:K77">IF(
    VLOOKUP(
        $A77,
        _xlfn._xlws.filter(
            INDIRECT("'"&amp;K$1&amp;"'!A2:E1000"), (INDIRECT("'"&amp;K$1&amp;"'!B2:B1000")=$B77) * (INDIRECT("'"&amp;K$1&amp;"'!C2:C1000")=$C77)
        ),
        5,
        FALSE()
    )=0,
    "",
    VLOOKUP(
        $A77,
        _xlfn._xlws.filter(
            INDIRECT("'"&amp;K$1&amp;"'!A2:E1000"), (INDIRECT("'"&amp;K$1&amp;"'!B2:B1000")=$B77) * (INDIRECT("'"&amp;K$1&amp;"'!C2:C1000")=$C77)
        ),
        5,
        FALSE()
    )
)</f>
        <v/>
      </c>
      <c r="L77" s="93">
        <f t="array" ref="L77:L77">IF(
    VLOOKUP(
        $A77,
        _xlfn._xlws.filter(
            INDIRECT("'"&amp;L$1&amp;"'!A2:E1000"), (INDIRECT("'"&amp;L$1&amp;"'!B2:B1000")=$B77) * (INDIRECT("'"&amp;L$1&amp;"'!C2:C1000")=$C77)
        ),
        5,
        FALSE()
    )=0,
    "",
    VLOOKUP(
        $A77,
        _xlfn._xlws.filter(
            INDIRECT("'"&amp;L$1&amp;"'!A2:E1000"), (INDIRECT("'"&amp;L$1&amp;"'!B2:B1000")=$B77) * (INDIRECT("'"&amp;L$1&amp;"'!C2:C1000")=$C77)
        ),
        5,
        FALSE()
    )
)</f>
        <v/>
      </c>
      <c r="M77" s="93">
        <f t="array" ref="M77:M77">IF(
    VLOOKUP(
        $A77,
        _xlfn._xlws.filter(
            INDIRECT("'"&amp;M$1&amp;"'!A2:E1000"), (INDIRECT("'"&amp;M$1&amp;"'!B2:B1000")=$B77) * (INDIRECT("'"&amp;M$1&amp;"'!C2:C1000")=$C77)
        ),
        5,
        FALSE()
    )=0,
    "",
    VLOOKUP(
        $A77,
        _xlfn._xlws.filter(
            INDIRECT("'"&amp;M$1&amp;"'!A2:E1000"), (INDIRECT("'"&amp;M$1&amp;"'!B2:B1000")=$B77) * (INDIRECT("'"&amp;M$1&amp;"'!C2:C1000")=$C77)
        ),
        5,
        FALSE()
    )
)</f>
        <v/>
      </c>
      <c r="N77" s="93">
        <f t="array" ref="N77:N77">IF(
    VLOOKUP(
        $A77,
        _xlfn._xlws.filter(
            INDIRECT("'"&amp;N$1&amp;"'!A2:E1000"), (INDIRECT("'"&amp;N$1&amp;"'!B2:B1000")=$B77) * (INDIRECT("'"&amp;N$1&amp;"'!C2:C1000")=$C77)
        ),
        5,
        FALSE()
    )=0,
    "",
    VLOOKUP(
        $A77,
        _xlfn._xlws.filter(
            INDIRECT("'"&amp;N$1&amp;"'!A2:E1000"), (INDIRECT("'"&amp;N$1&amp;"'!B2:B1000")=$B77) * (INDIRECT("'"&amp;N$1&amp;"'!C2:C1000")=$C77)
        ),
        5,
        FALSE()
    )
)</f>
        <v/>
      </c>
      <c r="O77" s="93">
        <f t="array" ref="O77:O77">IF(
    VLOOKUP(
        $A77,
        _xlfn._xlws.filter(
            INDIRECT("'"&amp;O$1&amp;"'!A2:E1000"), (INDIRECT("'"&amp;O$1&amp;"'!B2:B1000")=$B77) * (INDIRECT("'"&amp;O$1&amp;"'!C2:C1000")=$C77)
        ),
        5,
        FALSE()
    )=0,
    "",
    VLOOKUP(
        $A77,
        _xlfn._xlws.filter(
            INDIRECT("'"&amp;O$1&amp;"'!A2:E1000"), (INDIRECT("'"&amp;O$1&amp;"'!B2:B1000")=$B77) * (INDIRECT("'"&amp;O$1&amp;"'!C2:C1000")=$C77)
        ),
        5,
        FALSE()
    )
)</f>
        <v/>
      </c>
      <c r="P77" s="93">
        <f t="array" ref="P77:P77">IF(
    VLOOKUP(
        $A77,
        _xlfn._xlws.filter(
            INDIRECT("'"&amp;P$1&amp;"'!A2:E1000"), (INDIRECT("'"&amp;P$1&amp;"'!B2:B1000")=$B77) * (INDIRECT("'"&amp;P$1&amp;"'!C2:C1000")=$C77)
        ),
        5,
        FALSE()
    )=0,
    "",
    VLOOKUP(
        $A77,
        _xlfn._xlws.filter(
            INDIRECT("'"&amp;P$1&amp;"'!A2:E1000"), (INDIRECT("'"&amp;P$1&amp;"'!B2:B1000")=$B77) * (INDIRECT("'"&amp;P$1&amp;"'!C2:C1000")=$C77)
        ),
        5,
        FALSE()
    )
)</f>
        <v/>
      </c>
      <c r="Q77" s="93">
        <f t="array" ref="Q77: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rank="0" priority="2" equalAverage="0" operator="equal" aboveAverage="0" dxfId="8" text="" percent="0" bottom="0">
      <formula>"Duplicado"</formula>
    </cfRule>
    <cfRule type="cellIs" rank="0" priority="3" equalAverage="0" operator="equal" aboveAverage="0" dxfId="9" text="" percent="0" bottom="0">
      <formula>"UVR Sem Técnico"</formula>
    </cfRule>
    <cfRule type="cellIs" rank="0" priority="4" equalAverage="0" operator="equal" aboveAverage="0" dxfId="10" text="" percent="0" bottom="0">
      <formula>"Outras Ocorrências"</formula>
    </cfRule>
    <cfRule type="cellIs" rank="0" priority="5" equalAverage="0" operator="equal" aboveAverage="0" dxfId="11" text="" percent="0" bottom="0">
      <formula>"Atrasado &gt;= 2"</formula>
    </cfRule>
    <cfRule type="cellIs" rank="0" priority="6" equalAverage="0" operator="equal" aboveAverage="0" dxfId="12" text="" percent="0" bottom="0">
      <formula>"Atrasado"</formula>
    </cfRule>
    <cfRule type="cellIs" rank="0" priority="7" equalAverage="0" operator="equal" aboveAverage="0" dxfId="13" text="" percent="0" bottom="0">
      <formula>"Enviado"</formula>
    </cfRule>
  </conditionalFormatting>
  <conditionalFormatting sqref="L2:Q15">
    <cfRule type="cellIs" rank="0" priority="8" equalAverage="0" operator="equal" aboveAverage="0" dxfId="8" text="" percent="0" bottom="0">
      <formula>"Duplicado"</formula>
    </cfRule>
    <cfRule type="cellIs" rank="0" priority="9" equalAverage="0" operator="equal" aboveAverage="0" dxfId="9" text="" percent="0" bottom="0">
      <formula>"UVR Sem Técnico"</formula>
    </cfRule>
    <cfRule type="cellIs" rank="0" priority="10" equalAverage="0" operator="equal" aboveAverage="0" dxfId="10" text="" percent="0" bottom="0">
      <formula>"Outras Ocorrências"</formula>
    </cfRule>
    <cfRule type="cellIs" rank="0" priority="11" equalAverage="0" operator="equal" aboveAverage="0" dxfId="11" text="" percent="0" bottom="0">
      <formula>"Atrasado &gt;= 2"</formula>
    </cfRule>
    <cfRule type="cellIs" rank="0" priority="12" equalAverage="0" operator="equal" aboveAverage="0" dxfId="12" text="" percent="0" bottom="0">
      <formula>"Atrasado"</formula>
    </cfRule>
    <cfRule type="cellIs" rank="0" priority="13" equalAverage="0" operator="equal" aboveAverage="0" dxfId="13" text="" percent="0" bottom="0">
      <formula>"Enviado"</formula>
    </cfRule>
  </conditionalFormatting>
  <conditionalFormatting sqref="D18:Q31">
    <cfRule type="cellIs" rank="0" priority="14" equalAverage="0" operator="equal" aboveAverage="0" dxfId="8" text="" percent="0" bottom="0">
      <formula>"Duplicado"</formula>
    </cfRule>
    <cfRule type="cellIs" rank="0" priority="15" equalAverage="0" operator="equal" aboveAverage="0" dxfId="9" text="" percent="0" bottom="0">
      <formula>"UVR Sem Técnico"</formula>
    </cfRule>
    <cfRule type="cellIs" rank="0" priority="16" equalAverage="0" operator="equal" aboveAverage="0" dxfId="10" text="" percent="0" bottom="0">
      <formula>"Outras Ocorrências"</formula>
    </cfRule>
    <cfRule type="cellIs" rank="0" priority="17" equalAverage="0" operator="equal" aboveAverage="0" dxfId="11" text="" percent="0" bottom="0">
      <formula>"Atrasado &gt;= 2"</formula>
    </cfRule>
    <cfRule type="cellIs" rank="0" priority="18" equalAverage="0" operator="equal" aboveAverage="0" dxfId="12" text="" percent="0" bottom="0">
      <formula>"Atrasado"</formula>
    </cfRule>
    <cfRule type="cellIs" rank="0" priority="19" equalAverage="0" operator="equal" aboveAverage="0" dxfId="13" text="" percent="0" bottom="0">
      <formula>"Enviado"</formula>
    </cfRule>
  </conditionalFormatting>
  <conditionalFormatting sqref="D49:Q62">
    <cfRule type="cellIs" rank="0" priority="20" equalAverage="0" operator="equal" aboveAverage="0" dxfId="8" text="" percent="0" bottom="0">
      <formula>"Duplicado"</formula>
    </cfRule>
    <cfRule type="cellIs" rank="0" priority="21" equalAverage="0" operator="equal" aboveAverage="0" dxfId="9" text="" percent="0" bottom="0">
      <formula>"UVR Sem Técnico"</formula>
    </cfRule>
    <cfRule type="cellIs" rank="0" priority="22" equalAverage="0" operator="equal" aboveAverage="0" dxfId="10" text="" percent="0" bottom="0">
      <formula>"Outras Ocorrências"</formula>
    </cfRule>
    <cfRule type="cellIs" rank="0" priority="23" equalAverage="0" operator="equal" aboveAverage="0" dxfId="11" text="" percent="0" bottom="0">
      <formula>"Atrasado &gt;= 2"</formula>
    </cfRule>
    <cfRule type="cellIs" rank="0" priority="24" equalAverage="0" operator="equal" aboveAverage="0" dxfId="12" text="" percent="0" bottom="0">
      <formula>"Atrasado"</formula>
    </cfRule>
    <cfRule type="cellIs" rank="0" priority="25" equalAverage="0" operator="equal" aboveAverage="0" dxfId="13" text="" percent="0" bottom="0">
      <formula>"Enviado"</formula>
    </cfRule>
  </conditionalFormatting>
  <conditionalFormatting sqref="D65:Q77">
    <cfRule type="cellIs" rank="0" priority="26" equalAverage="0" operator="equal" aboveAverage="0" dxfId="8" text="" percent="0" bottom="0">
      <formula>"Duplicado"</formula>
    </cfRule>
    <cfRule type="cellIs" rank="0" priority="27" equalAverage="0" operator="equal" aboveAverage="0" dxfId="9" text="" percent="0" bottom="0">
      <formula>"UVR Sem Técnico"</formula>
    </cfRule>
    <cfRule type="cellIs" rank="0" priority="28" equalAverage="0" operator="equal" aboveAverage="0" dxfId="10" text="" percent="0" bottom="0">
      <formula>"Outras Ocorrências"</formula>
    </cfRule>
    <cfRule type="cellIs" rank="0" priority="29" equalAverage="0" operator="equal" aboveAverage="0" dxfId="11" text="" percent="0" bottom="0">
      <formula>"Atrasado &gt;= 2"</formula>
    </cfRule>
    <cfRule type="cellIs" rank="0" priority="30" equalAverage="0" operator="equal" aboveAverage="0" dxfId="12" text="" percent="0" bottom="0">
      <formula>"Atrasado"</formula>
    </cfRule>
    <cfRule type="cellIs" rank="0" priority="31" equalAverage="0" operator="equal" aboveAverage="0" dxfId="1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s>
  <sheetData>
    <row r="1" ht="15.75" customHeight="1">
      <c r="A1" s="87" t="inlineStr">
        <is>
          <t>Regional</t>
        </is>
      </c>
      <c r="B1" s="88" t="inlineStr">
        <is>
          <t>Municípios</t>
        </is>
      </c>
      <c r="C1" s="88" t="inlineStr">
        <is>
          <t>UVR</t>
        </is>
      </c>
      <c r="D1" s="103" t="inlineStr">
        <is>
          <t>11.24</t>
        </is>
      </c>
      <c r="E1" s="103" t="inlineStr">
        <is>
          <t>12.24</t>
        </is>
      </c>
      <c r="F1" s="103" t="inlineStr">
        <is>
          <t>01.25</t>
        </is>
      </c>
      <c r="G1" s="103" t="inlineStr">
        <is>
          <t>02.25</t>
        </is>
      </c>
      <c r="H1" s="103" t="inlineStr">
        <is>
          <t>03.25</t>
        </is>
      </c>
      <c r="I1" s="103" t="inlineStr">
        <is>
          <t>04.25</t>
        </is>
      </c>
      <c r="J1" s="103" t="inlineStr">
        <is>
          <t>05.25</t>
        </is>
      </c>
      <c r="K1" s="103" t="inlineStr">
        <is>
          <t>06.25</t>
        </is>
      </c>
      <c r="L1" s="103" t="inlineStr">
        <is>
          <t>07.25</t>
        </is>
      </c>
      <c r="M1" s="103" t="inlineStr">
        <is>
          <t>08.25</t>
        </is>
      </c>
      <c r="N1" s="103" t="inlineStr">
        <is>
          <t>09.25</t>
        </is>
      </c>
      <c r="O1" s="103" t="inlineStr">
        <is>
          <t>10.25</t>
        </is>
      </c>
      <c r="P1" s="103" t="inlineStr">
        <is>
          <t>11.25</t>
        </is>
      </c>
      <c r="Q1" s="103" t="inlineStr">
        <is>
          <t>12.25</t>
        </is>
      </c>
    </row>
    <row r="2" ht="15.75" customHeight="1">
      <c r="A2" s="92" t="inlineStr">
        <is>
          <t>Gabriel</t>
        </is>
      </c>
      <c r="B2" s="51" t="inlineStr">
        <is>
          <t>Altônia</t>
        </is>
      </c>
      <c r="C2" s="85" t="n">
        <v>1</v>
      </c>
      <c r="D2" s="51">
        <f t="array" ref="D2:D2">IF(
    VLOOKUP(
        $A2,
        _xlfn._xlws.filter(
            INDIRECT("'"&amp;D$1&amp;"'!A2:G1000"), (INDIRECT("'"&amp;D$1&amp;"'!B2:B1000")=$B2) * (INDIRECT("'"&amp;D$1&amp;"'!C2:C1000")=$C2)
        ),
        5,
        FALSE()
    )="",
    "",
    VLOOKUP(
        $A2,
        _xlfn._xlws.filter(
            INDIRECT("'"&amp;D$1&amp;"'!A2:G1000"), (INDIRECT("'"&amp;D$1&amp;"'!B2:B1000")=$B2) * (INDIRECT("'"&amp;D$1&amp;"'!C2:C1000")=$C2)
        ),
        7,
        FALSE()
    )
)</f>
        <v/>
      </c>
      <c r="E2" s="51">
        <f t="array" ref="E2:E2">IF(
    VLOOKUP(
        $A2,
        _xlfn._xlws.filter(
            INDIRECT("'"&amp;E$1&amp;"'!A2:G1000"), (INDIRECT("'"&amp;E$1&amp;"'!B2:B1000")=$B2) * (INDIRECT("'"&amp;E$1&amp;"'!C2:C1000")=$C2)
        ),
        5,
        FALSE()
    )="",
    "",
    VLOOKUP(
        $A2,
        _xlfn._xlws.filter(
            INDIRECT("'"&amp;E$1&amp;"'!A2:G1000"), (INDIRECT("'"&amp;E$1&amp;"'!B2:B1000")=$B2) * (INDIRECT("'"&amp;E$1&amp;"'!C2:C1000")=$C2)
        ),7,
        FALSE()
    )
)</f>
        <v/>
      </c>
      <c r="F2" s="51">
        <f t="array" ref="F2:F2">IF(
    VLOOKUP(
        $A2,
        _xlfn._xlws.filter(
            INDIRECT("'"&amp;F$1&amp;"'!A2:G1000"), (INDIRECT("'"&amp;F$1&amp;"'!B2:B1000")=$B2) * (INDIRECT("'"&amp;F$1&amp;"'!C2:C1000")=$C2)
        ),
        5,
        FALSE()
    )="",
    "",
    VLOOKUP(
        $A2,
        _xlfn._xlws.filter(
            INDIRECT("'"&amp;F$1&amp;"'!A2:G1000"), (INDIRECT("'"&amp;F$1&amp;"'!B2:B1000")=$B2) * (INDIRECT("'"&amp;F$1&amp;"'!C2:C1000")=$C2)
        ),7,
        FALSE()
    )
)</f>
        <v/>
      </c>
      <c r="G2" s="51">
        <f t="array" ref="G2:G2">IF(
    VLOOKUP(
        $A2,
        _xlfn._xlws.filter(
            INDIRECT("'"&amp;G$1&amp;"'!A2:G1000"), (INDIRECT("'"&amp;G$1&amp;"'!B2:B1000")=$B2) * (INDIRECT("'"&amp;G$1&amp;"'!C2:C1000")=$C2)
        ),
        5,
        FALSE()
    )="",
    "",
    VLOOKUP(
        $A2,
        _xlfn._xlws.filter(
            INDIRECT("'"&amp;G$1&amp;"'!A2:G1000"), (INDIRECT("'"&amp;G$1&amp;"'!B2:B1000")=$B2) * (INDIRECT("'"&amp;G$1&amp;"'!C2:C1000")=$C2)
        ),7,
        FALSE()
    )
)</f>
        <v/>
      </c>
      <c r="H2" s="51">
        <f t="array" ref="H2:H2">IF(
    VLOOKUP(
        $A2,
        _xlfn._xlws.filter(
            INDIRECT("'"&amp;H$1&amp;"'!A2:G1000"), (INDIRECT("'"&amp;H$1&amp;"'!B2:B1000")=$B2) * (INDIRECT("'"&amp;H$1&amp;"'!C2:C1000")=$C2)
        ),
        5,
        FALSE()
    )="",
    "",
    VLOOKUP(
        $A2,
        _xlfn._xlws.filter(
            INDIRECT("'"&amp;H$1&amp;"'!A2:G1000"), (INDIRECT("'"&amp;H$1&amp;"'!B2:B1000")=$B2) * (INDIRECT("'"&amp;H$1&amp;"'!C2:C1000")=$C2)
        ),7,
        FALSE()
    )
)</f>
        <v/>
      </c>
      <c r="I2" s="51">
        <f t="array" ref="I2:I2">IF(
    VLOOKUP(
        $A2,
        _xlfn._xlws.filter(
            INDIRECT("'"&amp;I$1&amp;"'!A2:G1000"), (INDIRECT("'"&amp;I$1&amp;"'!B2:B1000")=$B2) * (INDIRECT("'"&amp;I$1&amp;"'!C2:C1000")=$C2)
        ),
        5,
        FALSE()
    )="",
    "",
    VLOOKUP(
        $A2,
        _xlfn._xlws.filter(
            INDIRECT("'"&amp;I$1&amp;"'!A2:G1000"), (INDIRECT("'"&amp;I$1&amp;"'!B2:B1000")=$B2) * (INDIRECT("'"&amp;I$1&amp;"'!C2:C1000")=$C2)
        ),7,
        FALSE()
    )
)</f>
        <v/>
      </c>
      <c r="J2" s="51">
        <f t="array" ref="J2:J2">IF(
    VLOOKUP(
        $A2,
        _xlfn._xlws.filter(
            INDIRECT("'"&amp;J$1&amp;"'!A2:G1000"), (INDIRECT("'"&amp;J$1&amp;"'!B2:B1000")=$B2) * (INDIRECT("'"&amp;J$1&amp;"'!C2:C1000")=$C2)
        ),
        5,
        FALSE()
    )="",
    "",
    VLOOKUP(
        $A2,
        _xlfn._xlws.filter(
            INDIRECT("'"&amp;J$1&amp;"'!A2:G1000"), (INDIRECT("'"&amp;J$1&amp;"'!B2:B1000")=$B2) * (INDIRECT("'"&amp;J$1&amp;"'!C2:C1000")=$C2)
        ),7,
        FALSE()
    )
)</f>
        <v/>
      </c>
      <c r="K2" s="51">
        <f t="array" ref="K2:K2">IF(
    VLOOKUP(
        $A2,
        _xlfn._xlws.filter(
            INDIRECT("'"&amp;K$1&amp;"'!A2:G1000"), (INDIRECT("'"&amp;K$1&amp;"'!B2:B1000")=$B2) * (INDIRECT("'"&amp;K$1&amp;"'!C2:C1000")=$C2)
        ),
        5,
        FALSE()
    )="",
    "",
    VLOOKUP(
        $A2,
        _xlfn._xlws.filter(
            INDIRECT("'"&amp;K$1&amp;"'!A2:G1000"), (INDIRECT("'"&amp;K$1&amp;"'!B2:B1000")=$B2) * (INDIRECT("'"&amp;K$1&amp;"'!C2:C1000")=$C2)
        ),7,
        FALSE()
    )
)</f>
        <v/>
      </c>
      <c r="L2" s="51">
        <f t="array" ref="L2:L2">IF(
    VLOOKUP(
        $A2,
        _xlfn._xlws.filter(
            INDIRECT("'"&amp;L$1&amp;"'!A2:G1000"), (INDIRECT("'"&amp;L$1&amp;"'!B2:B1000")=$B2) * (INDIRECT("'"&amp;L$1&amp;"'!C2:C1000")=$C2)
        ),
        5,
        FALSE()
    )="",
    "",
    VLOOKUP(
        $A2,
        _xlfn._xlws.filter(
            INDIRECT("'"&amp;L$1&amp;"'!A2:G1000"), (INDIRECT("'"&amp;L$1&amp;"'!B2:B1000")=$B2) * (INDIRECT("'"&amp;L$1&amp;"'!C2:C1000")=$C2)
        ),7,
        FALSE()
    )
)</f>
        <v/>
      </c>
      <c r="M2" s="51">
        <f t="array" ref="M2:M2">IF(
    VLOOKUP(
        $A2,
        _xlfn._xlws.filter(
            INDIRECT("'"&amp;M$1&amp;"'!A2:G1000"), (INDIRECT("'"&amp;M$1&amp;"'!B2:B1000")=$B2) * (INDIRECT("'"&amp;M$1&amp;"'!C2:C1000")=$C2)
        ),
        5,
        FALSE()
    )="",
    "",
    VLOOKUP(
        $A2,
        _xlfn._xlws.filter(
            INDIRECT("'"&amp;M$1&amp;"'!A2:G1000"), (INDIRECT("'"&amp;M$1&amp;"'!B2:B1000")=$B2) * (INDIRECT("'"&amp;M$1&amp;"'!C2:C1000")=$C2)
        ),7,
        FALSE()
    )
)</f>
        <v/>
      </c>
      <c r="N2" s="51">
        <f t="array" ref="N2:N2">IF(
    VLOOKUP(
        $A2,
        _xlfn._xlws.filter(
            INDIRECT("'"&amp;N$1&amp;"'!A2:G1000"), (INDIRECT("'"&amp;N$1&amp;"'!B2:B1000")=$B2) * (INDIRECT("'"&amp;N$1&amp;"'!C2:C1000")=$C2)
        ),
        5,
        FALSE()
    )="",
    "",
    VLOOKUP(
        $A2,
        _xlfn._xlws.filter(
            INDIRECT("'"&amp;N$1&amp;"'!A2:G1000"), (INDIRECT("'"&amp;N$1&amp;"'!B2:B1000")=$B2) * (INDIRECT("'"&amp;N$1&amp;"'!C2:C1000")=$C2)
        ),7,
        FALSE()
    )
)</f>
        <v/>
      </c>
      <c r="O2" s="51">
        <f t="array" ref="O2:O2">IF(
    VLOOKUP(
        $A2,
        _xlfn._xlws.filter(
            INDIRECT("'"&amp;O$1&amp;"'!A2:G1000"), (INDIRECT("'"&amp;O$1&amp;"'!B2:B1000")=$B2) * (INDIRECT("'"&amp;O$1&amp;"'!C2:C1000")=$C2)
        ),
        5,
        FALSE()
    )="",
    "",
    VLOOKUP(
        $A2,
        _xlfn._xlws.filter(
            INDIRECT("'"&amp;O$1&amp;"'!A2:G1000"), (INDIRECT("'"&amp;O$1&amp;"'!B2:B1000")=$B2) * (INDIRECT("'"&amp;O$1&amp;"'!C2:C1000")=$C2)
        ),7,
        FALSE()
    )
)</f>
        <v/>
      </c>
      <c r="P2" s="51">
        <f t="array" ref="P2:P2">IF(
    VLOOKUP(
        $A2,
        _xlfn._xlws.filter(
            INDIRECT("'"&amp;P$1&amp;"'!A2:G1000"), (INDIRECT("'"&amp;P$1&amp;"'!B2:B1000")=$B2) * (INDIRECT("'"&amp;P$1&amp;"'!C2:C1000")=$C2)
        ),
        5,
        FALSE()
    )="",
    "",
    VLOOKUP(
        $A2,
        _xlfn._xlws.filter(
            INDIRECT("'"&amp;P$1&amp;"'!A2:G1000"), (INDIRECT("'"&amp;P$1&amp;"'!B2:B1000")=$B2) * (INDIRECT("'"&amp;P$1&amp;"'!C2:C1000")=$C2)
        ),7,
        FALSE()
    )
)</f>
        <v/>
      </c>
      <c r="Q2" s="51">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2" t="inlineStr">
        <is>
          <t>Gabriel</t>
        </is>
      </c>
      <c r="B3" s="51" t="inlineStr">
        <is>
          <t>Assis Chateaubriand</t>
        </is>
      </c>
      <c r="C3" s="85" t="n">
        <v>1</v>
      </c>
      <c r="D3" s="51">
        <f t="array" ref="D3:D3">IF(
    VLOOKUP(
        $A3,
        _xlfn._xlws.filter(
            INDIRECT("'"&amp;D$1&amp;"'!A2:G1000"), (INDIRECT("'"&amp;D$1&amp;"'!B2:B1000")=$B3) * (INDIRECT("'"&amp;D$1&amp;"'!C2:C1000")=$C3)
        ),
        5,
        FALSE()
    )="",
    "",
    VLOOKUP(
        $A3,
        _xlfn._xlws.filter(
            INDIRECT("'"&amp;D$1&amp;"'!A2:G1000"), (INDIRECT("'"&amp;D$1&amp;"'!B2:B1000")=$B3) * (INDIRECT("'"&amp;D$1&amp;"'!C2:C1000")=$C3)
        ),7,
        FALSE()
    )
)</f>
        <v/>
      </c>
      <c r="E3" s="51">
        <f t="array" ref="E3:E3">IF(
    VLOOKUP(
        $A3,
        _xlfn._xlws.filter(
            INDIRECT("'"&amp;E$1&amp;"'!A2:G1000"), (INDIRECT("'"&amp;E$1&amp;"'!B2:B1000")=$B3) * (INDIRECT("'"&amp;E$1&amp;"'!C2:C1000")=$C3)
        ),
        5,
        FALSE()
    )="",
    "",
    VLOOKUP(
        $A3,
        _xlfn._xlws.filter(
            INDIRECT("'"&amp;E$1&amp;"'!A2:G1000"), (INDIRECT("'"&amp;E$1&amp;"'!B2:B1000")=$B3) * (INDIRECT("'"&amp;E$1&amp;"'!C2:C1000")=$C3)
        ),7,
        FALSE()
    )
)</f>
        <v/>
      </c>
      <c r="F3" s="51">
        <f t="array" ref="F3:F3">IF(
    VLOOKUP(
        $A3,
        _xlfn._xlws.filter(
            INDIRECT("'"&amp;F$1&amp;"'!A2:G1000"), (INDIRECT("'"&amp;F$1&amp;"'!B2:B1000")=$B3) * (INDIRECT("'"&amp;F$1&amp;"'!C2:C1000")=$C3)
        ),
        5,
        FALSE()
    )="",
    "",
    VLOOKUP(
        $A3,
        _xlfn._xlws.filter(
            INDIRECT("'"&amp;F$1&amp;"'!A2:G1000"), (INDIRECT("'"&amp;F$1&amp;"'!B2:B1000")=$B3) * (INDIRECT("'"&amp;F$1&amp;"'!C2:C1000")=$C3)
        ),7,
        FALSE()
    )
)</f>
        <v/>
      </c>
      <c r="G3" s="51">
        <f t="array" ref="G3:G3">IF(
    VLOOKUP(
        $A3,
        _xlfn._xlws.filter(
            INDIRECT("'"&amp;G$1&amp;"'!A2:G1000"), (INDIRECT("'"&amp;G$1&amp;"'!B2:B1000")=$B3) * (INDIRECT("'"&amp;G$1&amp;"'!C2:C1000")=$C3)
        ),
        5,
        FALSE()
    )="",
    "",
    VLOOKUP(
        $A3,
        _xlfn._xlws.filter(
            INDIRECT("'"&amp;G$1&amp;"'!A2:G1000"), (INDIRECT("'"&amp;G$1&amp;"'!B2:B1000")=$B3) * (INDIRECT("'"&amp;G$1&amp;"'!C2:C1000")=$C3)
        ),7,
        FALSE()
    )
)</f>
        <v/>
      </c>
      <c r="H3" s="51">
        <f t="array" ref="H3:H3">IF(
    VLOOKUP(
        $A3,
        _xlfn._xlws.filter(
            INDIRECT("'"&amp;H$1&amp;"'!A2:G1000"), (INDIRECT("'"&amp;H$1&amp;"'!B2:B1000")=$B3) * (INDIRECT("'"&amp;H$1&amp;"'!C2:C1000")=$C3)
        ),
        5,
        FALSE()
    )="",
    "",
    VLOOKUP(
        $A3,
        _xlfn._xlws.filter(
            INDIRECT("'"&amp;H$1&amp;"'!A2:G1000"), (INDIRECT("'"&amp;H$1&amp;"'!B2:B1000")=$B3) * (INDIRECT("'"&amp;H$1&amp;"'!C2:C1000")=$C3)
        ),7,
        FALSE()
    )
)</f>
        <v/>
      </c>
      <c r="I3" s="51">
        <f t="array" ref="I3:I3">IF(
    VLOOKUP(
        $A3,
        _xlfn._xlws.filter(
            INDIRECT("'"&amp;I$1&amp;"'!A2:G1000"), (INDIRECT("'"&amp;I$1&amp;"'!B2:B1000")=$B3) * (INDIRECT("'"&amp;I$1&amp;"'!C2:C1000")=$C3)
        ),
        5,
        FALSE()
    )="",
    "",
    VLOOKUP(
        $A3,
        _xlfn._xlws.filter(
            INDIRECT("'"&amp;I$1&amp;"'!A2:G1000"), (INDIRECT("'"&amp;I$1&amp;"'!B2:B1000")=$B3) * (INDIRECT("'"&amp;I$1&amp;"'!C2:C1000")=$C3)
        ),7,
        FALSE()
    )
)</f>
        <v/>
      </c>
      <c r="J3" s="51">
        <f t="array" ref="J3:J3">IF(
    VLOOKUP(
        $A3,
        _xlfn._xlws.filter(
            INDIRECT("'"&amp;J$1&amp;"'!A2:G1000"), (INDIRECT("'"&amp;J$1&amp;"'!B2:B1000")=$B3) * (INDIRECT("'"&amp;J$1&amp;"'!C2:C1000")=$C3)
        ),
        5,
        FALSE()
    )="",
    "",
    VLOOKUP(
        $A3,
        _xlfn._xlws.filter(
            INDIRECT("'"&amp;J$1&amp;"'!A2:G1000"), (INDIRECT("'"&amp;J$1&amp;"'!B2:B1000")=$B3) * (INDIRECT("'"&amp;J$1&amp;"'!C2:C1000")=$C3)
        ),7,
        FALSE()
    )
)</f>
        <v/>
      </c>
      <c r="K3" s="51">
        <f t="array" ref="K3:K3">IF(
    VLOOKUP(
        $A3,
        _xlfn._xlws.filter(
            INDIRECT("'"&amp;K$1&amp;"'!A2:G1000"), (INDIRECT("'"&amp;K$1&amp;"'!B2:B1000")=$B3) * (INDIRECT("'"&amp;K$1&amp;"'!C2:C1000")=$C3)
        ),
        5,
        FALSE()
    )="",
    "",
    VLOOKUP(
        $A3,
        _xlfn._xlws.filter(
            INDIRECT("'"&amp;K$1&amp;"'!A2:G1000"), (INDIRECT("'"&amp;K$1&amp;"'!B2:B1000")=$B3) * (INDIRECT("'"&amp;K$1&amp;"'!C2:C1000")=$C3)
        ),7,
        FALSE()
    )
)</f>
        <v/>
      </c>
      <c r="L3" s="51">
        <f t="array" ref="L3:L3">IF(
    VLOOKUP(
        $A3,
        _xlfn._xlws.filter(
            INDIRECT("'"&amp;L$1&amp;"'!A2:G1000"), (INDIRECT("'"&amp;L$1&amp;"'!B2:B1000")=$B3) * (INDIRECT("'"&amp;L$1&amp;"'!C2:C1000")=$C3)
        ),
        5,
        FALSE()
    )="",
    "",
    VLOOKUP(
        $A3,
        _xlfn._xlws.filter(
            INDIRECT("'"&amp;L$1&amp;"'!A2:G1000"), (INDIRECT("'"&amp;L$1&amp;"'!B2:B1000")=$B3) * (INDIRECT("'"&amp;L$1&amp;"'!C2:C1000")=$C3)
        ),7,
        FALSE()
    )
)</f>
        <v/>
      </c>
      <c r="M3" s="51">
        <f t="array" ref="M3:M3">IF(
    VLOOKUP(
        $A3,
        _xlfn._xlws.filter(
            INDIRECT("'"&amp;M$1&amp;"'!A2:G1000"), (INDIRECT("'"&amp;M$1&amp;"'!B2:B1000")=$B3) * (INDIRECT("'"&amp;M$1&amp;"'!C2:C1000")=$C3)
        ),
        5,
        FALSE()
    )="",
    "",
    VLOOKUP(
        $A3,
        _xlfn._xlws.filter(
            INDIRECT("'"&amp;M$1&amp;"'!A2:G1000"), (INDIRECT("'"&amp;M$1&amp;"'!B2:B1000")=$B3) * (INDIRECT("'"&amp;M$1&amp;"'!C2:C1000")=$C3)
        ),7,
        FALSE()
    )
)</f>
        <v/>
      </c>
      <c r="N3" s="51">
        <f t="array" ref="N3:N3">IF(
    VLOOKUP(
        $A3,
        _xlfn._xlws.filter(
            INDIRECT("'"&amp;N$1&amp;"'!A2:G1000"), (INDIRECT("'"&amp;N$1&amp;"'!B2:B1000")=$B3) * (INDIRECT("'"&amp;N$1&amp;"'!C2:C1000")=$C3)
        ),
        5,
        FALSE()
    )="",
    "",
    VLOOKUP(
        $A3,
        _xlfn._xlws.filter(
            INDIRECT("'"&amp;N$1&amp;"'!A2:G1000"), (INDIRECT("'"&amp;N$1&amp;"'!B2:B1000")=$B3) * (INDIRECT("'"&amp;N$1&amp;"'!C2:C1000")=$C3)
        ),7,
        FALSE()
    )
)</f>
        <v/>
      </c>
      <c r="O3" s="51">
        <f t="array" ref="O3:O3">IF(
    VLOOKUP(
        $A3,
        _xlfn._xlws.filter(
            INDIRECT("'"&amp;O$1&amp;"'!A2:G1000"), (INDIRECT("'"&amp;O$1&amp;"'!B2:B1000")=$B3) * (INDIRECT("'"&amp;O$1&amp;"'!C2:C1000")=$C3)
        ),
        5,
        FALSE()
    )="",
    "",
    VLOOKUP(
        $A3,
        _xlfn._xlws.filter(
            INDIRECT("'"&amp;O$1&amp;"'!A2:G1000"), (INDIRECT("'"&amp;O$1&amp;"'!B2:B1000")=$B3) * (INDIRECT("'"&amp;O$1&amp;"'!C2:C1000")=$C3)
        ),7,
        FALSE()
    )
)</f>
        <v/>
      </c>
      <c r="P3" s="51">
        <f t="array" ref="P3:P3">IF(
    VLOOKUP(
        $A3,
        _xlfn._xlws.filter(
            INDIRECT("'"&amp;P$1&amp;"'!A2:G1000"), (INDIRECT("'"&amp;P$1&amp;"'!B2:B1000")=$B3) * (INDIRECT("'"&amp;P$1&amp;"'!C2:C1000")=$C3)
        ),
        5,
        FALSE()
    )="",
    "",
    VLOOKUP(
        $A3,
        _xlfn._xlws.filter(
            INDIRECT("'"&amp;P$1&amp;"'!A2:G1000"), (INDIRECT("'"&amp;P$1&amp;"'!B2:B1000")=$B3) * (INDIRECT("'"&amp;P$1&amp;"'!C2:C1000")=$C3)
        ),7,
        FALSE()
    )
)</f>
        <v/>
      </c>
      <c r="Q3" s="51">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2" t="inlineStr">
        <is>
          <t>Gabriel</t>
        </is>
      </c>
      <c r="B4" s="51" t="inlineStr">
        <is>
          <t>Brasilândia do Sul</t>
        </is>
      </c>
      <c r="C4" s="85" t="n">
        <v>1</v>
      </c>
      <c r="D4" s="51">
        <f t="array" ref="D4:D4">IF(
    VLOOKUP(
        $A4,
        _xlfn._xlws.filter(
            INDIRECT("'"&amp;D$1&amp;"'!A2:G1000"), (INDIRECT("'"&amp;D$1&amp;"'!B2:B1000")=$B4) * (INDIRECT("'"&amp;D$1&amp;"'!C2:C1000")=$C4)
        ),
        5,
        FALSE()
    )="",
    "",
    VLOOKUP(
        $A4,
        _xlfn._xlws.filter(
            INDIRECT("'"&amp;D$1&amp;"'!A2:G1000"), (INDIRECT("'"&amp;D$1&amp;"'!B2:B1000")=$B4) * (INDIRECT("'"&amp;D$1&amp;"'!C2:C1000")=$C4)
        ),7,
        FALSE()
    )
)</f>
        <v/>
      </c>
      <c r="E4" s="51">
        <f t="array" ref="E4:E4">IF(
    VLOOKUP(
        $A4,
        _xlfn._xlws.filter(
            INDIRECT("'"&amp;E$1&amp;"'!A2:G1000"), (INDIRECT("'"&amp;E$1&amp;"'!B2:B1000")=$B4) * (INDIRECT("'"&amp;E$1&amp;"'!C2:C1000")=$C4)
        ),
        5,
        FALSE()
    )="",
    "",
    VLOOKUP(
        $A4,
        _xlfn._xlws.filter(
            INDIRECT("'"&amp;E$1&amp;"'!A2:G1000"), (INDIRECT("'"&amp;E$1&amp;"'!B2:B1000")=$B4) * (INDIRECT("'"&amp;E$1&amp;"'!C2:C1000")=$C4)
        ),7,
        FALSE()
    )
)</f>
        <v/>
      </c>
      <c r="F4" s="51">
        <f t="array" ref="F4:F4">IF(
    VLOOKUP(
        $A4,
        _xlfn._xlws.filter(
            INDIRECT("'"&amp;F$1&amp;"'!A2:G1000"), (INDIRECT("'"&amp;F$1&amp;"'!B2:B1000")=$B4) * (INDIRECT("'"&amp;F$1&amp;"'!C2:C1000")=$C4)
        ),
        5,
        FALSE()
    )="",
    "",
    VLOOKUP(
        $A4,
        _xlfn._xlws.filter(
            INDIRECT("'"&amp;F$1&amp;"'!A2:G1000"), (INDIRECT("'"&amp;F$1&amp;"'!B2:B1000")=$B4) * (INDIRECT("'"&amp;F$1&amp;"'!C2:C1000")=$C4)
        ),7,
        FALSE()
    )
)</f>
        <v/>
      </c>
      <c r="G4" s="51">
        <f t="array" ref="G4:G4">IF(
    VLOOKUP(
        $A4,
        _xlfn._xlws.filter(
            INDIRECT("'"&amp;G$1&amp;"'!A2:G1000"), (INDIRECT("'"&amp;G$1&amp;"'!B2:B1000")=$B4) * (INDIRECT("'"&amp;G$1&amp;"'!C2:C1000")=$C4)
        ),
        5,
        FALSE()
    )="",
    "",
    VLOOKUP(
        $A4,
        _xlfn._xlws.filter(
            INDIRECT("'"&amp;G$1&amp;"'!A2:G1000"), (INDIRECT("'"&amp;G$1&amp;"'!B2:B1000")=$B4) * (INDIRECT("'"&amp;G$1&amp;"'!C2:C1000")=$C4)
        ),7,
        FALSE()
    )
)</f>
        <v/>
      </c>
      <c r="H4" s="51">
        <f t="array" ref="H4:H4">IF(
    VLOOKUP(
        $A4,
        _xlfn._xlws.filter(
            INDIRECT("'"&amp;H$1&amp;"'!A2:G1000"), (INDIRECT("'"&amp;H$1&amp;"'!B2:B1000")=$B4) * (INDIRECT("'"&amp;H$1&amp;"'!C2:C1000")=$C4)
        ),
        5,
        FALSE()
    )="",
    "",
    VLOOKUP(
        $A4,
        _xlfn._xlws.filter(
            INDIRECT("'"&amp;H$1&amp;"'!A2:G1000"), (INDIRECT("'"&amp;H$1&amp;"'!B2:B1000")=$B4) * (INDIRECT("'"&amp;H$1&amp;"'!C2:C1000")=$C4)
        ),7,
        FALSE()
    )
)</f>
        <v/>
      </c>
      <c r="I4" s="51">
        <f t="array" ref="I4:I4">IF(
    VLOOKUP(
        $A4,
        _xlfn._xlws.filter(
            INDIRECT("'"&amp;I$1&amp;"'!A2:G1000"), (INDIRECT("'"&amp;I$1&amp;"'!B2:B1000")=$B4) * (INDIRECT("'"&amp;I$1&amp;"'!C2:C1000")=$C4)
        ),
        5,
        FALSE()
    )="",
    "",
    VLOOKUP(
        $A4,
        _xlfn._xlws.filter(
            INDIRECT("'"&amp;I$1&amp;"'!A2:G1000"), (INDIRECT("'"&amp;I$1&amp;"'!B2:B1000")=$B4) * (INDIRECT("'"&amp;I$1&amp;"'!C2:C1000")=$C4)
        ),7,
        FALSE()
    )
)</f>
        <v/>
      </c>
      <c r="J4" s="51">
        <f t="array" ref="J4:J4">IF(
    VLOOKUP(
        $A4,
        _xlfn._xlws.filter(
            INDIRECT("'"&amp;J$1&amp;"'!A2:G1000"), (INDIRECT("'"&amp;J$1&amp;"'!B2:B1000")=$B4) * (INDIRECT("'"&amp;J$1&amp;"'!C2:C1000")=$C4)
        ),
        5,
        FALSE()
    )="",
    "",
    VLOOKUP(
        $A4,
        _xlfn._xlws.filter(
            INDIRECT("'"&amp;J$1&amp;"'!A2:G1000"), (INDIRECT("'"&amp;J$1&amp;"'!B2:B1000")=$B4) * (INDIRECT("'"&amp;J$1&amp;"'!C2:C1000")=$C4)
        ),7,
        FALSE()
    )
)</f>
        <v/>
      </c>
      <c r="K4" s="51">
        <f t="array" ref="K4:K4">IF(
    VLOOKUP(
        $A4,
        _xlfn._xlws.filter(
            INDIRECT("'"&amp;K$1&amp;"'!A2:G1000"), (INDIRECT("'"&amp;K$1&amp;"'!B2:B1000")=$B4) * (INDIRECT("'"&amp;K$1&amp;"'!C2:C1000")=$C4)
        ),
        5,
        FALSE()
    )="",
    "",
    VLOOKUP(
        $A4,
        _xlfn._xlws.filter(
            INDIRECT("'"&amp;K$1&amp;"'!A2:G1000"), (INDIRECT("'"&amp;K$1&amp;"'!B2:B1000")=$B4) * (INDIRECT("'"&amp;K$1&amp;"'!C2:C1000")=$C4)
        ),7,
        FALSE()
    )
)</f>
        <v/>
      </c>
      <c r="L4" s="51">
        <f t="array" ref="L4:L4">IF(
    VLOOKUP(
        $A4,
        _xlfn._xlws.filter(
            INDIRECT("'"&amp;L$1&amp;"'!A2:G1000"), (INDIRECT("'"&amp;L$1&amp;"'!B2:B1000")=$B4) * (INDIRECT("'"&amp;L$1&amp;"'!C2:C1000")=$C4)
        ),
        5,
        FALSE()
    )="",
    "",
    VLOOKUP(
        $A4,
        _xlfn._xlws.filter(
            INDIRECT("'"&amp;L$1&amp;"'!A2:G1000"), (INDIRECT("'"&amp;L$1&amp;"'!B2:B1000")=$B4) * (INDIRECT("'"&amp;L$1&amp;"'!C2:C1000")=$C4)
        ),7,
        FALSE()
    )
)</f>
        <v/>
      </c>
      <c r="M4" s="51">
        <f t="array" ref="M4:M4">IF(
    VLOOKUP(
        $A4,
        _xlfn._xlws.filter(
            INDIRECT("'"&amp;M$1&amp;"'!A2:G1000"), (INDIRECT("'"&amp;M$1&amp;"'!B2:B1000")=$B4) * (INDIRECT("'"&amp;M$1&amp;"'!C2:C1000")=$C4)
        ),
        5,
        FALSE()
    )="",
    "",
    VLOOKUP(
        $A4,
        _xlfn._xlws.filter(
            INDIRECT("'"&amp;M$1&amp;"'!A2:G1000"), (INDIRECT("'"&amp;M$1&amp;"'!B2:B1000")=$B4) * (INDIRECT("'"&amp;M$1&amp;"'!C2:C1000")=$C4)
        ),7,
        FALSE()
    )
)</f>
        <v/>
      </c>
      <c r="N4" s="51">
        <f t="array" ref="N4:N4">IF(
    VLOOKUP(
        $A4,
        _xlfn._xlws.filter(
            INDIRECT("'"&amp;N$1&amp;"'!A2:G1000"), (INDIRECT("'"&amp;N$1&amp;"'!B2:B1000")=$B4) * (INDIRECT("'"&amp;N$1&amp;"'!C2:C1000")=$C4)
        ),
        5,
        FALSE()
    )="",
    "",
    VLOOKUP(
        $A4,
        _xlfn._xlws.filter(
            INDIRECT("'"&amp;N$1&amp;"'!A2:G1000"), (INDIRECT("'"&amp;N$1&amp;"'!B2:B1000")=$B4) * (INDIRECT("'"&amp;N$1&amp;"'!C2:C1000")=$C4)
        ),7,
        FALSE()
    )
)</f>
        <v/>
      </c>
      <c r="O4" s="51">
        <f t="array" ref="O4:O4">IF(
    VLOOKUP(
        $A4,
        _xlfn._xlws.filter(
            INDIRECT("'"&amp;O$1&amp;"'!A2:G1000"), (INDIRECT("'"&amp;O$1&amp;"'!B2:B1000")=$B4) * (INDIRECT("'"&amp;O$1&amp;"'!C2:C1000")=$C4)
        ),
        5,
        FALSE()
    )="",
    "",
    VLOOKUP(
        $A4,
        _xlfn._xlws.filter(
            INDIRECT("'"&amp;O$1&amp;"'!A2:G1000"), (INDIRECT("'"&amp;O$1&amp;"'!B2:B1000")=$B4) * (INDIRECT("'"&amp;O$1&amp;"'!C2:C1000")=$C4)
        ),7,
        FALSE()
    )
)</f>
        <v/>
      </c>
      <c r="P4" s="51">
        <f t="array" ref="P4:P4">IF(
    VLOOKUP(
        $A4,
        _xlfn._xlws.filter(
            INDIRECT("'"&amp;P$1&amp;"'!A2:G1000"), (INDIRECT("'"&amp;P$1&amp;"'!B2:B1000")=$B4) * (INDIRECT("'"&amp;P$1&amp;"'!C2:C1000")=$C4)
        ),
        5,
        FALSE()
    )="",
    "",
    VLOOKUP(
        $A4,
        _xlfn._xlws.filter(
            INDIRECT("'"&amp;P$1&amp;"'!A2:G1000"), (INDIRECT("'"&amp;P$1&amp;"'!B2:B1000")=$B4) * (INDIRECT("'"&amp;P$1&amp;"'!C2:C1000")=$C4)
        ),7,
        FALSE()
    )
)</f>
        <v/>
      </c>
      <c r="Q4" s="51">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2" t="inlineStr">
        <is>
          <t>Gabriel</t>
        </is>
      </c>
      <c r="B5" s="51" t="inlineStr">
        <is>
          <t>Francisco Alves</t>
        </is>
      </c>
      <c r="C5" s="85" t="n">
        <v>1</v>
      </c>
      <c r="D5" s="51">
        <f t="array" ref="D5:D5">IF(
    VLOOKUP(
        $A5,
        _xlfn._xlws.filter(
            INDIRECT("'"&amp;D$1&amp;"'!A2:G1000"), (INDIRECT("'"&amp;D$1&amp;"'!B2:B1000")=$B5) * (INDIRECT("'"&amp;D$1&amp;"'!C2:C1000")=$C5)
        ),
        5,
        FALSE()
    )="",
    "",
    VLOOKUP(
        $A5,
        _xlfn._xlws.filter(
            INDIRECT("'"&amp;D$1&amp;"'!A2:G1000"), (INDIRECT("'"&amp;D$1&amp;"'!B2:B1000")=$B5) * (INDIRECT("'"&amp;D$1&amp;"'!C2:C1000")=$C5)
        ),7,
        FALSE()
    )
)</f>
        <v/>
      </c>
      <c r="E5" s="51">
        <f t="array" ref="E5:E5">IF(
    VLOOKUP(
        $A5,
        _xlfn._xlws.filter(
            INDIRECT("'"&amp;E$1&amp;"'!A2:G1000"), (INDIRECT("'"&amp;E$1&amp;"'!B2:B1000")=$B5) * (INDIRECT("'"&amp;E$1&amp;"'!C2:C1000")=$C5)
        ),
        5,
        FALSE()
    )="",
    "",
    VLOOKUP(
        $A5,
        _xlfn._xlws.filter(
            INDIRECT("'"&amp;E$1&amp;"'!A2:G1000"), (INDIRECT("'"&amp;E$1&amp;"'!B2:B1000")=$B5) * (INDIRECT("'"&amp;E$1&amp;"'!C2:C1000")=$C5)
        ),7,
        FALSE()
    )
)</f>
        <v/>
      </c>
      <c r="F5" s="51">
        <f t="array" ref="F5:F5">IF(
    VLOOKUP(
        $A5,
        _xlfn._xlws.filter(
            INDIRECT("'"&amp;F$1&amp;"'!A2:G1000"), (INDIRECT("'"&amp;F$1&amp;"'!B2:B1000")=$B5) * (INDIRECT("'"&amp;F$1&amp;"'!C2:C1000")=$C5)
        ),
        5,
        FALSE()
    )="",
    "",
    VLOOKUP(
        $A5,
        _xlfn._xlws.filter(
            INDIRECT("'"&amp;F$1&amp;"'!A2:G1000"), (INDIRECT("'"&amp;F$1&amp;"'!B2:B1000")=$B5) * (INDIRECT("'"&amp;F$1&amp;"'!C2:C1000")=$C5)
        ),7,
        FALSE()
    )
)</f>
        <v/>
      </c>
      <c r="G5" s="51">
        <f t="array" ref="G5:G5">IF(
    VLOOKUP(
        $A5,
        _xlfn._xlws.filter(
            INDIRECT("'"&amp;G$1&amp;"'!A2:G1000"), (INDIRECT("'"&amp;G$1&amp;"'!B2:B1000")=$B5) * (INDIRECT("'"&amp;G$1&amp;"'!C2:C1000")=$C5)
        ),
        5,
        FALSE()
    )="",
    "",
    VLOOKUP(
        $A5,
        _xlfn._xlws.filter(
            INDIRECT("'"&amp;G$1&amp;"'!A2:G1000"), (INDIRECT("'"&amp;G$1&amp;"'!B2:B1000")=$B5) * (INDIRECT("'"&amp;G$1&amp;"'!C2:C1000")=$C5)
        ),7,
        FALSE()
    )
)</f>
        <v/>
      </c>
      <c r="H5" s="51">
        <f t="array" ref="H5:H5">IF(
    VLOOKUP(
        $A5,
        _xlfn._xlws.filter(
            INDIRECT("'"&amp;H$1&amp;"'!A2:G1000"), (INDIRECT("'"&amp;H$1&amp;"'!B2:B1000")=$B5) * (INDIRECT("'"&amp;H$1&amp;"'!C2:C1000")=$C5)
        ),
        5,
        FALSE()
    )="",
    "",
    VLOOKUP(
        $A5,
        _xlfn._xlws.filter(
            INDIRECT("'"&amp;H$1&amp;"'!A2:G1000"), (INDIRECT("'"&amp;H$1&amp;"'!B2:B1000")=$B5) * (INDIRECT("'"&amp;H$1&amp;"'!C2:C1000")=$C5)
        ),7,
        FALSE()
    )
)</f>
        <v/>
      </c>
      <c r="I5" s="51">
        <f t="array" ref="I5:I5">IF(
    VLOOKUP(
        $A5,
        _xlfn._xlws.filter(
            INDIRECT("'"&amp;I$1&amp;"'!A2:G1000"), (INDIRECT("'"&amp;I$1&amp;"'!B2:B1000")=$B5) * (INDIRECT("'"&amp;I$1&amp;"'!C2:C1000")=$C5)
        ),
        5,
        FALSE()
    )="",
    "",
    VLOOKUP(
        $A5,
        _xlfn._xlws.filter(
            INDIRECT("'"&amp;I$1&amp;"'!A2:G1000"), (INDIRECT("'"&amp;I$1&amp;"'!B2:B1000")=$B5) * (INDIRECT("'"&amp;I$1&amp;"'!C2:C1000")=$C5)
        ),7,
        FALSE()
    )
)</f>
        <v/>
      </c>
      <c r="J5" s="51">
        <f t="array" ref="J5:J5">IF(
    VLOOKUP(
        $A5,
        _xlfn._xlws.filter(
            INDIRECT("'"&amp;J$1&amp;"'!A2:G1000"), (INDIRECT("'"&amp;J$1&amp;"'!B2:B1000")=$B5) * (INDIRECT("'"&amp;J$1&amp;"'!C2:C1000")=$C5)
        ),
        5,
        FALSE()
    )="",
    "",
    VLOOKUP(
        $A5,
        _xlfn._xlws.filter(
            INDIRECT("'"&amp;J$1&amp;"'!A2:G1000"), (INDIRECT("'"&amp;J$1&amp;"'!B2:B1000")=$B5) * (INDIRECT("'"&amp;J$1&amp;"'!C2:C1000")=$C5)
        ),7,
        FALSE()
    )
)</f>
        <v/>
      </c>
      <c r="K5" s="51">
        <f t="array" ref="K5:K5">IF(
    VLOOKUP(
        $A5,
        _xlfn._xlws.filter(
            INDIRECT("'"&amp;K$1&amp;"'!A2:G1000"), (INDIRECT("'"&amp;K$1&amp;"'!B2:B1000")=$B5) * (INDIRECT("'"&amp;K$1&amp;"'!C2:C1000")=$C5)
        ),
        5,
        FALSE()
    )="",
    "",
    VLOOKUP(
        $A5,
        _xlfn._xlws.filter(
            INDIRECT("'"&amp;K$1&amp;"'!A2:G1000"), (INDIRECT("'"&amp;K$1&amp;"'!B2:B1000")=$B5) * (INDIRECT("'"&amp;K$1&amp;"'!C2:C1000")=$C5)
        ),7,
        FALSE()
    )
)</f>
        <v/>
      </c>
      <c r="L5" s="51">
        <f t="array" ref="L5:L5">IF(
    VLOOKUP(
        $A5,
        _xlfn._xlws.filter(
            INDIRECT("'"&amp;L$1&amp;"'!A2:G1000"), (INDIRECT("'"&amp;L$1&amp;"'!B2:B1000")=$B5) * (INDIRECT("'"&amp;L$1&amp;"'!C2:C1000")=$C5)
        ),
        5,
        FALSE()
    )="",
    "",
    VLOOKUP(
        $A5,
        _xlfn._xlws.filter(
            INDIRECT("'"&amp;L$1&amp;"'!A2:G1000"), (INDIRECT("'"&amp;L$1&amp;"'!B2:B1000")=$B5) * (INDIRECT("'"&amp;L$1&amp;"'!C2:C1000")=$C5)
        ),7,
        FALSE()
    )
)</f>
        <v/>
      </c>
      <c r="M5" s="51">
        <f t="array" ref="M5:M5">IF(
    VLOOKUP(
        $A5,
        _xlfn._xlws.filter(
            INDIRECT("'"&amp;M$1&amp;"'!A2:G1000"), (INDIRECT("'"&amp;M$1&amp;"'!B2:B1000")=$B5) * (INDIRECT("'"&amp;M$1&amp;"'!C2:C1000")=$C5)
        ),
        5,
        FALSE()
    )="",
    "",
    VLOOKUP(
        $A5,
        _xlfn._xlws.filter(
            INDIRECT("'"&amp;M$1&amp;"'!A2:G1000"), (INDIRECT("'"&amp;M$1&amp;"'!B2:B1000")=$B5) * (INDIRECT("'"&amp;M$1&amp;"'!C2:C1000")=$C5)
        ),7,
        FALSE()
    )
)</f>
        <v/>
      </c>
      <c r="N5" s="51">
        <f t="array" ref="N5:N5">IF(
    VLOOKUP(
        $A5,
        _xlfn._xlws.filter(
            INDIRECT("'"&amp;N$1&amp;"'!A2:G1000"), (INDIRECT("'"&amp;N$1&amp;"'!B2:B1000")=$B5) * (INDIRECT("'"&amp;N$1&amp;"'!C2:C1000")=$C5)
        ),
        5,
        FALSE()
    )="",
    "",
    VLOOKUP(
        $A5,
        _xlfn._xlws.filter(
            INDIRECT("'"&amp;N$1&amp;"'!A2:G1000"), (INDIRECT("'"&amp;N$1&amp;"'!B2:B1000")=$B5) * (INDIRECT("'"&amp;N$1&amp;"'!C2:C1000")=$C5)
        ),7,
        FALSE()
    )
)</f>
        <v/>
      </c>
      <c r="O5" s="51">
        <f t="array" ref="O5:O5">IF(
    VLOOKUP(
        $A5,
        _xlfn._xlws.filter(
            INDIRECT("'"&amp;O$1&amp;"'!A2:G1000"), (INDIRECT("'"&amp;O$1&amp;"'!B2:B1000")=$B5) * (INDIRECT("'"&amp;O$1&amp;"'!C2:C1000")=$C5)
        ),
        5,
        FALSE()
    )="",
    "",
    VLOOKUP(
        $A5,
        _xlfn._xlws.filter(
            INDIRECT("'"&amp;O$1&amp;"'!A2:G1000"), (INDIRECT("'"&amp;O$1&amp;"'!B2:B1000")=$B5) * (INDIRECT("'"&amp;O$1&amp;"'!C2:C1000")=$C5)
        ),7,
        FALSE()
    )
)</f>
        <v/>
      </c>
      <c r="P5" s="51">
        <f t="array" ref="P5:P5">IF(
    VLOOKUP(
        $A5,
        _xlfn._xlws.filter(
            INDIRECT("'"&amp;P$1&amp;"'!A2:G1000"), (INDIRECT("'"&amp;P$1&amp;"'!B2:B1000")=$B5) * (INDIRECT("'"&amp;P$1&amp;"'!C2:C1000")=$C5)
        ),
        5,
        FALSE()
    )="",
    "",
    VLOOKUP(
        $A5,
        _xlfn._xlws.filter(
            INDIRECT("'"&amp;P$1&amp;"'!A2:G1000"), (INDIRECT("'"&amp;P$1&amp;"'!B2:B1000")=$B5) * (INDIRECT("'"&amp;P$1&amp;"'!C2:C1000")=$C5)
        ),7,
        FALSE()
    )
)</f>
        <v/>
      </c>
      <c r="Q5" s="51">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2" t="inlineStr">
        <is>
          <t>Gabriel</t>
        </is>
      </c>
      <c r="B6" s="51" t="inlineStr">
        <is>
          <t>Guaira</t>
        </is>
      </c>
      <c r="C6" s="85" t="n">
        <v>1</v>
      </c>
      <c r="D6" s="51">
        <f t="array" ref="D6:D6">IF(
    VLOOKUP(
        $A6,
        _xlfn._xlws.filter(
            INDIRECT("'"&amp;D$1&amp;"'!A2:G1000"), (INDIRECT("'"&amp;D$1&amp;"'!B2:B1000")=$B6) * (INDIRECT("'"&amp;D$1&amp;"'!C2:C1000")=$C6)
        ),
        5,
        FALSE()
    )="",
    "",
    VLOOKUP(
        $A6,
        _xlfn._xlws.filter(
            INDIRECT("'"&amp;D$1&amp;"'!A2:G1000"), (INDIRECT("'"&amp;D$1&amp;"'!B2:B1000")=$B6) * (INDIRECT("'"&amp;D$1&amp;"'!C2:C1000")=$C6)
        ),7,
        FALSE()
    )
)</f>
        <v/>
      </c>
      <c r="E6" s="51">
        <f t="array" ref="E6:E6">IF(
    VLOOKUP(
        $A6,
        _xlfn._xlws.filter(
            INDIRECT("'"&amp;E$1&amp;"'!A2:G1000"), (INDIRECT("'"&amp;E$1&amp;"'!B2:B1000")=$B6) * (INDIRECT("'"&amp;E$1&amp;"'!C2:C1000")=$C6)
        ),
        5,
        FALSE()
    )="",
    "",
    VLOOKUP(
        $A6,
        _xlfn._xlws.filter(
            INDIRECT("'"&amp;E$1&amp;"'!A2:G1000"), (INDIRECT("'"&amp;E$1&amp;"'!B2:B1000")=$B6) * (INDIRECT("'"&amp;E$1&amp;"'!C2:C1000")=$C6)
        ),7,
        FALSE()
    )
)</f>
        <v/>
      </c>
      <c r="F6" s="51">
        <f t="array" ref="F6:F6">IF(
    VLOOKUP(
        $A6,
        _xlfn._xlws.filter(
            INDIRECT("'"&amp;F$1&amp;"'!A2:G1000"), (INDIRECT("'"&amp;F$1&amp;"'!B2:B1000")=$B6) * (INDIRECT("'"&amp;F$1&amp;"'!C2:C1000")=$C6)
        ),
        5,
        FALSE()
    )="",
    "",
    VLOOKUP(
        $A6,
        _xlfn._xlws.filter(
            INDIRECT("'"&amp;F$1&amp;"'!A2:G1000"), (INDIRECT("'"&amp;F$1&amp;"'!B2:B1000")=$B6) * (INDIRECT("'"&amp;F$1&amp;"'!C2:C1000")=$C6)
        ),7,
        FALSE()
    )
)</f>
        <v/>
      </c>
      <c r="G6" s="51">
        <f t="array" ref="G6:G6">IF(
    VLOOKUP(
        $A6,
        _xlfn._xlws.filter(
            INDIRECT("'"&amp;G$1&amp;"'!A2:G1000"), (INDIRECT("'"&amp;G$1&amp;"'!B2:B1000")=$B6) * (INDIRECT("'"&amp;G$1&amp;"'!C2:C1000")=$C6)
        ),
        5,
        FALSE()
    )="",
    "",
    VLOOKUP(
        $A6,
        _xlfn._xlws.filter(
            INDIRECT("'"&amp;G$1&amp;"'!A2:G1000"), (INDIRECT("'"&amp;G$1&amp;"'!B2:B1000")=$B6) * (INDIRECT("'"&amp;G$1&amp;"'!C2:C1000")=$C6)
        ),7,
        FALSE()
    )
)</f>
        <v/>
      </c>
      <c r="H6" s="51">
        <f t="array" ref="H6:H6">IF(
    VLOOKUP(
        $A6,
        _xlfn._xlws.filter(
            INDIRECT("'"&amp;H$1&amp;"'!A2:G1000"), (INDIRECT("'"&amp;H$1&amp;"'!B2:B1000")=$B6) * (INDIRECT("'"&amp;H$1&amp;"'!C2:C1000")=$C6)
        ),
        5,
        FALSE()
    )="",
    "",
    VLOOKUP(
        $A6,
        _xlfn._xlws.filter(
            INDIRECT("'"&amp;H$1&amp;"'!A2:G1000"), (INDIRECT("'"&amp;H$1&amp;"'!B2:B1000")=$B6) * (INDIRECT("'"&amp;H$1&amp;"'!C2:C1000")=$C6)
        ),7,
        FALSE()
    )
)</f>
        <v/>
      </c>
      <c r="I6" s="51">
        <f t="array" ref="I6:I6">IF(
    VLOOKUP(
        $A6,
        _xlfn._xlws.filter(
            INDIRECT("'"&amp;I$1&amp;"'!A2:G1000"), (INDIRECT("'"&amp;I$1&amp;"'!B2:B1000")=$B6) * (INDIRECT("'"&amp;I$1&amp;"'!C2:C1000")=$C6)
        ),
        5,
        FALSE()
    )="",
    "",
    VLOOKUP(
        $A6,
        _xlfn._xlws.filter(
            INDIRECT("'"&amp;I$1&amp;"'!A2:G1000"), (INDIRECT("'"&amp;I$1&amp;"'!B2:B1000")=$B6) * (INDIRECT("'"&amp;I$1&amp;"'!C2:C1000")=$C6)
        ),7,
        FALSE()
    )
)</f>
        <v/>
      </c>
      <c r="J6" s="51">
        <f t="array" ref="J6:J6">IF(
    VLOOKUP(
        $A6,
        _xlfn._xlws.filter(
            INDIRECT("'"&amp;J$1&amp;"'!A2:G1000"), (INDIRECT("'"&amp;J$1&amp;"'!B2:B1000")=$B6) * (INDIRECT("'"&amp;J$1&amp;"'!C2:C1000")=$C6)
        ),
        5,
        FALSE()
    )="",
    "",
    VLOOKUP(
        $A6,
        _xlfn._xlws.filter(
            INDIRECT("'"&amp;J$1&amp;"'!A2:G1000"), (INDIRECT("'"&amp;J$1&amp;"'!B2:B1000")=$B6) * (INDIRECT("'"&amp;J$1&amp;"'!C2:C1000")=$C6)
        ),7,
        FALSE()
    )
)</f>
        <v/>
      </c>
      <c r="K6" s="51">
        <f t="array" ref="K6:K6">IF(
    VLOOKUP(
        $A6,
        _xlfn._xlws.filter(
            INDIRECT("'"&amp;K$1&amp;"'!A2:G1000"), (INDIRECT("'"&amp;K$1&amp;"'!B2:B1000")=$B6) * (INDIRECT("'"&amp;K$1&amp;"'!C2:C1000")=$C6)
        ),
        5,
        FALSE()
    )="",
    "",
    VLOOKUP(
        $A6,
        _xlfn._xlws.filter(
            INDIRECT("'"&amp;K$1&amp;"'!A2:G1000"), (INDIRECT("'"&amp;K$1&amp;"'!B2:B1000")=$B6) * (INDIRECT("'"&amp;K$1&amp;"'!C2:C1000")=$C6)
        ),7,
        FALSE()
    )
)</f>
        <v/>
      </c>
      <c r="L6" s="51">
        <f t="array" ref="L6:L6">IF(
    VLOOKUP(
        $A6,
        _xlfn._xlws.filter(
            INDIRECT("'"&amp;L$1&amp;"'!A2:G1000"), (INDIRECT("'"&amp;L$1&amp;"'!B2:B1000")=$B6) * (INDIRECT("'"&amp;L$1&amp;"'!C2:C1000")=$C6)
        ),
        5,
        FALSE()
    )="",
    "",
    VLOOKUP(
        $A6,
        _xlfn._xlws.filter(
            INDIRECT("'"&amp;L$1&amp;"'!A2:G1000"), (INDIRECT("'"&amp;L$1&amp;"'!B2:B1000")=$B6) * (INDIRECT("'"&amp;L$1&amp;"'!C2:C1000")=$C6)
        ),7,
        FALSE()
    )
)</f>
        <v/>
      </c>
      <c r="M6" s="51">
        <f t="array" ref="M6:M6">IF(
    VLOOKUP(
        $A6,
        _xlfn._xlws.filter(
            INDIRECT("'"&amp;M$1&amp;"'!A2:G1000"), (INDIRECT("'"&amp;M$1&amp;"'!B2:B1000")=$B6) * (INDIRECT("'"&amp;M$1&amp;"'!C2:C1000")=$C6)
        ),
        5,
        FALSE()
    )="",
    "",
    VLOOKUP(
        $A6,
        _xlfn._xlws.filter(
            INDIRECT("'"&amp;M$1&amp;"'!A2:G1000"), (INDIRECT("'"&amp;M$1&amp;"'!B2:B1000")=$B6) * (INDIRECT("'"&amp;M$1&amp;"'!C2:C1000")=$C6)
        ),7,
        FALSE()
    )
)</f>
        <v/>
      </c>
      <c r="N6" s="51">
        <f t="array" ref="N6:N6">IF(
    VLOOKUP(
        $A6,
        _xlfn._xlws.filter(
            INDIRECT("'"&amp;N$1&amp;"'!A2:G1000"), (INDIRECT("'"&amp;N$1&amp;"'!B2:B1000")=$B6) * (INDIRECT("'"&amp;N$1&amp;"'!C2:C1000")=$C6)
        ),
        5,
        FALSE()
    )="",
    "",
    VLOOKUP(
        $A6,
        _xlfn._xlws.filter(
            INDIRECT("'"&amp;N$1&amp;"'!A2:G1000"), (INDIRECT("'"&amp;N$1&amp;"'!B2:B1000")=$B6) * (INDIRECT("'"&amp;N$1&amp;"'!C2:C1000")=$C6)
        ),7,
        FALSE()
    )
)</f>
        <v/>
      </c>
      <c r="O6" s="51">
        <f t="array" ref="O6:O6">IF(
    VLOOKUP(
        $A6,
        _xlfn._xlws.filter(
            INDIRECT("'"&amp;O$1&amp;"'!A2:G1000"), (INDIRECT("'"&amp;O$1&amp;"'!B2:B1000")=$B6) * (INDIRECT("'"&amp;O$1&amp;"'!C2:C1000")=$C6)
        ),
        5,
        FALSE()
    )="",
    "",
    VLOOKUP(
        $A6,
        _xlfn._xlws.filter(
            INDIRECT("'"&amp;O$1&amp;"'!A2:G1000"), (INDIRECT("'"&amp;O$1&amp;"'!B2:B1000")=$B6) * (INDIRECT("'"&amp;O$1&amp;"'!C2:C1000")=$C6)
        ),7,
        FALSE()
    )
)</f>
        <v/>
      </c>
      <c r="P6" s="51">
        <f t="array" ref="P6:P6">IF(
    VLOOKUP(
        $A6,
        _xlfn._xlws.filter(
            INDIRECT("'"&amp;P$1&amp;"'!A2:G1000"), (INDIRECT("'"&amp;P$1&amp;"'!B2:B1000")=$B6) * (INDIRECT("'"&amp;P$1&amp;"'!C2:C1000")=$C6)
        ),
        5,
        FALSE()
    )="",
    "",
    VLOOKUP(
        $A6,
        _xlfn._xlws.filter(
            INDIRECT("'"&amp;P$1&amp;"'!A2:G1000"), (INDIRECT("'"&amp;P$1&amp;"'!B2:B1000")=$B6) * (INDIRECT("'"&amp;P$1&amp;"'!C2:C1000")=$C6)
        ),7,
        FALSE()
    )
)</f>
        <v/>
      </c>
      <c r="Q6" s="51">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2" t="inlineStr">
        <is>
          <t>Gabriel</t>
        </is>
      </c>
      <c r="B7" s="51" t="inlineStr">
        <is>
          <t>Maripa</t>
        </is>
      </c>
      <c r="C7" s="85" t="n">
        <v>1</v>
      </c>
      <c r="D7" s="51">
        <f t="array" ref="D7:D7">IF(
    VLOOKUP(
        $A7,
        _xlfn._xlws.filter(
            INDIRECT("'"&amp;D$1&amp;"'!A2:G1000"), (INDIRECT("'"&amp;D$1&amp;"'!B2:B1000")=$B7) * (INDIRECT("'"&amp;D$1&amp;"'!C2:C1000")=$C7)
        ),
        5,
        FALSE()
    )="",
    "",
    VLOOKUP(
        $A7,
        _xlfn._xlws.filter(
            INDIRECT("'"&amp;D$1&amp;"'!A2:G1000"), (INDIRECT("'"&amp;D$1&amp;"'!B2:B1000")=$B7) * (INDIRECT("'"&amp;D$1&amp;"'!C2:C1000")=$C7)
        ),7,
        FALSE()
    )
)</f>
        <v/>
      </c>
      <c r="E7" s="51">
        <f t="array" ref="E7:E7">IF(
    VLOOKUP(
        $A7,
        _xlfn._xlws.filter(
            INDIRECT("'"&amp;E$1&amp;"'!A2:G1000"), (INDIRECT("'"&amp;E$1&amp;"'!B2:B1000")=$B7) * (INDIRECT("'"&amp;E$1&amp;"'!C2:C1000")=$C7)
        ),
        5,
        FALSE()
    )="",
    "",
    VLOOKUP(
        $A7,
        _xlfn._xlws.filter(
            INDIRECT("'"&amp;E$1&amp;"'!A2:G1000"), (INDIRECT("'"&amp;E$1&amp;"'!B2:B1000")=$B7) * (INDIRECT("'"&amp;E$1&amp;"'!C2:C1000")=$C7)
        ),7,
        FALSE()
    )
)</f>
        <v/>
      </c>
      <c r="F7" s="51">
        <f t="array" ref="F7:F7">IF(
    VLOOKUP(
        $A7,
        _xlfn._xlws.filter(
            INDIRECT("'"&amp;F$1&amp;"'!A2:G1000"), (INDIRECT("'"&amp;F$1&amp;"'!B2:B1000")=$B7) * (INDIRECT("'"&amp;F$1&amp;"'!C2:C1000")=$C7)
        ),
        5,
        FALSE()
    )="",
    "",
    VLOOKUP(
        $A7,
        _xlfn._xlws.filter(
            INDIRECT("'"&amp;F$1&amp;"'!A2:G1000"), (INDIRECT("'"&amp;F$1&amp;"'!B2:B1000")=$B7) * (INDIRECT("'"&amp;F$1&amp;"'!C2:C1000")=$C7)
        ),7,
        FALSE()
    )
)</f>
        <v/>
      </c>
      <c r="G7" s="51">
        <f t="array" ref="G7:G7">IF(
    VLOOKUP(
        $A7,
        _xlfn._xlws.filter(
            INDIRECT("'"&amp;G$1&amp;"'!A2:G1000"), (INDIRECT("'"&amp;G$1&amp;"'!B2:B1000")=$B7) * (INDIRECT("'"&amp;G$1&amp;"'!C2:C1000")=$C7)
        ),
        5,
        FALSE()
    )="",
    "",
    VLOOKUP(
        $A7,
        _xlfn._xlws.filter(
            INDIRECT("'"&amp;G$1&amp;"'!A2:G1000"), (INDIRECT("'"&amp;G$1&amp;"'!B2:B1000")=$B7) * (INDIRECT("'"&amp;G$1&amp;"'!C2:C1000")=$C7)
        ),7,
        FALSE()
    )
)</f>
        <v/>
      </c>
      <c r="H7" s="51">
        <f t="array" ref="H7:H7">IF(
    VLOOKUP(
        $A7,
        _xlfn._xlws.filter(
            INDIRECT("'"&amp;H$1&amp;"'!A2:G1000"), (INDIRECT("'"&amp;H$1&amp;"'!B2:B1000")=$B7) * (INDIRECT("'"&amp;H$1&amp;"'!C2:C1000")=$C7)
        ),
        5,
        FALSE()
    )="",
    "",
    VLOOKUP(
        $A7,
        _xlfn._xlws.filter(
            INDIRECT("'"&amp;H$1&amp;"'!A2:G1000"), (INDIRECT("'"&amp;H$1&amp;"'!B2:B1000")=$B7) * (INDIRECT("'"&amp;H$1&amp;"'!C2:C1000")=$C7)
        ),7,
        FALSE()
    )
)</f>
        <v/>
      </c>
      <c r="I7" s="51">
        <f t="array" ref="I7:I7">IF(
    VLOOKUP(
        $A7,
        _xlfn._xlws.filter(
            INDIRECT("'"&amp;I$1&amp;"'!A2:G1000"), (INDIRECT("'"&amp;I$1&amp;"'!B2:B1000")=$B7) * (INDIRECT("'"&amp;I$1&amp;"'!C2:C1000")=$C7)
        ),
        5,
        FALSE()
    )="",
    "",
    VLOOKUP(
        $A7,
        _xlfn._xlws.filter(
            INDIRECT("'"&amp;I$1&amp;"'!A2:G1000"), (INDIRECT("'"&amp;I$1&amp;"'!B2:B1000")=$B7) * (INDIRECT("'"&amp;I$1&amp;"'!C2:C1000")=$C7)
        ),7,
        FALSE()
    )
)</f>
        <v/>
      </c>
      <c r="J7" s="51">
        <f t="array" ref="J7:J7">IF(
    VLOOKUP(
        $A7,
        _xlfn._xlws.filter(
            INDIRECT("'"&amp;J$1&amp;"'!A2:G1000"), (INDIRECT("'"&amp;J$1&amp;"'!B2:B1000")=$B7) * (INDIRECT("'"&amp;J$1&amp;"'!C2:C1000")=$C7)
        ),
        5,
        FALSE()
    )="",
    "",
    VLOOKUP(
        $A7,
        _xlfn._xlws.filter(
            INDIRECT("'"&amp;J$1&amp;"'!A2:G1000"), (INDIRECT("'"&amp;J$1&amp;"'!B2:B1000")=$B7) * (INDIRECT("'"&amp;J$1&amp;"'!C2:C1000")=$C7)
        ),7,
        FALSE()
    )
)</f>
        <v/>
      </c>
      <c r="K7" s="51">
        <f t="array" ref="K7:K7">IF(
    VLOOKUP(
        $A7,
        _xlfn._xlws.filter(
            INDIRECT("'"&amp;K$1&amp;"'!A2:G1000"), (INDIRECT("'"&amp;K$1&amp;"'!B2:B1000")=$B7) * (INDIRECT("'"&amp;K$1&amp;"'!C2:C1000")=$C7)
        ),
        5,
        FALSE()
    )="",
    "",
    VLOOKUP(
        $A7,
        _xlfn._xlws.filter(
            INDIRECT("'"&amp;K$1&amp;"'!A2:G1000"), (INDIRECT("'"&amp;K$1&amp;"'!B2:B1000")=$B7) * (INDIRECT("'"&amp;K$1&amp;"'!C2:C1000")=$C7)
        ),7,
        FALSE()
    )
)</f>
        <v/>
      </c>
      <c r="L7" s="51">
        <f t="array" ref="L7:L7">IF(
    VLOOKUP(
        $A7,
        _xlfn._xlws.filter(
            INDIRECT("'"&amp;L$1&amp;"'!A2:G1000"), (INDIRECT("'"&amp;L$1&amp;"'!B2:B1000")=$B7) * (INDIRECT("'"&amp;L$1&amp;"'!C2:C1000")=$C7)
        ),
        5,
        FALSE()
    )="",
    "",
    VLOOKUP(
        $A7,
        _xlfn._xlws.filter(
            INDIRECT("'"&amp;L$1&amp;"'!A2:G1000"), (INDIRECT("'"&amp;L$1&amp;"'!B2:B1000")=$B7) * (INDIRECT("'"&amp;L$1&amp;"'!C2:C1000")=$C7)
        ),7,
        FALSE()
    )
)</f>
        <v/>
      </c>
      <c r="M7" s="51">
        <f t="array" ref="M7:M7">IF(
    VLOOKUP(
        $A7,
        _xlfn._xlws.filter(
            INDIRECT("'"&amp;M$1&amp;"'!A2:G1000"), (INDIRECT("'"&amp;M$1&amp;"'!B2:B1000")=$B7) * (INDIRECT("'"&amp;M$1&amp;"'!C2:C1000")=$C7)
        ),
        5,
        FALSE()
    )="",
    "",
    VLOOKUP(
        $A7,
        _xlfn._xlws.filter(
            INDIRECT("'"&amp;M$1&amp;"'!A2:G1000"), (INDIRECT("'"&amp;M$1&amp;"'!B2:B1000")=$B7) * (INDIRECT("'"&amp;M$1&amp;"'!C2:C1000")=$C7)
        ),7,
        FALSE()
    )
)</f>
        <v/>
      </c>
      <c r="N7" s="51">
        <f t="array" ref="N7:N7">IF(
    VLOOKUP(
        $A7,
        _xlfn._xlws.filter(
            INDIRECT("'"&amp;N$1&amp;"'!A2:G1000"), (INDIRECT("'"&amp;N$1&amp;"'!B2:B1000")=$B7) * (INDIRECT("'"&amp;N$1&amp;"'!C2:C1000")=$C7)
        ),
        5,
        FALSE()
    )="",
    "",
    VLOOKUP(
        $A7,
        _xlfn._xlws.filter(
            INDIRECT("'"&amp;N$1&amp;"'!A2:G1000"), (INDIRECT("'"&amp;N$1&amp;"'!B2:B1000")=$B7) * (INDIRECT("'"&amp;N$1&amp;"'!C2:C1000")=$C7)
        ),7,
        FALSE()
    )
)</f>
        <v/>
      </c>
      <c r="O7" s="51">
        <f t="array" ref="O7:O7">IF(
    VLOOKUP(
        $A7,
        _xlfn._xlws.filter(
            INDIRECT("'"&amp;O$1&amp;"'!A2:G1000"), (INDIRECT("'"&amp;O$1&amp;"'!B2:B1000")=$B7) * (INDIRECT("'"&amp;O$1&amp;"'!C2:C1000")=$C7)
        ),
        5,
        FALSE()
    )="",
    "",
    VLOOKUP(
        $A7,
        _xlfn._xlws.filter(
            INDIRECT("'"&amp;O$1&amp;"'!A2:G1000"), (INDIRECT("'"&amp;O$1&amp;"'!B2:B1000")=$B7) * (INDIRECT("'"&amp;O$1&amp;"'!C2:C1000")=$C7)
        ),7,
        FALSE()
    )
)</f>
        <v/>
      </c>
      <c r="P7" s="51">
        <f t="array" ref="P7:P7">IF(
    VLOOKUP(
        $A7,
        _xlfn._xlws.filter(
            INDIRECT("'"&amp;P$1&amp;"'!A2:G1000"), (INDIRECT("'"&amp;P$1&amp;"'!B2:B1000")=$B7) * (INDIRECT("'"&amp;P$1&amp;"'!C2:C1000")=$C7)
        ),
        5,
        FALSE()
    )="",
    "",
    VLOOKUP(
        $A7,
        _xlfn._xlws.filter(
            INDIRECT("'"&amp;P$1&amp;"'!A2:G1000"), (INDIRECT("'"&amp;P$1&amp;"'!B2:B1000")=$B7) * (INDIRECT("'"&amp;P$1&amp;"'!C2:C1000")=$C7)
        ),7,
        FALSE()
    )
)</f>
        <v/>
      </c>
      <c r="Q7" s="51">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2" t="inlineStr">
        <is>
          <t>Gabriel</t>
        </is>
      </c>
      <c r="B8" s="51" t="inlineStr">
        <is>
          <t>Mercedes</t>
        </is>
      </c>
      <c r="C8" s="85" t="n">
        <v>1</v>
      </c>
      <c r="D8" s="51">
        <f t="array" ref="D8:D8">IF(
    VLOOKUP(
        $A8,
        _xlfn._xlws.filter(
            INDIRECT("'"&amp;D$1&amp;"'!A2:G1000"), (INDIRECT("'"&amp;D$1&amp;"'!B2:B1000")=$B8) * (INDIRECT("'"&amp;D$1&amp;"'!C2:C1000")=$C8)
        ),
        5,
        FALSE()
    )="",
    "",
    VLOOKUP(
        $A8,
        _xlfn._xlws.filter(
            INDIRECT("'"&amp;D$1&amp;"'!A2:G1000"), (INDIRECT("'"&amp;D$1&amp;"'!B2:B1000")=$B8) * (INDIRECT("'"&amp;D$1&amp;"'!C2:C1000")=$C8)
        ),7,
        FALSE()
    )
)</f>
        <v/>
      </c>
      <c r="E8" s="51">
        <f t="array" ref="E8:E8">IF(
    VLOOKUP(
        $A8,
        _xlfn._xlws.filter(
            INDIRECT("'"&amp;E$1&amp;"'!A2:G1000"), (INDIRECT("'"&amp;E$1&amp;"'!B2:B1000")=$B8) * (INDIRECT("'"&amp;E$1&amp;"'!C2:C1000")=$C8)
        ),
        5,
        FALSE()
    )="",
    "",
    VLOOKUP(
        $A8,
        _xlfn._xlws.filter(
            INDIRECT("'"&amp;E$1&amp;"'!A2:G1000"), (INDIRECT("'"&amp;E$1&amp;"'!B2:B1000")=$B8) * (INDIRECT("'"&amp;E$1&amp;"'!C2:C1000")=$C8)
        ),7,
        FALSE()
    )
)</f>
        <v/>
      </c>
      <c r="F8" s="51">
        <f t="array" ref="F8:F8">IF(
    VLOOKUP(
        $A8,
        _xlfn._xlws.filter(
            INDIRECT("'"&amp;F$1&amp;"'!A2:G1000"), (INDIRECT("'"&amp;F$1&amp;"'!B2:B1000")=$B8) * (INDIRECT("'"&amp;F$1&amp;"'!C2:C1000")=$C8)
        ),
        5,
        FALSE()
    )="",
    "",
    VLOOKUP(
        $A8,
        _xlfn._xlws.filter(
            INDIRECT("'"&amp;F$1&amp;"'!A2:G1000"), (INDIRECT("'"&amp;F$1&amp;"'!B2:B1000")=$B8) * (INDIRECT("'"&amp;F$1&amp;"'!C2:C1000")=$C8)
        ),7,
        FALSE()
    )
)</f>
        <v/>
      </c>
      <c r="G8" s="51">
        <f t="array" ref="G8:G8">IF(
    VLOOKUP(
        $A8,
        _xlfn._xlws.filter(
            INDIRECT("'"&amp;G$1&amp;"'!A2:G1000"), (INDIRECT("'"&amp;G$1&amp;"'!B2:B1000")=$B8) * (INDIRECT("'"&amp;G$1&amp;"'!C2:C1000")=$C8)
        ),
        5,
        FALSE()
    )="",
    "",
    VLOOKUP(
        $A8,
        _xlfn._xlws.filter(
            INDIRECT("'"&amp;G$1&amp;"'!A2:G1000"), (INDIRECT("'"&amp;G$1&amp;"'!B2:B1000")=$B8) * (INDIRECT("'"&amp;G$1&amp;"'!C2:C1000")=$C8)
        ),7,
        FALSE()
    )
)</f>
        <v/>
      </c>
      <c r="H8" s="51">
        <f t="array" ref="H8:H8">IF(
    VLOOKUP(
        $A8,
        _xlfn._xlws.filter(
            INDIRECT("'"&amp;H$1&amp;"'!A2:G1000"), (INDIRECT("'"&amp;H$1&amp;"'!B2:B1000")=$B8) * (INDIRECT("'"&amp;H$1&amp;"'!C2:C1000")=$C8)
        ),
        5,
        FALSE()
    )="",
    "",
    VLOOKUP(
        $A8,
        _xlfn._xlws.filter(
            INDIRECT("'"&amp;H$1&amp;"'!A2:G1000"), (INDIRECT("'"&amp;H$1&amp;"'!B2:B1000")=$B8) * (INDIRECT("'"&amp;H$1&amp;"'!C2:C1000")=$C8)
        ),7,
        FALSE()
    )
)</f>
        <v/>
      </c>
      <c r="I8" s="51">
        <f t="array" ref="I8:I8">IF(
    VLOOKUP(
        $A8,
        _xlfn._xlws.filter(
            INDIRECT("'"&amp;I$1&amp;"'!A2:G1000"), (INDIRECT("'"&amp;I$1&amp;"'!B2:B1000")=$B8) * (INDIRECT("'"&amp;I$1&amp;"'!C2:C1000")=$C8)
        ),
        5,
        FALSE()
    )="",
    "",
    VLOOKUP(
        $A8,
        _xlfn._xlws.filter(
            INDIRECT("'"&amp;I$1&amp;"'!A2:G1000"), (INDIRECT("'"&amp;I$1&amp;"'!B2:B1000")=$B8) * (INDIRECT("'"&amp;I$1&amp;"'!C2:C1000")=$C8)
        ),7,
        FALSE()
    )
)</f>
        <v/>
      </c>
      <c r="J8" s="51">
        <f t="array" ref="J8:J8">IF(
    VLOOKUP(
        $A8,
        _xlfn._xlws.filter(
            INDIRECT("'"&amp;J$1&amp;"'!A2:G1000"), (INDIRECT("'"&amp;J$1&amp;"'!B2:B1000")=$B8) * (INDIRECT("'"&amp;J$1&amp;"'!C2:C1000")=$C8)
        ),
        5,
        FALSE()
    )="",
    "",
    VLOOKUP(
        $A8,
        _xlfn._xlws.filter(
            INDIRECT("'"&amp;J$1&amp;"'!A2:G1000"), (INDIRECT("'"&amp;J$1&amp;"'!B2:B1000")=$B8) * (INDIRECT("'"&amp;J$1&amp;"'!C2:C1000")=$C8)
        ),7,
        FALSE()
    )
)</f>
        <v/>
      </c>
      <c r="K8" s="51">
        <f t="array" ref="K8:K8">IF(
    VLOOKUP(
        $A8,
        _xlfn._xlws.filter(
            INDIRECT("'"&amp;K$1&amp;"'!A2:G1000"), (INDIRECT("'"&amp;K$1&amp;"'!B2:B1000")=$B8) * (INDIRECT("'"&amp;K$1&amp;"'!C2:C1000")=$C8)
        ),
        5,
        FALSE()
    )="",
    "",
    VLOOKUP(
        $A8,
        _xlfn._xlws.filter(
            INDIRECT("'"&amp;K$1&amp;"'!A2:G1000"), (INDIRECT("'"&amp;K$1&amp;"'!B2:B1000")=$B8) * (INDIRECT("'"&amp;K$1&amp;"'!C2:C1000")=$C8)
        ),7,
        FALSE()
    )
)</f>
        <v/>
      </c>
      <c r="L8" s="51">
        <f t="array" ref="L8:L8">IF(
    VLOOKUP(
        $A8,
        _xlfn._xlws.filter(
            INDIRECT("'"&amp;L$1&amp;"'!A2:G1000"), (INDIRECT("'"&amp;L$1&amp;"'!B2:B1000")=$B8) * (INDIRECT("'"&amp;L$1&amp;"'!C2:C1000")=$C8)
        ),
        5,
        FALSE()
    )="",
    "",
    VLOOKUP(
        $A8,
        _xlfn._xlws.filter(
            INDIRECT("'"&amp;L$1&amp;"'!A2:G1000"), (INDIRECT("'"&amp;L$1&amp;"'!B2:B1000")=$B8) * (INDIRECT("'"&amp;L$1&amp;"'!C2:C1000")=$C8)
        ),7,
        FALSE()
    )
)</f>
        <v/>
      </c>
      <c r="M8" s="51">
        <f t="array" ref="M8:M8">IF(
    VLOOKUP(
        $A8,
        _xlfn._xlws.filter(
            INDIRECT("'"&amp;M$1&amp;"'!A2:G1000"), (INDIRECT("'"&amp;M$1&amp;"'!B2:B1000")=$B8) * (INDIRECT("'"&amp;M$1&amp;"'!C2:C1000")=$C8)
        ),
        5,
        FALSE()
    )="",
    "",
    VLOOKUP(
        $A8,
        _xlfn._xlws.filter(
            INDIRECT("'"&amp;M$1&amp;"'!A2:G1000"), (INDIRECT("'"&amp;M$1&amp;"'!B2:B1000")=$B8) * (INDIRECT("'"&amp;M$1&amp;"'!C2:C1000")=$C8)
        ),7,
        FALSE()
    )
)</f>
        <v/>
      </c>
      <c r="N8" s="51">
        <f t="array" ref="N8:N8">IF(
    VLOOKUP(
        $A8,
        _xlfn._xlws.filter(
            INDIRECT("'"&amp;N$1&amp;"'!A2:G1000"), (INDIRECT("'"&amp;N$1&amp;"'!B2:B1000")=$B8) * (INDIRECT("'"&amp;N$1&amp;"'!C2:C1000")=$C8)
        ),
        5,
        FALSE()
    )="",
    "",
    VLOOKUP(
        $A8,
        _xlfn._xlws.filter(
            INDIRECT("'"&amp;N$1&amp;"'!A2:G1000"), (INDIRECT("'"&amp;N$1&amp;"'!B2:B1000")=$B8) * (INDIRECT("'"&amp;N$1&amp;"'!C2:C1000")=$C8)
        ),7,
        FALSE()
    )
)</f>
        <v/>
      </c>
      <c r="O8" s="51">
        <f t="array" ref="O8:O8">IF(
    VLOOKUP(
        $A8,
        _xlfn._xlws.filter(
            INDIRECT("'"&amp;O$1&amp;"'!A2:G1000"), (INDIRECT("'"&amp;O$1&amp;"'!B2:B1000")=$B8) * (INDIRECT("'"&amp;O$1&amp;"'!C2:C1000")=$C8)
        ),
        5,
        FALSE()
    )="",
    "",
    VLOOKUP(
        $A8,
        _xlfn._xlws.filter(
            INDIRECT("'"&amp;O$1&amp;"'!A2:G1000"), (INDIRECT("'"&amp;O$1&amp;"'!B2:B1000")=$B8) * (INDIRECT("'"&amp;O$1&amp;"'!C2:C1000")=$C8)
        ),7,
        FALSE()
    )
)</f>
        <v/>
      </c>
      <c r="P8" s="51">
        <f t="array" ref="P8:P8">IF(
    VLOOKUP(
        $A8,
        _xlfn._xlws.filter(
            INDIRECT("'"&amp;P$1&amp;"'!A2:G1000"), (INDIRECT("'"&amp;P$1&amp;"'!B2:B1000")=$B8) * (INDIRECT("'"&amp;P$1&amp;"'!C2:C1000")=$C8)
        ),
        5,
        FALSE()
    )="",
    "",
    VLOOKUP(
        $A8,
        _xlfn._xlws.filter(
            INDIRECT("'"&amp;P$1&amp;"'!A2:G1000"), (INDIRECT("'"&amp;P$1&amp;"'!B2:B1000")=$B8) * (INDIRECT("'"&amp;P$1&amp;"'!C2:C1000")=$C8)
        ),7,
        FALSE()
    )
)</f>
        <v/>
      </c>
      <c r="Q8" s="51">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2" t="inlineStr">
        <is>
          <t>Gabriel</t>
        </is>
      </c>
      <c r="B9" s="51" t="inlineStr">
        <is>
          <t>Mundo Novo</t>
        </is>
      </c>
      <c r="C9" s="85" t="n">
        <v>1</v>
      </c>
      <c r="D9" s="51">
        <f t="array" ref="D9:D9">IF(
    VLOOKUP(
        $A9,
        _xlfn._xlws.filter(
            INDIRECT("'"&amp;D$1&amp;"'!A2:G1000"), (INDIRECT("'"&amp;D$1&amp;"'!B2:B1000")=$B9) * (INDIRECT("'"&amp;D$1&amp;"'!C2:C1000")=$C9)
        ),
        5,
        FALSE()
    )="",
    "",
    VLOOKUP(
        $A9,
        _xlfn._xlws.filter(
            INDIRECT("'"&amp;D$1&amp;"'!A2:G1000"), (INDIRECT("'"&amp;D$1&amp;"'!B2:B1000")=$B9) * (INDIRECT("'"&amp;D$1&amp;"'!C2:C1000")=$C9)
        ),7,
        FALSE()
    )
)</f>
        <v/>
      </c>
      <c r="E9" s="51">
        <f t="array" ref="E9:E9">IF(
    VLOOKUP(
        $A9,
        _xlfn._xlws.filter(
            INDIRECT("'"&amp;E$1&amp;"'!A2:G1000"), (INDIRECT("'"&amp;E$1&amp;"'!B2:B1000")=$B9) * (INDIRECT("'"&amp;E$1&amp;"'!C2:C1000")=$C9)
        ),
        5,
        FALSE()
    )="",
    "",
    VLOOKUP(
        $A9,
        _xlfn._xlws.filter(
            INDIRECT("'"&amp;E$1&amp;"'!A2:G1000"), (INDIRECT("'"&amp;E$1&amp;"'!B2:B1000")=$B9) * (INDIRECT("'"&amp;E$1&amp;"'!C2:C1000")=$C9)
        ),7,
        FALSE()
    )
)</f>
        <v/>
      </c>
      <c r="F9" s="51">
        <f t="array" ref="F9:F9">IF(
    VLOOKUP(
        $A9,
        _xlfn._xlws.filter(
            INDIRECT("'"&amp;F$1&amp;"'!A2:G1000"), (INDIRECT("'"&amp;F$1&amp;"'!B2:B1000")=$B9) * (INDIRECT("'"&amp;F$1&amp;"'!C2:C1000")=$C9)
        ),
        5,
        FALSE()
    )="",
    "",
    VLOOKUP(
        $A9,
        _xlfn._xlws.filter(
            INDIRECT("'"&amp;F$1&amp;"'!A2:G1000"), (INDIRECT("'"&amp;F$1&amp;"'!B2:B1000")=$B9) * (INDIRECT("'"&amp;F$1&amp;"'!C2:C1000")=$C9)
        ),7,
        FALSE()
    )
)</f>
        <v/>
      </c>
      <c r="G9" s="51">
        <f t="array" ref="G9:G9">IF(
    VLOOKUP(
        $A9,
        _xlfn._xlws.filter(
            INDIRECT("'"&amp;G$1&amp;"'!A2:G1000"), (INDIRECT("'"&amp;G$1&amp;"'!B2:B1000")=$B9) * (INDIRECT("'"&amp;G$1&amp;"'!C2:C1000")=$C9)
        ),
        5,
        FALSE()
    )="",
    "",
    VLOOKUP(
        $A9,
        _xlfn._xlws.filter(
            INDIRECT("'"&amp;G$1&amp;"'!A2:G1000"), (INDIRECT("'"&amp;G$1&amp;"'!B2:B1000")=$B9) * (INDIRECT("'"&amp;G$1&amp;"'!C2:C1000")=$C9)
        ),7,
        FALSE()
    )
)</f>
        <v/>
      </c>
      <c r="H9" s="51">
        <f t="array" ref="H9:H9">IF(
    VLOOKUP(
        $A9,
        _xlfn._xlws.filter(
            INDIRECT("'"&amp;H$1&amp;"'!A2:G1000"), (INDIRECT("'"&amp;H$1&amp;"'!B2:B1000")=$B9) * (INDIRECT("'"&amp;H$1&amp;"'!C2:C1000")=$C9)
        ),
        5,
        FALSE()
    )="",
    "",
    VLOOKUP(
        $A9,
        _xlfn._xlws.filter(
            INDIRECT("'"&amp;H$1&amp;"'!A2:G1000"), (INDIRECT("'"&amp;H$1&amp;"'!B2:B1000")=$B9) * (INDIRECT("'"&amp;H$1&amp;"'!C2:C1000")=$C9)
        ),7,
        FALSE()
    )
)</f>
        <v/>
      </c>
      <c r="I9" s="51">
        <f t="array" ref="I9:I9">IF(
    VLOOKUP(
        $A9,
        _xlfn._xlws.filter(
            INDIRECT("'"&amp;I$1&amp;"'!A2:G1000"), (INDIRECT("'"&amp;I$1&amp;"'!B2:B1000")=$B9) * (INDIRECT("'"&amp;I$1&amp;"'!C2:C1000")=$C9)
        ),
        5,
        FALSE()
    )="",
    "",
    VLOOKUP(
        $A9,
        _xlfn._xlws.filter(
            INDIRECT("'"&amp;I$1&amp;"'!A2:G1000"), (INDIRECT("'"&amp;I$1&amp;"'!B2:B1000")=$B9) * (INDIRECT("'"&amp;I$1&amp;"'!C2:C1000")=$C9)
        ),7,
        FALSE()
    )
)</f>
        <v/>
      </c>
      <c r="J9" s="51">
        <f t="array" ref="J9:J9">IF(
    VLOOKUP(
        $A9,
        _xlfn._xlws.filter(
            INDIRECT("'"&amp;J$1&amp;"'!A2:G1000"), (INDIRECT("'"&amp;J$1&amp;"'!B2:B1000")=$B9) * (INDIRECT("'"&amp;J$1&amp;"'!C2:C1000")=$C9)
        ),
        5,
        FALSE()
    )="",
    "",
    VLOOKUP(
        $A9,
        _xlfn._xlws.filter(
            INDIRECT("'"&amp;J$1&amp;"'!A2:G1000"), (INDIRECT("'"&amp;J$1&amp;"'!B2:B1000")=$B9) * (INDIRECT("'"&amp;J$1&amp;"'!C2:C1000")=$C9)
        ),7,
        FALSE()
    )
)</f>
        <v/>
      </c>
      <c r="K9" s="51">
        <f t="array" ref="K9:K9">IF(
    VLOOKUP(
        $A9,
        _xlfn._xlws.filter(
            INDIRECT("'"&amp;K$1&amp;"'!A2:G1000"), (INDIRECT("'"&amp;K$1&amp;"'!B2:B1000")=$B9) * (INDIRECT("'"&amp;K$1&amp;"'!C2:C1000")=$C9)
        ),
        5,
        FALSE()
    )="",
    "",
    VLOOKUP(
        $A9,
        _xlfn._xlws.filter(
            INDIRECT("'"&amp;K$1&amp;"'!A2:G1000"), (INDIRECT("'"&amp;K$1&amp;"'!B2:B1000")=$B9) * (INDIRECT("'"&amp;K$1&amp;"'!C2:C1000")=$C9)
        ),7,
        FALSE()
    )
)</f>
        <v/>
      </c>
      <c r="L9" s="51">
        <f t="array" ref="L9:L9">IF(
    VLOOKUP(
        $A9,
        _xlfn._xlws.filter(
            INDIRECT("'"&amp;L$1&amp;"'!A2:G1000"), (INDIRECT("'"&amp;L$1&amp;"'!B2:B1000")=$B9) * (INDIRECT("'"&amp;L$1&amp;"'!C2:C1000")=$C9)
        ),
        5,
        FALSE()
    )="",
    "",
    VLOOKUP(
        $A9,
        _xlfn._xlws.filter(
            INDIRECT("'"&amp;L$1&amp;"'!A2:G1000"), (INDIRECT("'"&amp;L$1&amp;"'!B2:B1000")=$B9) * (INDIRECT("'"&amp;L$1&amp;"'!C2:C1000")=$C9)
        ),7,
        FALSE()
    )
)</f>
        <v/>
      </c>
      <c r="M9" s="51">
        <f t="array" ref="M9:M9">IF(
    VLOOKUP(
        $A9,
        _xlfn._xlws.filter(
            INDIRECT("'"&amp;M$1&amp;"'!A2:G1000"), (INDIRECT("'"&amp;M$1&amp;"'!B2:B1000")=$B9) * (INDIRECT("'"&amp;M$1&amp;"'!C2:C1000")=$C9)
        ),
        5,
        FALSE()
    )="",
    "",
    VLOOKUP(
        $A9,
        _xlfn._xlws.filter(
            INDIRECT("'"&amp;M$1&amp;"'!A2:G1000"), (INDIRECT("'"&amp;M$1&amp;"'!B2:B1000")=$B9) * (INDIRECT("'"&amp;M$1&amp;"'!C2:C1000")=$C9)
        ),7,
        FALSE()
    )
)</f>
        <v/>
      </c>
      <c r="N9" s="51">
        <f t="array" ref="N9:N9">IF(
    VLOOKUP(
        $A9,
        _xlfn._xlws.filter(
            INDIRECT("'"&amp;N$1&amp;"'!A2:G1000"), (INDIRECT("'"&amp;N$1&amp;"'!B2:B1000")=$B9) * (INDIRECT("'"&amp;N$1&amp;"'!C2:C1000")=$C9)
        ),
        5,
        FALSE()
    )="",
    "",
    VLOOKUP(
        $A9,
        _xlfn._xlws.filter(
            INDIRECT("'"&amp;N$1&amp;"'!A2:G1000"), (INDIRECT("'"&amp;N$1&amp;"'!B2:B1000")=$B9) * (INDIRECT("'"&amp;N$1&amp;"'!C2:C1000")=$C9)
        ),7,
        FALSE()
    )
)</f>
        <v/>
      </c>
      <c r="O9" s="51">
        <f t="array" ref="O9:O9">IF(
    VLOOKUP(
        $A9,
        _xlfn._xlws.filter(
            INDIRECT("'"&amp;O$1&amp;"'!A2:G1000"), (INDIRECT("'"&amp;O$1&amp;"'!B2:B1000")=$B9) * (INDIRECT("'"&amp;O$1&amp;"'!C2:C1000")=$C9)
        ),
        5,
        FALSE()
    )="",
    "",
    VLOOKUP(
        $A9,
        _xlfn._xlws.filter(
            INDIRECT("'"&amp;O$1&amp;"'!A2:G1000"), (INDIRECT("'"&amp;O$1&amp;"'!B2:B1000")=$B9) * (INDIRECT("'"&amp;O$1&amp;"'!C2:C1000")=$C9)
        ),7,
        FALSE()
    )
)</f>
        <v/>
      </c>
      <c r="P9" s="51">
        <f t="array" ref="P9:P9">IF(
    VLOOKUP(
        $A9,
        _xlfn._xlws.filter(
            INDIRECT("'"&amp;P$1&amp;"'!A2:G1000"), (INDIRECT("'"&amp;P$1&amp;"'!B2:B1000")=$B9) * (INDIRECT("'"&amp;P$1&amp;"'!C2:C1000")=$C9)
        ),
        5,
        FALSE()
    )="",
    "",
    VLOOKUP(
        $A9,
        _xlfn._xlws.filter(
            INDIRECT("'"&amp;P$1&amp;"'!A2:G1000"), (INDIRECT("'"&amp;P$1&amp;"'!B2:B1000")=$B9) * (INDIRECT("'"&amp;P$1&amp;"'!C2:C1000")=$C9)
        ),7,
        FALSE()
    )
)</f>
        <v/>
      </c>
      <c r="Q9" s="51">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2" t="inlineStr">
        <is>
          <t>Gabriel</t>
        </is>
      </c>
      <c r="B10" s="51" t="inlineStr">
        <is>
          <t>Nova Santa Rosa</t>
        </is>
      </c>
      <c r="C10" s="85" t="n">
        <v>1</v>
      </c>
      <c r="D10" s="51">
        <f t="array" ref="D10:D10">IF(
    VLOOKUP(
        $A10,
        _xlfn._xlws.filter(
            INDIRECT("'"&amp;D$1&amp;"'!A2:G1000"), (INDIRECT("'"&amp;D$1&amp;"'!B2:B1000")=$B10) * (INDIRECT("'"&amp;D$1&amp;"'!C2:C1000")=$C10)
        ),
        5,
        FALSE()
    )="",
    "",
    VLOOKUP(
        $A10,
        _xlfn._xlws.filter(
            INDIRECT("'"&amp;D$1&amp;"'!A2:G1000"), (INDIRECT("'"&amp;D$1&amp;"'!B2:B1000")=$B10) * (INDIRECT("'"&amp;D$1&amp;"'!C2:C1000")=$C10)
        ),7,
        FALSE()
    )
)</f>
        <v/>
      </c>
      <c r="E10" s="51">
        <f t="array" ref="E10:E10">IF(
    VLOOKUP(
        $A10,
        _xlfn._xlws.filter(
            INDIRECT("'"&amp;E$1&amp;"'!A2:G1000"), (INDIRECT("'"&amp;E$1&amp;"'!B2:B1000")=$B10) * (INDIRECT("'"&amp;E$1&amp;"'!C2:C1000")=$C10)
        ),
        5,
        FALSE()
    )="",
    "",
    VLOOKUP(
        $A10,
        _xlfn._xlws.filter(
            INDIRECT("'"&amp;E$1&amp;"'!A2:G1000"), (INDIRECT("'"&amp;E$1&amp;"'!B2:B1000")=$B10) * (INDIRECT("'"&amp;E$1&amp;"'!C2:C1000")=$C10)
        ),7,
        FALSE()
    )
)</f>
        <v/>
      </c>
      <c r="F10" s="51">
        <f t="array" ref="F10:F10">IF(
    VLOOKUP(
        $A10,
        _xlfn._xlws.filter(
            INDIRECT("'"&amp;F$1&amp;"'!A2:G1000"), (INDIRECT("'"&amp;F$1&amp;"'!B2:B1000")=$B10) * (INDIRECT("'"&amp;F$1&amp;"'!C2:C1000")=$C10)
        ),
        5,
        FALSE()
    )="",
    "",
    VLOOKUP(
        $A10,
        _xlfn._xlws.filter(
            INDIRECT("'"&amp;F$1&amp;"'!A2:G1000"), (INDIRECT("'"&amp;F$1&amp;"'!B2:B1000")=$B10) * (INDIRECT("'"&amp;F$1&amp;"'!C2:C1000")=$C10)
        ),7,
        FALSE()
    )
)</f>
        <v/>
      </c>
      <c r="G10" s="51">
        <f t="array" ref="G10:G10">IF(
    VLOOKUP(
        $A10,
        _xlfn._xlws.filter(
            INDIRECT("'"&amp;G$1&amp;"'!A2:G1000"), (INDIRECT("'"&amp;G$1&amp;"'!B2:B1000")=$B10) * (INDIRECT("'"&amp;G$1&amp;"'!C2:C1000")=$C10)
        ),
        5,
        FALSE()
    )="",
    "",
    VLOOKUP(
        $A10,
        _xlfn._xlws.filter(
            INDIRECT("'"&amp;G$1&amp;"'!A2:G1000"), (INDIRECT("'"&amp;G$1&amp;"'!B2:B1000")=$B10) * (INDIRECT("'"&amp;G$1&amp;"'!C2:C1000")=$C10)
        ),7,
        FALSE()
    )
)</f>
        <v/>
      </c>
      <c r="H10" s="51">
        <f t="array" ref="H10:H10">IF(
    VLOOKUP(
        $A10,
        _xlfn._xlws.filter(
            INDIRECT("'"&amp;H$1&amp;"'!A2:G1000"), (INDIRECT("'"&amp;H$1&amp;"'!B2:B1000")=$B10) * (INDIRECT("'"&amp;H$1&amp;"'!C2:C1000")=$C10)
        ),
        5,
        FALSE()
    )="",
    "",
    VLOOKUP(
        $A10,
        _xlfn._xlws.filter(
            INDIRECT("'"&amp;H$1&amp;"'!A2:G1000"), (INDIRECT("'"&amp;H$1&amp;"'!B2:B1000")=$B10) * (INDIRECT("'"&amp;H$1&amp;"'!C2:C1000")=$C10)
        ),7,
        FALSE()
    )
)</f>
        <v/>
      </c>
      <c r="I10" s="51">
        <f t="array" ref="I10:I10">IF(
    VLOOKUP(
        $A10,
        _xlfn._xlws.filter(
            INDIRECT("'"&amp;I$1&amp;"'!A2:G1000"), (INDIRECT("'"&amp;I$1&amp;"'!B2:B1000")=$B10) * (INDIRECT("'"&amp;I$1&amp;"'!C2:C1000")=$C10)
        ),
        5,
        FALSE()
    )="",
    "",
    VLOOKUP(
        $A10,
        _xlfn._xlws.filter(
            INDIRECT("'"&amp;I$1&amp;"'!A2:G1000"), (INDIRECT("'"&amp;I$1&amp;"'!B2:B1000")=$B10) * (INDIRECT("'"&amp;I$1&amp;"'!C2:C1000")=$C10)
        ),7,
        FALSE()
    )
)</f>
        <v/>
      </c>
      <c r="J10" s="51">
        <f t="array" ref="J10:J10">IF(
    VLOOKUP(
        $A10,
        _xlfn._xlws.filter(
            INDIRECT("'"&amp;J$1&amp;"'!A2:G1000"), (INDIRECT("'"&amp;J$1&amp;"'!B2:B1000")=$B10) * (INDIRECT("'"&amp;J$1&amp;"'!C2:C1000")=$C10)
        ),
        5,
        FALSE()
    )="",
    "",
    VLOOKUP(
        $A10,
        _xlfn._xlws.filter(
            INDIRECT("'"&amp;J$1&amp;"'!A2:G1000"), (INDIRECT("'"&amp;J$1&amp;"'!B2:B1000")=$B10) * (INDIRECT("'"&amp;J$1&amp;"'!C2:C1000")=$C10)
        ),7,
        FALSE()
    )
)</f>
        <v/>
      </c>
      <c r="K10" s="51">
        <f t="array" ref="K10:K10">IF(
    VLOOKUP(
        $A10,
        _xlfn._xlws.filter(
            INDIRECT("'"&amp;K$1&amp;"'!A2:G1000"), (INDIRECT("'"&amp;K$1&amp;"'!B2:B1000")=$B10) * (INDIRECT("'"&amp;K$1&amp;"'!C2:C1000")=$C10)
        ),
        5,
        FALSE()
    )="",
    "",
    VLOOKUP(
        $A10,
        _xlfn._xlws.filter(
            INDIRECT("'"&amp;K$1&amp;"'!A2:G1000"), (INDIRECT("'"&amp;K$1&amp;"'!B2:B1000")=$B10) * (INDIRECT("'"&amp;K$1&amp;"'!C2:C1000")=$C10)
        ),7,
        FALSE()
    )
)</f>
        <v/>
      </c>
      <c r="L10" s="51">
        <f t="array" ref="L10:L10">IF(
    VLOOKUP(
        $A10,
        _xlfn._xlws.filter(
            INDIRECT("'"&amp;L$1&amp;"'!A2:G1000"), (INDIRECT("'"&amp;L$1&amp;"'!B2:B1000")=$B10) * (INDIRECT("'"&amp;L$1&amp;"'!C2:C1000")=$C10)
        ),
        5,
        FALSE()
    )="",
    "",
    VLOOKUP(
        $A10,
        _xlfn._xlws.filter(
            INDIRECT("'"&amp;L$1&amp;"'!A2:G1000"), (INDIRECT("'"&amp;L$1&amp;"'!B2:B1000")=$B10) * (INDIRECT("'"&amp;L$1&amp;"'!C2:C1000")=$C10)
        ),7,
        FALSE()
    )
)</f>
        <v/>
      </c>
      <c r="M10" s="51">
        <f t="array" ref="M10:M10">IF(
    VLOOKUP(
        $A10,
        _xlfn._xlws.filter(
            INDIRECT("'"&amp;M$1&amp;"'!A2:G1000"), (INDIRECT("'"&amp;M$1&amp;"'!B2:B1000")=$B10) * (INDIRECT("'"&amp;M$1&amp;"'!C2:C1000")=$C10)
        ),
        5,
        FALSE()
    )="",
    "",
    VLOOKUP(
        $A10,
        _xlfn._xlws.filter(
            INDIRECT("'"&amp;M$1&amp;"'!A2:G1000"), (INDIRECT("'"&amp;M$1&amp;"'!B2:B1000")=$B10) * (INDIRECT("'"&amp;M$1&amp;"'!C2:C1000")=$C10)
        ),7,
        FALSE()
    )
)</f>
        <v/>
      </c>
      <c r="N10" s="51">
        <f t="array" ref="N10:N10">IF(
    VLOOKUP(
        $A10,
        _xlfn._xlws.filter(
            INDIRECT("'"&amp;N$1&amp;"'!A2:G1000"), (INDIRECT("'"&amp;N$1&amp;"'!B2:B1000")=$B10) * (INDIRECT("'"&amp;N$1&amp;"'!C2:C1000")=$C10)
        ),
        5,
        FALSE()
    )="",
    "",
    VLOOKUP(
        $A10,
        _xlfn._xlws.filter(
            INDIRECT("'"&amp;N$1&amp;"'!A2:G1000"), (INDIRECT("'"&amp;N$1&amp;"'!B2:B1000")=$B10) * (INDIRECT("'"&amp;N$1&amp;"'!C2:C1000")=$C10)
        ),7,
        FALSE()
    )
)</f>
        <v/>
      </c>
      <c r="O10" s="51">
        <f t="array" ref="O10:O10">IF(
    VLOOKUP(
        $A10,
        _xlfn._xlws.filter(
            INDIRECT("'"&amp;O$1&amp;"'!A2:G1000"), (INDIRECT("'"&amp;O$1&amp;"'!B2:B1000")=$B10) * (INDIRECT("'"&amp;O$1&amp;"'!C2:C1000")=$C10)
        ),
        5,
        FALSE()
    )="",
    "",
    VLOOKUP(
        $A10,
        _xlfn._xlws.filter(
            INDIRECT("'"&amp;O$1&amp;"'!A2:G1000"), (INDIRECT("'"&amp;O$1&amp;"'!B2:B1000")=$B10) * (INDIRECT("'"&amp;O$1&amp;"'!C2:C1000")=$C10)
        ),7,
        FALSE()
    )
)</f>
        <v/>
      </c>
      <c r="P10" s="51">
        <f t="array" ref="P10:P10">IF(
    VLOOKUP(
        $A10,
        _xlfn._xlws.filter(
            INDIRECT("'"&amp;P$1&amp;"'!A2:G1000"), (INDIRECT("'"&amp;P$1&amp;"'!B2:B1000")=$B10) * (INDIRECT("'"&amp;P$1&amp;"'!C2:C1000")=$C10)
        ),
        5,
        FALSE()
    )="",
    "",
    VLOOKUP(
        $A10,
        _xlfn._xlws.filter(
            INDIRECT("'"&amp;P$1&amp;"'!A2:G1000"), (INDIRECT("'"&amp;P$1&amp;"'!B2:B1000")=$B10) * (INDIRECT("'"&amp;P$1&amp;"'!C2:C1000")=$C10)
        ),7,
        FALSE()
    )
)</f>
        <v/>
      </c>
      <c r="Q10" s="51">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2" t="inlineStr">
        <is>
          <t>Gabriel</t>
        </is>
      </c>
      <c r="B11" s="51" t="inlineStr">
        <is>
          <t>Ouro Verde do Oeste</t>
        </is>
      </c>
      <c r="C11" s="85" t="n">
        <v>1</v>
      </c>
      <c r="D11" s="51">
        <f t="array" ref="D11:D11">IF(
    VLOOKUP(
        $A11,
        _xlfn._xlws.filter(
            INDIRECT("'"&amp;D$1&amp;"'!A2:G1000"), (INDIRECT("'"&amp;D$1&amp;"'!B2:B1000")=$B11) * (INDIRECT("'"&amp;D$1&amp;"'!C2:C1000")=$C11)
        ),
        5,
        FALSE()
    )="",
    "",
    VLOOKUP(
        $A11,
        _xlfn._xlws.filter(
            INDIRECT("'"&amp;D$1&amp;"'!A2:G1000"), (INDIRECT("'"&amp;D$1&amp;"'!B2:B1000")=$B11) * (INDIRECT("'"&amp;D$1&amp;"'!C2:C1000")=$C11)
        ),7,
        FALSE()
    )
)</f>
        <v/>
      </c>
      <c r="E11" s="51">
        <f t="array" ref="E11:E11">IF(
    VLOOKUP(
        $A11,
        _xlfn._xlws.filter(
            INDIRECT("'"&amp;E$1&amp;"'!A2:G1000"), (INDIRECT("'"&amp;E$1&amp;"'!B2:B1000")=$B11) * (INDIRECT("'"&amp;E$1&amp;"'!C2:C1000")=$C11)
        ),
        5,
        FALSE()
    )="",
    "",
    VLOOKUP(
        $A11,
        _xlfn._xlws.filter(
            INDIRECT("'"&amp;E$1&amp;"'!A2:G1000"), (INDIRECT("'"&amp;E$1&amp;"'!B2:B1000")=$B11) * (INDIRECT("'"&amp;E$1&amp;"'!C2:C1000")=$C11)
        ),7,
        FALSE()
    )
)</f>
        <v/>
      </c>
      <c r="F11" s="51">
        <f t="array" ref="F11:F11">IF(
    VLOOKUP(
        $A11,
        _xlfn._xlws.filter(
            INDIRECT("'"&amp;F$1&amp;"'!A2:G1000"), (INDIRECT("'"&amp;F$1&amp;"'!B2:B1000")=$B11) * (INDIRECT("'"&amp;F$1&amp;"'!C2:C1000")=$C11)
        ),
        5,
        FALSE()
    )="",
    "",
    VLOOKUP(
        $A11,
        _xlfn._xlws.filter(
            INDIRECT("'"&amp;F$1&amp;"'!A2:G1000"), (INDIRECT("'"&amp;F$1&amp;"'!B2:B1000")=$B11) * (INDIRECT("'"&amp;F$1&amp;"'!C2:C1000")=$C11)
        ),7,
        FALSE()
    )
)</f>
        <v/>
      </c>
      <c r="G11" s="51">
        <f t="array" ref="G11:G11">IF(
    VLOOKUP(
        $A11,
        _xlfn._xlws.filter(
            INDIRECT("'"&amp;G$1&amp;"'!A2:G1000"), (INDIRECT("'"&amp;G$1&amp;"'!B2:B1000")=$B11) * (INDIRECT("'"&amp;G$1&amp;"'!C2:C1000")=$C11)
        ),
        5,
        FALSE()
    )="",
    "",
    VLOOKUP(
        $A11,
        _xlfn._xlws.filter(
            INDIRECT("'"&amp;G$1&amp;"'!A2:G1000"), (INDIRECT("'"&amp;G$1&amp;"'!B2:B1000")=$B11) * (INDIRECT("'"&amp;G$1&amp;"'!C2:C1000")=$C11)
        ),7,
        FALSE()
    )
)</f>
        <v/>
      </c>
      <c r="H11" s="51">
        <f t="array" ref="H11:H11">IF(
    VLOOKUP(
        $A11,
        _xlfn._xlws.filter(
            INDIRECT("'"&amp;H$1&amp;"'!A2:G1000"), (INDIRECT("'"&amp;H$1&amp;"'!B2:B1000")=$B11) * (INDIRECT("'"&amp;H$1&amp;"'!C2:C1000")=$C11)
        ),
        5,
        FALSE()
    )="",
    "",
    VLOOKUP(
        $A11,
        _xlfn._xlws.filter(
            INDIRECT("'"&amp;H$1&amp;"'!A2:G1000"), (INDIRECT("'"&amp;H$1&amp;"'!B2:B1000")=$B11) * (INDIRECT("'"&amp;H$1&amp;"'!C2:C1000")=$C11)
        ),7,
        FALSE()
    )
)</f>
        <v/>
      </c>
      <c r="I11" s="51">
        <f t="array" ref="I11:I11">IF(
    VLOOKUP(
        $A11,
        _xlfn._xlws.filter(
            INDIRECT("'"&amp;I$1&amp;"'!A2:G1000"), (INDIRECT("'"&amp;I$1&amp;"'!B2:B1000")=$B11) * (INDIRECT("'"&amp;I$1&amp;"'!C2:C1000")=$C11)
        ),
        5,
        FALSE()
    )="",
    "",
    VLOOKUP(
        $A11,
        _xlfn._xlws.filter(
            INDIRECT("'"&amp;I$1&amp;"'!A2:G1000"), (INDIRECT("'"&amp;I$1&amp;"'!B2:B1000")=$B11) * (INDIRECT("'"&amp;I$1&amp;"'!C2:C1000")=$C11)
        ),7,
        FALSE()
    )
)</f>
        <v/>
      </c>
      <c r="J11" s="51">
        <f t="array" ref="J11:J11">IF(
    VLOOKUP(
        $A11,
        _xlfn._xlws.filter(
            INDIRECT("'"&amp;J$1&amp;"'!A2:G1000"), (INDIRECT("'"&amp;J$1&amp;"'!B2:B1000")=$B11) * (INDIRECT("'"&amp;J$1&amp;"'!C2:C1000")=$C11)
        ),
        5,
        FALSE()
    )="",
    "",
    VLOOKUP(
        $A11,
        _xlfn._xlws.filter(
            INDIRECT("'"&amp;J$1&amp;"'!A2:G1000"), (INDIRECT("'"&amp;J$1&amp;"'!B2:B1000")=$B11) * (INDIRECT("'"&amp;J$1&amp;"'!C2:C1000")=$C11)
        ),7,
        FALSE()
    )
)</f>
        <v/>
      </c>
      <c r="K11" s="51">
        <f t="array" ref="K11:K11">IF(
    VLOOKUP(
        $A11,
        _xlfn._xlws.filter(
            INDIRECT("'"&amp;K$1&amp;"'!A2:G1000"), (INDIRECT("'"&amp;K$1&amp;"'!B2:B1000")=$B11) * (INDIRECT("'"&amp;K$1&amp;"'!C2:C1000")=$C11)
        ),
        5,
        FALSE()
    )="",
    "",
    VLOOKUP(
        $A11,
        _xlfn._xlws.filter(
            INDIRECT("'"&amp;K$1&amp;"'!A2:G1000"), (INDIRECT("'"&amp;K$1&amp;"'!B2:B1000")=$B11) * (INDIRECT("'"&amp;K$1&amp;"'!C2:C1000")=$C11)
        ),7,
        FALSE()
    )
)</f>
        <v/>
      </c>
      <c r="L11" s="51">
        <f t="array" ref="L11:L11">IF(
    VLOOKUP(
        $A11,
        _xlfn._xlws.filter(
            INDIRECT("'"&amp;L$1&amp;"'!A2:G1000"), (INDIRECT("'"&amp;L$1&amp;"'!B2:B1000")=$B11) * (INDIRECT("'"&amp;L$1&amp;"'!C2:C1000")=$C11)
        ),
        5,
        FALSE()
    )="",
    "",
    VLOOKUP(
        $A11,
        _xlfn._xlws.filter(
            INDIRECT("'"&amp;L$1&amp;"'!A2:G1000"), (INDIRECT("'"&amp;L$1&amp;"'!B2:B1000")=$B11) * (INDIRECT("'"&amp;L$1&amp;"'!C2:C1000")=$C11)
        ),7,
        FALSE()
    )
)</f>
        <v/>
      </c>
      <c r="M11" s="51">
        <f t="array" ref="M11:M11">IF(
    VLOOKUP(
        $A11,
        _xlfn._xlws.filter(
            INDIRECT("'"&amp;M$1&amp;"'!A2:G1000"), (INDIRECT("'"&amp;M$1&amp;"'!B2:B1000")=$B11) * (INDIRECT("'"&amp;M$1&amp;"'!C2:C1000")=$C11)
        ),
        5,
        FALSE()
    )="",
    "",
    VLOOKUP(
        $A11,
        _xlfn._xlws.filter(
            INDIRECT("'"&amp;M$1&amp;"'!A2:G1000"), (INDIRECT("'"&amp;M$1&amp;"'!B2:B1000")=$B11) * (INDIRECT("'"&amp;M$1&amp;"'!C2:C1000")=$C11)
        ),7,
        FALSE()
    )
)</f>
        <v/>
      </c>
      <c r="N11" s="51">
        <f t="array" ref="N11:N11">IF(
    VLOOKUP(
        $A11,
        _xlfn._xlws.filter(
            INDIRECT("'"&amp;N$1&amp;"'!A2:G1000"), (INDIRECT("'"&amp;N$1&amp;"'!B2:B1000")=$B11) * (INDIRECT("'"&amp;N$1&amp;"'!C2:C1000")=$C11)
        ),
        5,
        FALSE()
    )="",
    "",
    VLOOKUP(
        $A11,
        _xlfn._xlws.filter(
            INDIRECT("'"&amp;N$1&amp;"'!A2:G1000"), (INDIRECT("'"&amp;N$1&amp;"'!B2:B1000")=$B11) * (INDIRECT("'"&amp;N$1&amp;"'!C2:C1000")=$C11)
        ),7,
        FALSE()
    )
)</f>
        <v/>
      </c>
      <c r="O11" s="51">
        <f t="array" ref="O11:O11">IF(
    VLOOKUP(
        $A11,
        _xlfn._xlws.filter(
            INDIRECT("'"&amp;O$1&amp;"'!A2:G1000"), (INDIRECT("'"&amp;O$1&amp;"'!B2:B1000")=$B11) * (INDIRECT("'"&amp;O$1&amp;"'!C2:C1000")=$C11)
        ),
        5,
        FALSE()
    )="",
    "",
    VLOOKUP(
        $A11,
        _xlfn._xlws.filter(
            INDIRECT("'"&amp;O$1&amp;"'!A2:G1000"), (INDIRECT("'"&amp;O$1&amp;"'!B2:B1000")=$B11) * (INDIRECT("'"&amp;O$1&amp;"'!C2:C1000")=$C11)
        ),7,
        FALSE()
    )
)</f>
        <v/>
      </c>
      <c r="P11" s="51">
        <f t="array" ref="P11:P11">IF(
    VLOOKUP(
        $A11,
        _xlfn._xlws.filter(
            INDIRECT("'"&amp;P$1&amp;"'!A2:G1000"), (INDIRECT("'"&amp;P$1&amp;"'!B2:B1000")=$B11) * (INDIRECT("'"&amp;P$1&amp;"'!C2:C1000")=$C11)
        ),
        5,
        FALSE()
    )="",
    "",
    VLOOKUP(
        $A11,
        _xlfn._xlws.filter(
            INDIRECT("'"&amp;P$1&amp;"'!A2:G1000"), (INDIRECT("'"&amp;P$1&amp;"'!B2:B1000")=$B11) * (INDIRECT("'"&amp;P$1&amp;"'!C2:C1000")=$C11)
        ),7,
        FALSE()
    )
)</f>
        <v/>
      </c>
      <c r="Q11" s="51">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2" t="inlineStr">
        <is>
          <t>Gabriel</t>
        </is>
      </c>
      <c r="B12" s="51" t="inlineStr">
        <is>
          <t>Palotina</t>
        </is>
      </c>
      <c r="C12" s="85" t="n">
        <v>1</v>
      </c>
      <c r="D12" s="51">
        <f t="array" ref="D12:D12">IF(
    VLOOKUP(
        $A12,
        _xlfn._xlws.filter(
            INDIRECT("'"&amp;D$1&amp;"'!A2:G1000"), (INDIRECT("'"&amp;D$1&amp;"'!B2:B1000")=$B12) * (INDIRECT("'"&amp;D$1&amp;"'!C2:C1000")=$C12)
        ),
        5,
        FALSE()
    )="",
    "",
    VLOOKUP(
        $A12,
        _xlfn._xlws.filter(
            INDIRECT("'"&amp;D$1&amp;"'!A2:G1000"), (INDIRECT("'"&amp;D$1&amp;"'!B2:B1000")=$B12) * (INDIRECT("'"&amp;D$1&amp;"'!C2:C1000")=$C12)
        ),7,
        FALSE()
    )
)</f>
        <v/>
      </c>
      <c r="E12" s="51">
        <f t="array" ref="E12:E12">IF(
    VLOOKUP(
        $A12,
        _xlfn._xlws.filter(
            INDIRECT("'"&amp;E$1&amp;"'!A2:G1000"), (INDIRECT("'"&amp;E$1&amp;"'!B2:B1000")=$B12) * (INDIRECT("'"&amp;E$1&amp;"'!C2:C1000")=$C12)
        ),
        5,
        FALSE()
    )="",
    "",
    VLOOKUP(
        $A12,
        _xlfn._xlws.filter(
            INDIRECT("'"&amp;E$1&amp;"'!A2:G1000"), (INDIRECT("'"&amp;E$1&amp;"'!B2:B1000")=$B12) * (INDIRECT("'"&amp;E$1&amp;"'!C2:C1000")=$C12)
        ),7,
        FALSE()
    )
)</f>
        <v/>
      </c>
      <c r="F12" s="51">
        <f t="array" ref="F12:F12">IF(
    VLOOKUP(
        $A12,
        _xlfn._xlws.filter(
            INDIRECT("'"&amp;F$1&amp;"'!A2:G1000"), (INDIRECT("'"&amp;F$1&amp;"'!B2:B1000")=$B12) * (INDIRECT("'"&amp;F$1&amp;"'!C2:C1000")=$C12)
        ),
        5,
        FALSE()
    )="",
    "",
    VLOOKUP(
        $A12,
        _xlfn._xlws.filter(
            INDIRECT("'"&amp;F$1&amp;"'!A2:G1000"), (INDIRECT("'"&amp;F$1&amp;"'!B2:B1000")=$B12) * (INDIRECT("'"&amp;F$1&amp;"'!C2:C1000")=$C12)
        ),7,
        FALSE()
    )
)</f>
        <v/>
      </c>
      <c r="G12" s="51">
        <f t="array" ref="G12:G12">IF(
    VLOOKUP(
        $A12,
        _xlfn._xlws.filter(
            INDIRECT("'"&amp;G$1&amp;"'!A2:G1000"), (INDIRECT("'"&amp;G$1&amp;"'!B2:B1000")=$B12) * (INDIRECT("'"&amp;G$1&amp;"'!C2:C1000")=$C12)
        ),
        5,
        FALSE()
    )="",
    "",
    VLOOKUP(
        $A12,
        _xlfn._xlws.filter(
            INDIRECT("'"&amp;G$1&amp;"'!A2:G1000"), (INDIRECT("'"&amp;G$1&amp;"'!B2:B1000")=$B12) * (INDIRECT("'"&amp;G$1&amp;"'!C2:C1000")=$C12)
        ),7,
        FALSE()
    )
)</f>
        <v/>
      </c>
      <c r="H12" s="51">
        <f t="array" ref="H12:H12">IF(
    VLOOKUP(
        $A12,
        _xlfn._xlws.filter(
            INDIRECT("'"&amp;H$1&amp;"'!A2:G1000"), (INDIRECT("'"&amp;H$1&amp;"'!B2:B1000")=$B12) * (INDIRECT("'"&amp;H$1&amp;"'!C2:C1000")=$C12)
        ),
        5,
        FALSE()
    )="",
    "",
    VLOOKUP(
        $A12,
        _xlfn._xlws.filter(
            INDIRECT("'"&amp;H$1&amp;"'!A2:G1000"), (INDIRECT("'"&amp;H$1&amp;"'!B2:B1000")=$B12) * (INDIRECT("'"&amp;H$1&amp;"'!C2:C1000")=$C12)
        ),7,
        FALSE()
    )
)</f>
        <v/>
      </c>
      <c r="I12" s="51">
        <f t="array" ref="I12:I12">IF(
    VLOOKUP(
        $A12,
        _xlfn._xlws.filter(
            INDIRECT("'"&amp;I$1&amp;"'!A2:G1000"), (INDIRECT("'"&amp;I$1&amp;"'!B2:B1000")=$B12) * (INDIRECT("'"&amp;I$1&amp;"'!C2:C1000")=$C12)
        ),
        5,
        FALSE()
    )="",
    "",
    VLOOKUP(
        $A12,
        _xlfn._xlws.filter(
            INDIRECT("'"&amp;I$1&amp;"'!A2:G1000"), (INDIRECT("'"&amp;I$1&amp;"'!B2:B1000")=$B12) * (INDIRECT("'"&amp;I$1&amp;"'!C2:C1000")=$C12)
        ),7,
        FALSE()
    )
)</f>
        <v/>
      </c>
      <c r="J12" s="51">
        <f t="array" ref="J12:J12">IF(
    VLOOKUP(
        $A12,
        _xlfn._xlws.filter(
            INDIRECT("'"&amp;J$1&amp;"'!A2:G1000"), (INDIRECT("'"&amp;J$1&amp;"'!B2:B1000")=$B12) * (INDIRECT("'"&amp;J$1&amp;"'!C2:C1000")=$C12)
        ),
        5,
        FALSE()
    )="",
    "",
    VLOOKUP(
        $A12,
        _xlfn._xlws.filter(
            INDIRECT("'"&amp;J$1&amp;"'!A2:G1000"), (INDIRECT("'"&amp;J$1&amp;"'!B2:B1000")=$B12) * (INDIRECT("'"&amp;J$1&amp;"'!C2:C1000")=$C12)
        ),7,
        FALSE()
    )
)</f>
        <v/>
      </c>
      <c r="K12" s="51">
        <f t="array" ref="K12:K12">IF(
    VLOOKUP(
        $A12,
        _xlfn._xlws.filter(
            INDIRECT("'"&amp;K$1&amp;"'!A2:G1000"), (INDIRECT("'"&amp;K$1&amp;"'!B2:B1000")=$B12) * (INDIRECT("'"&amp;K$1&amp;"'!C2:C1000")=$C12)
        ),
        5,
        FALSE()
    )="",
    "",
    VLOOKUP(
        $A12,
        _xlfn._xlws.filter(
            INDIRECT("'"&amp;K$1&amp;"'!A2:G1000"), (INDIRECT("'"&amp;K$1&amp;"'!B2:B1000")=$B12) * (INDIRECT("'"&amp;K$1&amp;"'!C2:C1000")=$C12)
        ),7,
        FALSE()
    )
)</f>
        <v/>
      </c>
      <c r="L12" s="51">
        <f t="array" ref="L12:L12">IF(
    VLOOKUP(
        $A12,
        _xlfn._xlws.filter(
            INDIRECT("'"&amp;L$1&amp;"'!A2:G1000"), (INDIRECT("'"&amp;L$1&amp;"'!B2:B1000")=$B12) * (INDIRECT("'"&amp;L$1&amp;"'!C2:C1000")=$C12)
        ),
        5,
        FALSE()
    )="",
    "",
    VLOOKUP(
        $A12,
        _xlfn._xlws.filter(
            INDIRECT("'"&amp;L$1&amp;"'!A2:G1000"), (INDIRECT("'"&amp;L$1&amp;"'!B2:B1000")=$B12) * (INDIRECT("'"&amp;L$1&amp;"'!C2:C1000")=$C12)
        ),7,
        FALSE()
    )
)</f>
        <v/>
      </c>
      <c r="M12" s="51">
        <f t="array" ref="M12:M12">IF(
    VLOOKUP(
        $A12,
        _xlfn._xlws.filter(
            INDIRECT("'"&amp;M$1&amp;"'!A2:G1000"), (INDIRECT("'"&amp;M$1&amp;"'!B2:B1000")=$B12) * (INDIRECT("'"&amp;M$1&amp;"'!C2:C1000")=$C12)
        ),
        5,
        FALSE()
    )="",
    "",
    VLOOKUP(
        $A12,
        _xlfn._xlws.filter(
            INDIRECT("'"&amp;M$1&amp;"'!A2:G1000"), (INDIRECT("'"&amp;M$1&amp;"'!B2:B1000")=$B12) * (INDIRECT("'"&amp;M$1&amp;"'!C2:C1000")=$C12)
        ),7,
        FALSE()
    )
)</f>
        <v/>
      </c>
      <c r="N12" s="51">
        <f t="array" ref="N12:N12">IF(
    VLOOKUP(
        $A12,
        _xlfn._xlws.filter(
            INDIRECT("'"&amp;N$1&amp;"'!A2:G1000"), (INDIRECT("'"&amp;N$1&amp;"'!B2:B1000")=$B12) * (INDIRECT("'"&amp;N$1&amp;"'!C2:C1000")=$C12)
        ),
        5,
        FALSE()
    )="",
    "",
    VLOOKUP(
        $A12,
        _xlfn._xlws.filter(
            INDIRECT("'"&amp;N$1&amp;"'!A2:G1000"), (INDIRECT("'"&amp;N$1&amp;"'!B2:B1000")=$B12) * (INDIRECT("'"&amp;N$1&amp;"'!C2:C1000")=$C12)
        ),7,
        FALSE()
    )
)</f>
        <v/>
      </c>
      <c r="O12" s="51">
        <f t="array" ref="O12:O12">IF(
    VLOOKUP(
        $A12,
        _xlfn._xlws.filter(
            INDIRECT("'"&amp;O$1&amp;"'!A2:G1000"), (INDIRECT("'"&amp;O$1&amp;"'!B2:B1000")=$B12) * (INDIRECT("'"&amp;O$1&amp;"'!C2:C1000")=$C12)
        ),
        5,
        FALSE()
    )="",
    "",
    VLOOKUP(
        $A12,
        _xlfn._xlws.filter(
            INDIRECT("'"&amp;O$1&amp;"'!A2:G1000"), (INDIRECT("'"&amp;O$1&amp;"'!B2:B1000")=$B12) * (INDIRECT("'"&amp;O$1&amp;"'!C2:C1000")=$C12)
        ),7,
        FALSE()
    )
)</f>
        <v/>
      </c>
      <c r="P12" s="51">
        <f t="array" ref="P12:P12">IF(
    VLOOKUP(
        $A12,
        _xlfn._xlws.filter(
            INDIRECT("'"&amp;P$1&amp;"'!A2:G1000"), (INDIRECT("'"&amp;P$1&amp;"'!B2:B1000")=$B12) * (INDIRECT("'"&amp;P$1&amp;"'!C2:C1000")=$C12)
        ),
        5,
        FALSE()
    )="",
    "",
    VLOOKUP(
        $A12,
        _xlfn._xlws.filter(
            INDIRECT("'"&amp;P$1&amp;"'!A2:G1000"), (INDIRECT("'"&amp;P$1&amp;"'!B2:B1000")=$B12) * (INDIRECT("'"&amp;P$1&amp;"'!C2:C1000")=$C12)
        ),7,
        FALSE()
    )
)</f>
        <v/>
      </c>
      <c r="Q12" s="51">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2" t="inlineStr">
        <is>
          <t>Gabriel</t>
        </is>
      </c>
      <c r="B13" s="51" t="inlineStr">
        <is>
          <t>Quatro Pontes</t>
        </is>
      </c>
      <c r="C13" s="85" t="n">
        <v>1</v>
      </c>
      <c r="D13" s="51">
        <f t="array" ref="D13:D13">IF(
    VLOOKUP(
        $A13,
        _xlfn._xlws.filter(
            INDIRECT("'"&amp;D$1&amp;"'!A2:G1000"), (INDIRECT("'"&amp;D$1&amp;"'!B2:B1000")=$B13) * (INDIRECT("'"&amp;D$1&amp;"'!C2:C1000")=$C13)
        ),
        5,
        FALSE()
    )="",
    "",
    VLOOKUP(
        $A13,
        _xlfn._xlws.filter(
            INDIRECT("'"&amp;D$1&amp;"'!A2:G1000"), (INDIRECT("'"&amp;D$1&amp;"'!B2:B1000")=$B13) * (INDIRECT("'"&amp;D$1&amp;"'!C2:C1000")=$C13)
        ),7,
        FALSE()
    )
)</f>
        <v/>
      </c>
      <c r="E13" s="51">
        <f t="array" ref="E13:E13">IF(
    VLOOKUP(
        $A13,
        _xlfn._xlws.filter(
            INDIRECT("'"&amp;E$1&amp;"'!A2:G1000"), (INDIRECT("'"&amp;E$1&amp;"'!B2:B1000")=$B13) * (INDIRECT("'"&amp;E$1&amp;"'!C2:C1000")=$C13)
        ),
        5,
        FALSE()
    )="",
    "",
    VLOOKUP(
        $A13,
        _xlfn._xlws.filter(
            INDIRECT("'"&amp;E$1&amp;"'!A2:G1000"), (INDIRECT("'"&amp;E$1&amp;"'!B2:B1000")=$B13) * (INDIRECT("'"&amp;E$1&amp;"'!C2:C1000")=$C13)
        ),7,
        FALSE()
    )
)</f>
        <v/>
      </c>
      <c r="F13" s="51">
        <f t="array" ref="F13:F13">IF(
    VLOOKUP(
        $A13,
        _xlfn._xlws.filter(
            INDIRECT("'"&amp;F$1&amp;"'!A2:G1000"), (INDIRECT("'"&amp;F$1&amp;"'!B2:B1000")=$B13) * (INDIRECT("'"&amp;F$1&amp;"'!C2:C1000")=$C13)
        ),
        5,
        FALSE()
    )="",
    "",
    VLOOKUP(
        $A13,
        _xlfn._xlws.filter(
            INDIRECT("'"&amp;F$1&amp;"'!A2:G1000"), (INDIRECT("'"&amp;F$1&amp;"'!B2:B1000")=$B13) * (INDIRECT("'"&amp;F$1&amp;"'!C2:C1000")=$C13)
        ),7,
        FALSE()
    )
)</f>
        <v/>
      </c>
      <c r="G13" s="51">
        <f t="array" ref="G13:G13">IF(
    VLOOKUP(
        $A13,
        _xlfn._xlws.filter(
            INDIRECT("'"&amp;G$1&amp;"'!A2:G1000"), (INDIRECT("'"&amp;G$1&amp;"'!B2:B1000")=$B13) * (INDIRECT("'"&amp;G$1&amp;"'!C2:C1000")=$C13)
        ),
        5,
        FALSE()
    )="",
    "",
    VLOOKUP(
        $A13,
        _xlfn._xlws.filter(
            INDIRECT("'"&amp;G$1&amp;"'!A2:G1000"), (INDIRECT("'"&amp;G$1&amp;"'!B2:B1000")=$B13) * (INDIRECT("'"&amp;G$1&amp;"'!C2:C1000")=$C13)
        ),7,
        FALSE()
    )
)</f>
        <v/>
      </c>
      <c r="H13" s="51">
        <f t="array" ref="H13:H13">IF(
    VLOOKUP(
        $A13,
        _xlfn._xlws.filter(
            INDIRECT("'"&amp;H$1&amp;"'!A2:G1000"), (INDIRECT("'"&amp;H$1&amp;"'!B2:B1000")=$B13) * (INDIRECT("'"&amp;H$1&amp;"'!C2:C1000")=$C13)
        ),
        5,
        FALSE()
    )="",
    "",
    VLOOKUP(
        $A13,
        _xlfn._xlws.filter(
            INDIRECT("'"&amp;H$1&amp;"'!A2:G1000"), (INDIRECT("'"&amp;H$1&amp;"'!B2:B1000")=$B13) * (INDIRECT("'"&amp;H$1&amp;"'!C2:C1000")=$C13)
        ),7,
        FALSE()
    )
)</f>
        <v/>
      </c>
      <c r="I13" s="51">
        <f t="array" ref="I13:I13">IF(
    VLOOKUP(
        $A13,
        _xlfn._xlws.filter(
            INDIRECT("'"&amp;I$1&amp;"'!A2:G1000"), (INDIRECT("'"&amp;I$1&amp;"'!B2:B1000")=$B13) * (INDIRECT("'"&amp;I$1&amp;"'!C2:C1000")=$C13)
        ),
        5,
        FALSE()
    )="",
    "",
    VLOOKUP(
        $A13,
        _xlfn._xlws.filter(
            INDIRECT("'"&amp;I$1&amp;"'!A2:G1000"), (INDIRECT("'"&amp;I$1&amp;"'!B2:B1000")=$B13) * (INDIRECT("'"&amp;I$1&amp;"'!C2:C1000")=$C13)
        ),7,
        FALSE()
    )
)</f>
        <v/>
      </c>
      <c r="J13" s="51">
        <f t="array" ref="J13:J13">IF(
    VLOOKUP(
        $A13,
        _xlfn._xlws.filter(
            INDIRECT("'"&amp;J$1&amp;"'!A2:G1000"), (INDIRECT("'"&amp;J$1&amp;"'!B2:B1000")=$B13) * (INDIRECT("'"&amp;J$1&amp;"'!C2:C1000")=$C13)
        ),
        5,
        FALSE()
    )="",
    "",
    VLOOKUP(
        $A13,
        _xlfn._xlws.filter(
            INDIRECT("'"&amp;J$1&amp;"'!A2:G1000"), (INDIRECT("'"&amp;J$1&amp;"'!B2:B1000")=$B13) * (INDIRECT("'"&amp;J$1&amp;"'!C2:C1000")=$C13)
        ),7,
        FALSE()
    )
)</f>
        <v/>
      </c>
      <c r="K13" s="51">
        <f t="array" ref="K13:K13">IF(
    VLOOKUP(
        $A13,
        _xlfn._xlws.filter(
            INDIRECT("'"&amp;K$1&amp;"'!A2:G1000"), (INDIRECT("'"&amp;K$1&amp;"'!B2:B1000")=$B13) * (INDIRECT("'"&amp;K$1&amp;"'!C2:C1000")=$C13)
        ),
        5,
        FALSE()
    )="",
    "",
    VLOOKUP(
        $A13,
        _xlfn._xlws.filter(
            INDIRECT("'"&amp;K$1&amp;"'!A2:G1000"), (INDIRECT("'"&amp;K$1&amp;"'!B2:B1000")=$B13) * (INDIRECT("'"&amp;K$1&amp;"'!C2:C1000")=$C13)
        ),7,
        FALSE()
    )
)</f>
        <v/>
      </c>
      <c r="L13" s="51">
        <f t="array" ref="L13:L13">IF(
    VLOOKUP(
        $A13,
        _xlfn._xlws.filter(
            INDIRECT("'"&amp;L$1&amp;"'!A2:G1000"), (INDIRECT("'"&amp;L$1&amp;"'!B2:B1000")=$B13) * (INDIRECT("'"&amp;L$1&amp;"'!C2:C1000")=$C13)
        ),
        5,
        FALSE()
    )="",
    "",
    VLOOKUP(
        $A13,
        _xlfn._xlws.filter(
            INDIRECT("'"&amp;L$1&amp;"'!A2:G1000"), (INDIRECT("'"&amp;L$1&amp;"'!B2:B1000")=$B13) * (INDIRECT("'"&amp;L$1&amp;"'!C2:C1000")=$C13)
        ),7,
        FALSE()
    )
)</f>
        <v/>
      </c>
      <c r="M13" s="51">
        <f t="array" ref="M13:M13">IF(
    VLOOKUP(
        $A13,
        _xlfn._xlws.filter(
            INDIRECT("'"&amp;M$1&amp;"'!A2:G1000"), (INDIRECT("'"&amp;M$1&amp;"'!B2:B1000")=$B13) * (INDIRECT("'"&amp;M$1&amp;"'!C2:C1000")=$C13)
        ),
        5,
        FALSE()
    )="",
    "",
    VLOOKUP(
        $A13,
        _xlfn._xlws.filter(
            INDIRECT("'"&amp;M$1&amp;"'!A2:G1000"), (INDIRECT("'"&amp;M$1&amp;"'!B2:B1000")=$B13) * (INDIRECT("'"&amp;M$1&amp;"'!C2:C1000")=$C13)
        ),7,
        FALSE()
    )
)</f>
        <v/>
      </c>
      <c r="N13" s="51">
        <f t="array" ref="N13:N13">IF(
    VLOOKUP(
        $A13,
        _xlfn._xlws.filter(
            INDIRECT("'"&amp;N$1&amp;"'!A2:G1000"), (INDIRECT("'"&amp;N$1&amp;"'!B2:B1000")=$B13) * (INDIRECT("'"&amp;N$1&amp;"'!C2:C1000")=$C13)
        ),
        5,
        FALSE()
    )="",
    "",
    VLOOKUP(
        $A13,
        _xlfn._xlws.filter(
            INDIRECT("'"&amp;N$1&amp;"'!A2:G1000"), (INDIRECT("'"&amp;N$1&amp;"'!B2:B1000")=$B13) * (INDIRECT("'"&amp;N$1&amp;"'!C2:C1000")=$C13)
        ),7,
        FALSE()
    )
)</f>
        <v/>
      </c>
      <c r="O13" s="51">
        <f t="array" ref="O13:O13">IF(
    VLOOKUP(
        $A13,
        _xlfn._xlws.filter(
            INDIRECT("'"&amp;O$1&amp;"'!A2:G1000"), (INDIRECT("'"&amp;O$1&amp;"'!B2:B1000")=$B13) * (INDIRECT("'"&amp;O$1&amp;"'!C2:C1000")=$C13)
        ),
        5,
        FALSE()
    )="",
    "",
    VLOOKUP(
        $A13,
        _xlfn._xlws.filter(
            INDIRECT("'"&amp;O$1&amp;"'!A2:G1000"), (INDIRECT("'"&amp;O$1&amp;"'!B2:B1000")=$B13) * (INDIRECT("'"&amp;O$1&amp;"'!C2:C1000")=$C13)
        ),7,
        FALSE()
    )
)</f>
        <v/>
      </c>
      <c r="P13" s="51">
        <f t="array" ref="P13:P13">IF(
    VLOOKUP(
        $A13,
        _xlfn._xlws.filter(
            INDIRECT("'"&amp;P$1&amp;"'!A2:G1000"), (INDIRECT("'"&amp;P$1&amp;"'!B2:B1000")=$B13) * (INDIRECT("'"&amp;P$1&amp;"'!C2:C1000")=$C13)
        ),
        5,
        FALSE()
    )="",
    "",
    VLOOKUP(
        $A13,
        _xlfn._xlws.filter(
            INDIRECT("'"&amp;P$1&amp;"'!A2:G1000"), (INDIRECT("'"&amp;P$1&amp;"'!B2:B1000")=$B13) * (INDIRECT("'"&amp;P$1&amp;"'!C2:C1000")=$C13)
        ),7,
        FALSE()
    )
)</f>
        <v/>
      </c>
      <c r="Q13" s="51">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2" t="inlineStr">
        <is>
          <t>Gabriel</t>
        </is>
      </c>
      <c r="B14" s="51" t="inlineStr">
        <is>
          <t>Terra Roxa</t>
        </is>
      </c>
      <c r="C14" s="85" t="n">
        <v>1</v>
      </c>
      <c r="D14" s="51">
        <f t="array" ref="D14:D14">IF(
    VLOOKUP(
        $A14,
        _xlfn._xlws.filter(
            INDIRECT("'"&amp;D$1&amp;"'!A2:G1000"), (INDIRECT("'"&amp;D$1&amp;"'!B2:B1000")=$B14) * (INDIRECT("'"&amp;D$1&amp;"'!C2:C1000")=$C14)
        ),
        5,
        FALSE()
    )="",
    "",
    VLOOKUP(
        $A14,
        _xlfn._xlws.filter(
            INDIRECT("'"&amp;D$1&amp;"'!A2:G1000"), (INDIRECT("'"&amp;D$1&amp;"'!B2:B1000")=$B14) * (INDIRECT("'"&amp;D$1&amp;"'!C2:C1000")=$C14)
        ),7,
        FALSE()
    )
)</f>
        <v/>
      </c>
      <c r="E14" s="51">
        <f t="array" ref="E14:E14">IF(
    VLOOKUP(
        $A14,
        _xlfn._xlws.filter(
            INDIRECT("'"&amp;E$1&amp;"'!A2:G1000"), (INDIRECT("'"&amp;E$1&amp;"'!B2:B1000")=$B14) * (INDIRECT("'"&amp;E$1&amp;"'!C2:C1000")=$C14)
        ),
        5,
        FALSE()
    )="",
    "",
    VLOOKUP(
        $A14,
        _xlfn._xlws.filter(
            INDIRECT("'"&amp;E$1&amp;"'!A2:G1000"), (INDIRECT("'"&amp;E$1&amp;"'!B2:B1000")=$B14) * (INDIRECT("'"&amp;E$1&amp;"'!C2:C1000")=$C14)
        ),7,
        FALSE()
    )
)</f>
        <v/>
      </c>
      <c r="F14" s="51">
        <f t="array" ref="F14:F14">IF(
    VLOOKUP(
        $A14,
        _xlfn._xlws.filter(
            INDIRECT("'"&amp;F$1&amp;"'!A2:G1000"), (INDIRECT("'"&amp;F$1&amp;"'!B2:B1000")=$B14) * (INDIRECT("'"&amp;F$1&amp;"'!C2:C1000")=$C14)
        ),
        5,
        FALSE()
    )="",
    "",
    VLOOKUP(
        $A14,
        _xlfn._xlws.filter(
            INDIRECT("'"&amp;F$1&amp;"'!A2:G1000"), (INDIRECT("'"&amp;F$1&amp;"'!B2:B1000")=$B14) * (INDIRECT("'"&amp;F$1&amp;"'!C2:C1000")=$C14)
        ),7,
        FALSE()
    )
)</f>
        <v/>
      </c>
      <c r="G14" s="51">
        <f t="array" ref="G14:G14">IF(
    VLOOKUP(
        $A14,
        _xlfn._xlws.filter(
            INDIRECT("'"&amp;G$1&amp;"'!A2:G1000"), (INDIRECT("'"&amp;G$1&amp;"'!B2:B1000")=$B14) * (INDIRECT("'"&amp;G$1&amp;"'!C2:C1000")=$C14)
        ),
        5,
        FALSE()
    )="",
    "",
    VLOOKUP(
        $A14,
        _xlfn._xlws.filter(
            INDIRECT("'"&amp;G$1&amp;"'!A2:G1000"), (INDIRECT("'"&amp;G$1&amp;"'!B2:B1000")=$B14) * (INDIRECT("'"&amp;G$1&amp;"'!C2:C1000")=$C14)
        ),7,
        FALSE()
    )
)</f>
        <v/>
      </c>
      <c r="H14" s="51">
        <f t="array" ref="H14:H14">IF(
    VLOOKUP(
        $A14,
        _xlfn._xlws.filter(
            INDIRECT("'"&amp;H$1&amp;"'!A2:G1000"), (INDIRECT("'"&amp;H$1&amp;"'!B2:B1000")=$B14) * (INDIRECT("'"&amp;H$1&amp;"'!C2:C1000")=$C14)
        ),
        5,
        FALSE()
    )="",
    "",
    VLOOKUP(
        $A14,
        _xlfn._xlws.filter(
            INDIRECT("'"&amp;H$1&amp;"'!A2:G1000"), (INDIRECT("'"&amp;H$1&amp;"'!B2:B1000")=$B14) * (INDIRECT("'"&amp;H$1&amp;"'!C2:C1000")=$C14)
        ),7,
        FALSE()
    )
)</f>
        <v/>
      </c>
      <c r="I14" s="51">
        <f t="array" ref="I14:I14">IF(
    VLOOKUP(
        $A14,
        _xlfn._xlws.filter(
            INDIRECT("'"&amp;I$1&amp;"'!A2:G1000"), (INDIRECT("'"&amp;I$1&amp;"'!B2:B1000")=$B14) * (INDIRECT("'"&amp;I$1&amp;"'!C2:C1000")=$C14)
        ),
        5,
        FALSE()
    )="",
    "",
    VLOOKUP(
        $A14,
        _xlfn._xlws.filter(
            INDIRECT("'"&amp;I$1&amp;"'!A2:G1000"), (INDIRECT("'"&amp;I$1&amp;"'!B2:B1000")=$B14) * (INDIRECT("'"&amp;I$1&amp;"'!C2:C1000")=$C14)
        ),7,
        FALSE()
    )
)</f>
        <v/>
      </c>
      <c r="J14" s="51">
        <f t="array" ref="J14:J14">IF(
    VLOOKUP(
        $A14,
        _xlfn._xlws.filter(
            INDIRECT("'"&amp;J$1&amp;"'!A2:G1000"), (INDIRECT("'"&amp;J$1&amp;"'!B2:B1000")=$B14) * (INDIRECT("'"&amp;J$1&amp;"'!C2:C1000")=$C14)
        ),
        5,
        FALSE()
    )="",
    "",
    VLOOKUP(
        $A14,
        _xlfn._xlws.filter(
            INDIRECT("'"&amp;J$1&amp;"'!A2:G1000"), (INDIRECT("'"&amp;J$1&amp;"'!B2:B1000")=$B14) * (INDIRECT("'"&amp;J$1&amp;"'!C2:C1000")=$C14)
        ),7,
        FALSE()
    )
)</f>
        <v/>
      </c>
      <c r="K14" s="51">
        <f t="array" ref="K14:K14">IF(
    VLOOKUP(
        $A14,
        _xlfn._xlws.filter(
            INDIRECT("'"&amp;K$1&amp;"'!A2:G1000"), (INDIRECT("'"&amp;K$1&amp;"'!B2:B1000")=$B14) * (INDIRECT("'"&amp;K$1&amp;"'!C2:C1000")=$C14)
        ),
        5,
        FALSE()
    )="",
    "",
    VLOOKUP(
        $A14,
        _xlfn._xlws.filter(
            INDIRECT("'"&amp;K$1&amp;"'!A2:G1000"), (INDIRECT("'"&amp;K$1&amp;"'!B2:B1000")=$B14) * (INDIRECT("'"&amp;K$1&amp;"'!C2:C1000")=$C14)
        ),7,
        FALSE()
    )
)</f>
        <v/>
      </c>
      <c r="L14" s="51">
        <f t="array" ref="L14:L14">IF(
    VLOOKUP(
        $A14,
        _xlfn._xlws.filter(
            INDIRECT("'"&amp;L$1&amp;"'!A2:G1000"), (INDIRECT("'"&amp;L$1&amp;"'!B2:B1000")=$B14) * (INDIRECT("'"&amp;L$1&amp;"'!C2:C1000")=$C14)
        ),
        5,
        FALSE()
    )="",
    "",
    VLOOKUP(
        $A14,
        _xlfn._xlws.filter(
            INDIRECT("'"&amp;L$1&amp;"'!A2:G1000"), (INDIRECT("'"&amp;L$1&amp;"'!B2:B1000")=$B14) * (INDIRECT("'"&amp;L$1&amp;"'!C2:C1000")=$C14)
        ),7,
        FALSE()
    )
)</f>
        <v/>
      </c>
      <c r="M14" s="51">
        <f t="array" ref="M14:M14">IF(
    VLOOKUP(
        $A14,
        _xlfn._xlws.filter(
            INDIRECT("'"&amp;M$1&amp;"'!A2:G1000"), (INDIRECT("'"&amp;M$1&amp;"'!B2:B1000")=$B14) * (INDIRECT("'"&amp;M$1&amp;"'!C2:C1000")=$C14)
        ),
        5,
        FALSE()
    )="",
    "",
    VLOOKUP(
        $A14,
        _xlfn._xlws.filter(
            INDIRECT("'"&amp;M$1&amp;"'!A2:G1000"), (INDIRECT("'"&amp;M$1&amp;"'!B2:B1000")=$B14) * (INDIRECT("'"&amp;M$1&amp;"'!C2:C1000")=$C14)
        ),7,
        FALSE()
    )
)</f>
        <v/>
      </c>
      <c r="N14" s="51">
        <f t="array" ref="N14:N14">IF(
    VLOOKUP(
        $A14,
        _xlfn._xlws.filter(
            INDIRECT("'"&amp;N$1&amp;"'!A2:G1000"), (INDIRECT("'"&amp;N$1&amp;"'!B2:B1000")=$B14) * (INDIRECT("'"&amp;N$1&amp;"'!C2:C1000")=$C14)
        ),
        5,
        FALSE()
    )="",
    "",
    VLOOKUP(
        $A14,
        _xlfn._xlws.filter(
            INDIRECT("'"&amp;N$1&amp;"'!A2:G1000"), (INDIRECT("'"&amp;N$1&amp;"'!B2:B1000")=$B14) * (INDIRECT("'"&amp;N$1&amp;"'!C2:C1000")=$C14)
        ),7,
        FALSE()
    )
)</f>
        <v/>
      </c>
      <c r="O14" s="51">
        <f t="array" ref="O14:O14">IF(
    VLOOKUP(
        $A14,
        _xlfn._xlws.filter(
            INDIRECT("'"&amp;O$1&amp;"'!A2:G1000"), (INDIRECT("'"&amp;O$1&amp;"'!B2:B1000")=$B14) * (INDIRECT("'"&amp;O$1&amp;"'!C2:C1000")=$C14)
        ),
        5,
        FALSE()
    )="",
    "",
    VLOOKUP(
        $A14,
        _xlfn._xlws.filter(
            INDIRECT("'"&amp;O$1&amp;"'!A2:G1000"), (INDIRECT("'"&amp;O$1&amp;"'!B2:B1000")=$B14) * (INDIRECT("'"&amp;O$1&amp;"'!C2:C1000")=$C14)
        ),7,
        FALSE()
    )
)</f>
        <v/>
      </c>
      <c r="P14" s="51">
        <f t="array" ref="P14:P14">IF(
    VLOOKUP(
        $A14,
        _xlfn._xlws.filter(
            INDIRECT("'"&amp;P$1&amp;"'!A2:G1000"), (INDIRECT("'"&amp;P$1&amp;"'!B2:B1000")=$B14) * (INDIRECT("'"&amp;P$1&amp;"'!C2:C1000")=$C14)
        ),
        5,
        FALSE()
    )="",
    "",
    VLOOKUP(
        $A14,
        _xlfn._xlws.filter(
            INDIRECT("'"&amp;P$1&amp;"'!A2:G1000"), (INDIRECT("'"&amp;P$1&amp;"'!B2:B1000")=$B14) * (INDIRECT("'"&amp;P$1&amp;"'!C2:C1000")=$C14)
        ),7,
        FALSE()
    )
)</f>
        <v/>
      </c>
      <c r="Q14" s="51">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2" t="inlineStr">
        <is>
          <t>Gabriel</t>
        </is>
      </c>
      <c r="B15" s="51" t="inlineStr">
        <is>
          <t>Toledo</t>
        </is>
      </c>
      <c r="C15" s="85" t="n">
        <v>1</v>
      </c>
      <c r="D15" s="51">
        <f t="array" ref="D15:D15">IF(
    VLOOKUP(
        $A15,
        _xlfn._xlws.filter(
            INDIRECT("'"&amp;D$1&amp;"'!A2:G1000"), (INDIRECT("'"&amp;D$1&amp;"'!B2:B1000")=$B15) * (INDIRECT("'"&amp;D$1&amp;"'!C2:C1000")=$C15)
        ),
        5,
        FALSE()
    )="",
    "",
    VLOOKUP(
        $A15,
        _xlfn._xlws.filter(
            INDIRECT("'"&amp;D$1&amp;"'!A2:G1000"), (INDIRECT("'"&amp;D$1&amp;"'!B2:B1000")=$B15) * (INDIRECT("'"&amp;D$1&amp;"'!C2:C1000")=$C15)
        ),7,
        FALSE()
    )
)</f>
        <v/>
      </c>
      <c r="E15" s="51">
        <f t="array" ref="E15:E15">IF(
    VLOOKUP(
        $A15,
        _xlfn._xlws.filter(
            INDIRECT("'"&amp;E$1&amp;"'!A2:G1000"), (INDIRECT("'"&amp;E$1&amp;"'!B2:B1000")=$B15) * (INDIRECT("'"&amp;E$1&amp;"'!C2:C1000")=$C15)
        ),
        5,
        FALSE()
    )="",
    "",
    VLOOKUP(
        $A15,
        _xlfn._xlws.filter(
            INDIRECT("'"&amp;E$1&amp;"'!A2:G1000"), (INDIRECT("'"&amp;E$1&amp;"'!B2:B1000")=$B15) * (INDIRECT("'"&amp;E$1&amp;"'!C2:C1000")=$C15)
        ),7,
        FALSE()
    )
)</f>
        <v/>
      </c>
      <c r="F15" s="51">
        <f t="array" ref="F15:F15">IF(
    VLOOKUP(
        $A15,
        _xlfn._xlws.filter(
            INDIRECT("'"&amp;F$1&amp;"'!A2:G1000"), (INDIRECT("'"&amp;F$1&amp;"'!B2:B1000")=$B15) * (INDIRECT("'"&amp;F$1&amp;"'!C2:C1000")=$C15)
        ),
        5,
        FALSE()
    )="",
    "",
    VLOOKUP(
        $A15,
        _xlfn._xlws.filter(
            INDIRECT("'"&amp;F$1&amp;"'!A2:G1000"), (INDIRECT("'"&amp;F$1&amp;"'!B2:B1000")=$B15) * (INDIRECT("'"&amp;F$1&amp;"'!C2:C1000")=$C15)
        ),7,
        FALSE()
    )
)</f>
        <v/>
      </c>
      <c r="G15" s="51">
        <f t="array" ref="G15:G15">IF(
    VLOOKUP(
        $A15,
        _xlfn._xlws.filter(
            INDIRECT("'"&amp;G$1&amp;"'!A2:G1000"), (INDIRECT("'"&amp;G$1&amp;"'!B2:B1000")=$B15) * (INDIRECT("'"&amp;G$1&amp;"'!C2:C1000")=$C15)
        ),
        5,
        FALSE()
    )="",
    "",
    VLOOKUP(
        $A15,
        _xlfn._xlws.filter(
            INDIRECT("'"&amp;G$1&amp;"'!A2:G1000"), (INDIRECT("'"&amp;G$1&amp;"'!B2:B1000")=$B15) * (INDIRECT("'"&amp;G$1&amp;"'!C2:C1000")=$C15)
        ),7,
        FALSE()
    )
)</f>
        <v/>
      </c>
      <c r="H15" s="51">
        <f t="array" ref="H15:H15">IF(
    VLOOKUP(
        $A15,
        _xlfn._xlws.filter(
            INDIRECT("'"&amp;H$1&amp;"'!A2:G1000"), (INDIRECT("'"&amp;H$1&amp;"'!B2:B1000")=$B15) * (INDIRECT("'"&amp;H$1&amp;"'!C2:C1000")=$C15)
        ),
        5,
        FALSE()
    )="",
    "",
    VLOOKUP(
        $A15,
        _xlfn._xlws.filter(
            INDIRECT("'"&amp;H$1&amp;"'!A2:G1000"), (INDIRECT("'"&amp;H$1&amp;"'!B2:B1000")=$B15) * (INDIRECT("'"&amp;H$1&amp;"'!C2:C1000")=$C15)
        ),7,
        FALSE()
    )
)</f>
        <v/>
      </c>
      <c r="I15" s="51">
        <f t="array" ref="I15:I15">IF(
    VLOOKUP(
        $A15,
        _xlfn._xlws.filter(
            INDIRECT("'"&amp;I$1&amp;"'!A2:G1000"), (INDIRECT("'"&amp;I$1&amp;"'!B2:B1000")=$B15) * (INDIRECT("'"&amp;I$1&amp;"'!C2:C1000")=$C15)
        ),
        5,
        FALSE()
    )="",
    "",
    VLOOKUP(
        $A15,
        _xlfn._xlws.filter(
            INDIRECT("'"&amp;I$1&amp;"'!A2:G1000"), (INDIRECT("'"&amp;I$1&amp;"'!B2:B1000")=$B15) * (INDIRECT("'"&amp;I$1&amp;"'!C2:C1000")=$C15)
        ),7,
        FALSE()
    )
)</f>
        <v/>
      </c>
      <c r="J15" s="51">
        <f t="array" ref="J15:J15">IF(
    VLOOKUP(
        $A15,
        _xlfn._xlws.filter(
            INDIRECT("'"&amp;J$1&amp;"'!A2:G1000"), (INDIRECT("'"&amp;J$1&amp;"'!B2:B1000")=$B15) * (INDIRECT("'"&amp;J$1&amp;"'!C2:C1000")=$C15)
        ),
        5,
        FALSE()
    )="",
    "",
    VLOOKUP(
        $A15,
        _xlfn._xlws.filter(
            INDIRECT("'"&amp;J$1&amp;"'!A2:G1000"), (INDIRECT("'"&amp;J$1&amp;"'!B2:B1000")=$B15) * (INDIRECT("'"&amp;J$1&amp;"'!C2:C1000")=$C15)
        ),7,
        FALSE()
    )
)</f>
        <v/>
      </c>
      <c r="K15" s="51">
        <f t="array" ref="K15:K15">IF(
    VLOOKUP(
        $A15,
        _xlfn._xlws.filter(
            INDIRECT("'"&amp;K$1&amp;"'!A2:G1000"), (INDIRECT("'"&amp;K$1&amp;"'!B2:B1000")=$B15) * (INDIRECT("'"&amp;K$1&amp;"'!C2:C1000")=$C15)
        ),
        5,
        FALSE()
    )="",
    "",
    VLOOKUP(
        $A15,
        _xlfn._xlws.filter(
            INDIRECT("'"&amp;K$1&amp;"'!A2:G1000"), (INDIRECT("'"&amp;K$1&amp;"'!B2:B1000")=$B15) * (INDIRECT("'"&amp;K$1&amp;"'!C2:C1000")=$C15)
        ),7,
        FALSE()
    )
)</f>
        <v/>
      </c>
      <c r="L15" s="51">
        <f t="array" ref="L15:L15">IF(
    VLOOKUP(
        $A15,
        _xlfn._xlws.filter(
            INDIRECT("'"&amp;L$1&amp;"'!A2:G1000"), (INDIRECT("'"&amp;L$1&amp;"'!B2:B1000")=$B15) * (INDIRECT("'"&amp;L$1&amp;"'!C2:C1000")=$C15)
        ),
        5,
        FALSE()
    )="",
    "",
    VLOOKUP(
        $A15,
        _xlfn._xlws.filter(
            INDIRECT("'"&amp;L$1&amp;"'!A2:G1000"), (INDIRECT("'"&amp;L$1&amp;"'!B2:B1000")=$B15) * (INDIRECT("'"&amp;L$1&amp;"'!C2:C1000")=$C15)
        ),7,
        FALSE()
    )
)</f>
        <v/>
      </c>
      <c r="M15" s="51">
        <f t="array" ref="M15:M15">IF(
    VLOOKUP(
        $A15,
        _xlfn._xlws.filter(
            INDIRECT("'"&amp;M$1&amp;"'!A2:G1000"), (INDIRECT("'"&amp;M$1&amp;"'!B2:B1000")=$B15) * (INDIRECT("'"&amp;M$1&amp;"'!C2:C1000")=$C15)
        ),
        5,
        FALSE()
    )="",
    "",
    VLOOKUP(
        $A15,
        _xlfn._xlws.filter(
            INDIRECT("'"&amp;M$1&amp;"'!A2:G1000"), (INDIRECT("'"&amp;M$1&amp;"'!B2:B1000")=$B15) * (INDIRECT("'"&amp;M$1&amp;"'!C2:C1000")=$C15)
        ),7,
        FALSE()
    )
)</f>
        <v/>
      </c>
      <c r="N15" s="51">
        <f t="array" ref="N15:N15">IF(
    VLOOKUP(
        $A15,
        _xlfn._xlws.filter(
            INDIRECT("'"&amp;N$1&amp;"'!A2:G1000"), (INDIRECT("'"&amp;N$1&amp;"'!B2:B1000")=$B15) * (INDIRECT("'"&amp;N$1&amp;"'!C2:C1000")=$C15)
        ),
        5,
        FALSE()
    )="",
    "",
    VLOOKUP(
        $A15,
        _xlfn._xlws.filter(
            INDIRECT("'"&amp;N$1&amp;"'!A2:G1000"), (INDIRECT("'"&amp;N$1&amp;"'!B2:B1000")=$B15) * (INDIRECT("'"&amp;N$1&amp;"'!C2:C1000")=$C15)
        ),7,
        FALSE()
    )
)</f>
        <v/>
      </c>
      <c r="O15" s="51">
        <f t="array" ref="O15:O15">IF(
    VLOOKUP(
        $A15,
        _xlfn._xlws.filter(
            INDIRECT("'"&amp;O$1&amp;"'!A2:G1000"), (INDIRECT("'"&amp;O$1&amp;"'!B2:B1000")=$B15) * (INDIRECT("'"&amp;O$1&amp;"'!C2:C1000")=$C15)
        ),
        5,
        FALSE()
    )="",
    "",
    VLOOKUP(
        $A15,
        _xlfn._xlws.filter(
            INDIRECT("'"&amp;O$1&amp;"'!A2:G1000"), (INDIRECT("'"&amp;O$1&amp;"'!B2:B1000")=$B15) * (INDIRECT("'"&amp;O$1&amp;"'!C2:C1000")=$C15)
        ),7,
        FALSE()
    )
)</f>
        <v/>
      </c>
      <c r="P15" s="51">
        <f t="array" ref="P15:P15">IF(
    VLOOKUP(
        $A15,
        _xlfn._xlws.filter(
            INDIRECT("'"&amp;P$1&amp;"'!A2:G1000"), (INDIRECT("'"&amp;P$1&amp;"'!B2:B1000")=$B15) * (INDIRECT("'"&amp;P$1&amp;"'!C2:C1000")=$C15)
        ),
        5,
        FALSE()
    )="",
    "",
    VLOOKUP(
        $A15,
        _xlfn._xlws.filter(
            INDIRECT("'"&amp;P$1&amp;"'!A2:G1000"), (INDIRECT("'"&amp;P$1&amp;"'!B2:B1000")=$B15) * (INDIRECT("'"&amp;P$1&amp;"'!C2:C1000")=$C15)
        ),7,
        FALSE()
    )
)</f>
        <v/>
      </c>
      <c r="Q15" s="51">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4" t="inlineStr">
        <is>
          <t>Regional</t>
        </is>
      </c>
      <c r="B17" s="88" t="inlineStr">
        <is>
          <t>Municípios</t>
        </is>
      </c>
      <c r="C17" s="88" t="inlineStr">
        <is>
          <t>UVR</t>
        </is>
      </c>
      <c r="D17" s="103" t="inlineStr">
        <is>
          <t>11.24</t>
        </is>
      </c>
      <c r="E17" s="103" t="inlineStr">
        <is>
          <t>12.24</t>
        </is>
      </c>
      <c r="F17" s="103" t="inlineStr">
        <is>
          <t>01.25</t>
        </is>
      </c>
      <c r="G17" s="103" t="inlineStr">
        <is>
          <t>02.25</t>
        </is>
      </c>
      <c r="H17" s="103" t="inlineStr">
        <is>
          <t>03.25</t>
        </is>
      </c>
      <c r="I17" s="103" t="inlineStr">
        <is>
          <t>04.25</t>
        </is>
      </c>
      <c r="J17" s="103" t="inlineStr">
        <is>
          <t>05.25</t>
        </is>
      </c>
      <c r="K17" s="103" t="inlineStr">
        <is>
          <t>06.25</t>
        </is>
      </c>
      <c r="L17" s="103" t="inlineStr">
        <is>
          <t>07.25</t>
        </is>
      </c>
      <c r="M17" s="103" t="inlineStr">
        <is>
          <t>08.25</t>
        </is>
      </c>
      <c r="N17" s="103" t="inlineStr">
        <is>
          <t>09.25</t>
        </is>
      </c>
      <c r="O17" s="103" t="inlineStr">
        <is>
          <t>10.25</t>
        </is>
      </c>
      <c r="P17" s="103" t="inlineStr">
        <is>
          <t>11.25</t>
        </is>
      </c>
      <c r="Q17" s="103" t="inlineStr">
        <is>
          <t>12.25</t>
        </is>
      </c>
    </row>
    <row r="18" ht="15" customHeight="1">
      <c r="A18" s="95" t="inlineStr">
        <is>
          <t>Bianca</t>
        </is>
      </c>
      <c r="B18" s="51" t="inlineStr">
        <is>
          <t>Anahy</t>
        </is>
      </c>
      <c r="C18" s="51" t="n">
        <v>1</v>
      </c>
      <c r="D18" s="51">
        <f t="array" ref="D18:D18">IF(
    VLOOKUP(
        $A18,
        _xlfn._xlws.filter(
            INDIRECT("'"&amp;D$1&amp;"'!A2:G1000"), (INDIRECT("'"&amp;D$1&amp;"'!B2:B1000")=$B18) * (INDIRECT("'"&amp;D$1&amp;"'!C2:C1000")=$C18)
        ),
        5,
        FALSE()
    )="",
    "",
    VLOOKUP(
        $A18,
        _xlfn._xlws.filter(
            INDIRECT("'"&amp;D$1&amp;"'!A2:G1000"), (INDIRECT("'"&amp;D$1&amp;"'!B2:B1000")=$B18) * (INDIRECT("'"&amp;D$1&amp;"'!C2:C1000")=$C18)
        ),7,
        FALSE()
    )
)</f>
        <v/>
      </c>
      <c r="E18" s="51">
        <f t="array" ref="E18:E18">IF(
    VLOOKUP(
        $A18,
        _xlfn._xlws.filter(
            INDIRECT("'"&amp;E$1&amp;"'!A2:G1000"), (INDIRECT("'"&amp;E$1&amp;"'!B2:B1000")=$B18) * (INDIRECT("'"&amp;E$1&amp;"'!C2:C1000")=$C18)
        ),
        5,
        FALSE()
    )="",
    "",
    VLOOKUP(
        $A18,
        _xlfn._xlws.filter(
            INDIRECT("'"&amp;E$1&amp;"'!A2:G1000"), (INDIRECT("'"&amp;E$1&amp;"'!B2:B1000")=$B18) * (INDIRECT("'"&amp;E$1&amp;"'!C2:C1000")=$C18)
        ),7,
        FALSE()
    )
)</f>
        <v/>
      </c>
      <c r="F18" s="51">
        <f t="array" ref="F18:F18">IF(
    VLOOKUP(
        $A18,
        _xlfn._xlws.filter(
            INDIRECT("'"&amp;F$1&amp;"'!A2:G1000"), (INDIRECT("'"&amp;F$1&amp;"'!B2:B1000")=$B18) * (INDIRECT("'"&amp;F$1&amp;"'!C2:C1000")=$C18)
        ),
        5,
        FALSE()
    )="",
    "",
    VLOOKUP(
        $A18,
        _xlfn._xlws.filter(
            INDIRECT("'"&amp;F$1&amp;"'!A2:G1000"), (INDIRECT("'"&amp;F$1&amp;"'!B2:B1000")=$B18) * (INDIRECT("'"&amp;F$1&amp;"'!C2:C1000")=$C18)
        ),7,
        FALSE()
    )
)</f>
        <v/>
      </c>
      <c r="G18" s="51">
        <f t="array" ref="G18:G18">IF(
    VLOOKUP(
        $A18,
        _xlfn._xlws.filter(
            INDIRECT("'"&amp;G$1&amp;"'!A2:G1000"), (INDIRECT("'"&amp;G$1&amp;"'!B2:B1000")=$B18) * (INDIRECT("'"&amp;G$1&amp;"'!C2:C1000")=$C18)
        ),
        5,
        FALSE()
    )="",
    "",
    VLOOKUP(
        $A18,
        _xlfn._xlws.filter(
            INDIRECT("'"&amp;G$1&amp;"'!A2:G1000"), (INDIRECT("'"&amp;G$1&amp;"'!B2:B1000")=$B18) * (INDIRECT("'"&amp;G$1&amp;"'!C2:C1000")=$C18)
        ),7,
        FALSE()
    )
)</f>
        <v/>
      </c>
      <c r="H18" s="51">
        <f t="array" ref="H18:H18">IF(
    VLOOKUP(
        $A18,
        _xlfn._xlws.filter(
            INDIRECT("'"&amp;H$1&amp;"'!A2:G1000"), (INDIRECT("'"&amp;H$1&amp;"'!B2:B1000")=$B18) * (INDIRECT("'"&amp;H$1&amp;"'!C2:C1000")=$C18)
        ),
        5,
        FALSE()
    )="",
    "",
    VLOOKUP(
        $A18,
        _xlfn._xlws.filter(
            INDIRECT("'"&amp;H$1&amp;"'!A2:G1000"), (INDIRECT("'"&amp;H$1&amp;"'!B2:B1000")=$B18) * (INDIRECT("'"&amp;H$1&amp;"'!C2:C1000")=$C18)
        ),7,
        FALSE()
    )
)</f>
        <v/>
      </c>
      <c r="I18" s="51">
        <f t="array" ref="I18:I18">IF(
    VLOOKUP(
        $A18,
        _xlfn._xlws.filter(
            INDIRECT("'"&amp;I$1&amp;"'!A2:G1000"), (INDIRECT("'"&amp;I$1&amp;"'!B2:B1000")=$B18) * (INDIRECT("'"&amp;I$1&amp;"'!C2:C1000")=$C18)
        ),
        5,
        FALSE()
    )="",
    "",
    VLOOKUP(
        $A18,
        _xlfn._xlws.filter(
            INDIRECT("'"&amp;I$1&amp;"'!A2:G1000"), (INDIRECT("'"&amp;I$1&amp;"'!B2:B1000")=$B18) * (INDIRECT("'"&amp;I$1&amp;"'!C2:C1000")=$C18)
        ),7,
        FALSE()
    )
)</f>
        <v/>
      </c>
      <c r="J18" s="51">
        <f t="array" ref="J18:J18">IF(
    VLOOKUP(
        $A18,
        _xlfn._xlws.filter(
            INDIRECT("'"&amp;J$1&amp;"'!A2:G1000"), (INDIRECT("'"&amp;J$1&amp;"'!B2:B1000")=$B18) * (INDIRECT("'"&amp;J$1&amp;"'!C2:C1000")=$C18)
        ),
        5,
        FALSE()
    )="",
    "",
    VLOOKUP(
        $A18,
        _xlfn._xlws.filter(
            INDIRECT("'"&amp;J$1&amp;"'!A2:G1000"), (INDIRECT("'"&amp;J$1&amp;"'!B2:B1000")=$B18) * (INDIRECT("'"&amp;J$1&amp;"'!C2:C1000")=$C18)
        ),7,
        FALSE()
    )
)</f>
        <v/>
      </c>
      <c r="K18" s="51">
        <f t="array" ref="K18:K18">IF(
    VLOOKUP(
        $A18,
        _xlfn._xlws.filter(
            INDIRECT("'"&amp;K$1&amp;"'!A2:G1000"), (INDIRECT("'"&amp;K$1&amp;"'!B2:B1000")=$B18) * (INDIRECT("'"&amp;K$1&amp;"'!C2:C1000")=$C18)
        ),
        5,
        FALSE()
    )="",
    "",
    VLOOKUP(
        $A18,
        _xlfn._xlws.filter(
            INDIRECT("'"&amp;K$1&amp;"'!A2:G1000"), (INDIRECT("'"&amp;K$1&amp;"'!B2:B1000")=$B18) * (INDIRECT("'"&amp;K$1&amp;"'!C2:C1000")=$C18)
        ),7,
        FALSE()
    )
)</f>
        <v/>
      </c>
      <c r="L18" s="51">
        <f t="array" ref="L18:L18">IF(
    VLOOKUP(
        $A18,
        _xlfn._xlws.filter(
            INDIRECT("'"&amp;L$1&amp;"'!A2:G1000"), (INDIRECT("'"&amp;L$1&amp;"'!B2:B1000")=$B18) * (INDIRECT("'"&amp;L$1&amp;"'!C2:C1000")=$C18)
        ),
        5,
        FALSE()
    )="",
    "",
    VLOOKUP(
        $A18,
        _xlfn._xlws.filter(
            INDIRECT("'"&amp;L$1&amp;"'!A2:G1000"), (INDIRECT("'"&amp;L$1&amp;"'!B2:B1000")=$B18) * (INDIRECT("'"&amp;L$1&amp;"'!C2:C1000")=$C18)
        ),7,
        FALSE()
    )
)</f>
        <v/>
      </c>
      <c r="M18" s="51">
        <f t="array" ref="M18:M18">IF(
    VLOOKUP(
        $A18,
        _xlfn._xlws.filter(
            INDIRECT("'"&amp;M$1&amp;"'!A2:G1000"), (INDIRECT("'"&amp;M$1&amp;"'!B2:B1000")=$B18) * (INDIRECT("'"&amp;M$1&amp;"'!C2:C1000")=$C18)
        ),
        5,
        FALSE()
    )="",
    "",
    VLOOKUP(
        $A18,
        _xlfn._xlws.filter(
            INDIRECT("'"&amp;M$1&amp;"'!A2:G1000"), (INDIRECT("'"&amp;M$1&amp;"'!B2:B1000")=$B18) * (INDIRECT("'"&amp;M$1&amp;"'!C2:C1000")=$C18)
        ),7,
        FALSE()
    )
)</f>
        <v/>
      </c>
      <c r="N18" s="51">
        <f t="array" ref="N18:N18">IF(
    VLOOKUP(
        $A18,
        _xlfn._xlws.filter(
            INDIRECT("'"&amp;N$1&amp;"'!A2:G1000"), (INDIRECT("'"&amp;N$1&amp;"'!B2:B1000")=$B18) * (INDIRECT("'"&amp;N$1&amp;"'!C2:C1000")=$C18)
        ),
        5,
        FALSE()
    )="",
    "",
    VLOOKUP(
        $A18,
        _xlfn._xlws.filter(
            INDIRECT("'"&amp;N$1&amp;"'!A2:G1000"), (INDIRECT("'"&amp;N$1&amp;"'!B2:B1000")=$B18) * (INDIRECT("'"&amp;N$1&amp;"'!C2:C1000")=$C18)
        ),7,
        FALSE()
    )
)</f>
        <v/>
      </c>
      <c r="O18" s="51">
        <f t="array" ref="O18:O18">IF(
    VLOOKUP(
        $A18,
        _xlfn._xlws.filter(
            INDIRECT("'"&amp;O$1&amp;"'!A2:G1000"), (INDIRECT("'"&amp;O$1&amp;"'!B2:B1000")=$B18) * (INDIRECT("'"&amp;O$1&amp;"'!C2:C1000")=$C18)
        ),
        5,
        FALSE()
    )="",
    "",
    VLOOKUP(
        $A18,
        _xlfn._xlws.filter(
            INDIRECT("'"&amp;O$1&amp;"'!A2:G1000"), (INDIRECT("'"&amp;O$1&amp;"'!B2:B1000")=$B18) * (INDIRECT("'"&amp;O$1&amp;"'!C2:C1000")=$C18)
        ),7,
        FALSE()
    )
)</f>
        <v/>
      </c>
      <c r="P18" s="51">
        <f t="array" ref="P18:P18">IF(
    VLOOKUP(
        $A18,
        _xlfn._xlws.filter(
            INDIRECT("'"&amp;P$1&amp;"'!A2:G1000"), (INDIRECT("'"&amp;P$1&amp;"'!B2:B1000")=$B18) * (INDIRECT("'"&amp;P$1&amp;"'!C2:C1000")=$C18)
        ),
        5,
        FALSE()
    )="",
    "",
    VLOOKUP(
        $A18,
        _xlfn._xlws.filter(
            INDIRECT("'"&amp;P$1&amp;"'!A2:G1000"), (INDIRECT("'"&amp;P$1&amp;"'!B2:B1000")=$B18) * (INDIRECT("'"&amp;P$1&amp;"'!C2:C1000")=$C18)
        ),7,
        FALSE()
    )
)</f>
        <v/>
      </c>
      <c r="Q18" s="51">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95" t="inlineStr">
        <is>
          <t>Bianca</t>
        </is>
      </c>
      <c r="B19" s="51" t="inlineStr">
        <is>
          <t>Boa Vista da Aparecida</t>
        </is>
      </c>
      <c r="C19" s="51" t="n">
        <v>1</v>
      </c>
      <c r="D19" s="51">
        <f t="array" ref="D19:D19">IF(
    VLOOKUP(
        $A19,
        _xlfn._xlws.filter(
            INDIRECT("'"&amp;D$1&amp;"'!A2:G1000"), (INDIRECT("'"&amp;D$1&amp;"'!B2:B1000")=$B19) * (INDIRECT("'"&amp;D$1&amp;"'!C2:C1000")=$C19)
        ),
        5,
        FALSE()
    )="",
    "",
    VLOOKUP(
        $A19,
        _xlfn._xlws.filter(
            INDIRECT("'"&amp;D$1&amp;"'!A2:G1000"), (INDIRECT("'"&amp;D$1&amp;"'!B2:B1000")=$B19) * (INDIRECT("'"&amp;D$1&amp;"'!C2:C1000")=$C19)
        ),7,
        FALSE()
    )
)</f>
        <v/>
      </c>
      <c r="E19" s="51">
        <f t="array" ref="E19:E19">IF(
    VLOOKUP(
        $A19,
        _xlfn._xlws.filter(
            INDIRECT("'"&amp;E$1&amp;"'!A2:G1000"), (INDIRECT("'"&amp;E$1&amp;"'!B2:B1000")=$B19) * (INDIRECT("'"&amp;E$1&amp;"'!C2:C1000")=$C19)
        ),
        5,
        FALSE()
    )="",
    "",
    VLOOKUP(
        $A19,
        _xlfn._xlws.filter(
            INDIRECT("'"&amp;E$1&amp;"'!A2:G1000"), (INDIRECT("'"&amp;E$1&amp;"'!B2:B1000")=$B19) * (INDIRECT("'"&amp;E$1&amp;"'!C2:C1000")=$C19)
        ),7,
        FALSE()
    )
)</f>
        <v/>
      </c>
      <c r="F19" s="51">
        <f t="array" ref="F19:F19">IF(
    VLOOKUP(
        $A19,
        _xlfn._xlws.filter(
            INDIRECT("'"&amp;F$1&amp;"'!A2:G1000"), (INDIRECT("'"&amp;F$1&amp;"'!B2:B1000")=$B19) * (INDIRECT("'"&amp;F$1&amp;"'!C2:C1000")=$C19)
        ),
        5,
        FALSE()
    )="",
    "",
    VLOOKUP(
        $A19,
        _xlfn._xlws.filter(
            INDIRECT("'"&amp;F$1&amp;"'!A2:G1000"), (INDIRECT("'"&amp;F$1&amp;"'!B2:B1000")=$B19) * (INDIRECT("'"&amp;F$1&amp;"'!C2:C1000")=$C19)
        ),7,
        FALSE()
    )
)</f>
        <v/>
      </c>
      <c r="G19" s="51">
        <f t="array" ref="G19:G19">IF(
    VLOOKUP(
        $A19,
        _xlfn._xlws.filter(
            INDIRECT("'"&amp;G$1&amp;"'!A2:G1000"), (INDIRECT("'"&amp;G$1&amp;"'!B2:B1000")=$B19) * (INDIRECT("'"&amp;G$1&amp;"'!C2:C1000")=$C19)
        ),
        5,
        FALSE()
    )="",
    "",
    VLOOKUP(
        $A19,
        _xlfn._xlws.filter(
            INDIRECT("'"&amp;G$1&amp;"'!A2:G1000"), (INDIRECT("'"&amp;G$1&amp;"'!B2:B1000")=$B19) * (INDIRECT("'"&amp;G$1&amp;"'!C2:C1000")=$C19)
        ),7,
        FALSE()
    )
)</f>
        <v/>
      </c>
      <c r="H19" s="51">
        <f t="array" ref="H19:H19">IF(
    VLOOKUP(
        $A19,
        _xlfn._xlws.filter(
            INDIRECT("'"&amp;H$1&amp;"'!A2:G1000"), (INDIRECT("'"&amp;H$1&amp;"'!B2:B1000")=$B19) * (INDIRECT("'"&amp;H$1&amp;"'!C2:C1000")=$C19)
        ),
        5,
        FALSE()
    )="",
    "",
    VLOOKUP(
        $A19,
        _xlfn._xlws.filter(
            INDIRECT("'"&amp;H$1&amp;"'!A2:G1000"), (INDIRECT("'"&amp;H$1&amp;"'!B2:B1000")=$B19) * (INDIRECT("'"&amp;H$1&amp;"'!C2:C1000")=$C19)
        ),7,
        FALSE()
    )
)</f>
        <v/>
      </c>
      <c r="I19" s="51">
        <f t="array" ref="I19:I19">IF(
    VLOOKUP(
        $A19,
        _xlfn._xlws.filter(
            INDIRECT("'"&amp;I$1&amp;"'!A2:G1000"), (INDIRECT("'"&amp;I$1&amp;"'!B2:B1000")=$B19) * (INDIRECT("'"&amp;I$1&amp;"'!C2:C1000")=$C19)
        ),
        5,
        FALSE()
    )="",
    "",
    VLOOKUP(
        $A19,
        _xlfn._xlws.filter(
            INDIRECT("'"&amp;I$1&amp;"'!A2:G1000"), (INDIRECT("'"&amp;I$1&amp;"'!B2:B1000")=$B19) * (INDIRECT("'"&amp;I$1&amp;"'!C2:C1000")=$C19)
        ),7,
        FALSE()
    )
)</f>
        <v/>
      </c>
      <c r="J19" s="51">
        <f t="array" ref="J19:J19">IF(
    VLOOKUP(
        $A19,
        _xlfn._xlws.filter(
            INDIRECT("'"&amp;J$1&amp;"'!A2:G1000"), (INDIRECT("'"&amp;J$1&amp;"'!B2:B1000")=$B19) * (INDIRECT("'"&amp;J$1&amp;"'!C2:C1000")=$C19)
        ),
        5,
        FALSE()
    )="",
    "",
    VLOOKUP(
        $A19,
        _xlfn._xlws.filter(
            INDIRECT("'"&amp;J$1&amp;"'!A2:G1000"), (INDIRECT("'"&amp;J$1&amp;"'!B2:B1000")=$B19) * (INDIRECT("'"&amp;J$1&amp;"'!C2:C1000")=$C19)
        ),7,
        FALSE()
    )
)</f>
        <v/>
      </c>
      <c r="K19" s="51">
        <f t="array" ref="K19:K19">IF(
    VLOOKUP(
        $A19,
        _xlfn._xlws.filter(
            INDIRECT("'"&amp;K$1&amp;"'!A2:G1000"), (INDIRECT("'"&amp;K$1&amp;"'!B2:B1000")=$B19) * (INDIRECT("'"&amp;K$1&amp;"'!C2:C1000")=$C19)
        ),
        5,
        FALSE()
    )="",
    "",
    VLOOKUP(
        $A19,
        _xlfn._xlws.filter(
            INDIRECT("'"&amp;K$1&amp;"'!A2:G1000"), (INDIRECT("'"&amp;K$1&amp;"'!B2:B1000")=$B19) * (INDIRECT("'"&amp;K$1&amp;"'!C2:C1000")=$C19)
        ),7,
        FALSE()
    )
)</f>
        <v/>
      </c>
      <c r="L19" s="51">
        <f t="array" ref="L19:L19">IF(
    VLOOKUP(
        $A19,
        _xlfn._xlws.filter(
            INDIRECT("'"&amp;L$1&amp;"'!A2:G1000"), (INDIRECT("'"&amp;L$1&amp;"'!B2:B1000")=$B19) * (INDIRECT("'"&amp;L$1&amp;"'!C2:C1000")=$C19)
        ),
        5,
        FALSE()
    )="",
    "",
    VLOOKUP(
        $A19,
        _xlfn._xlws.filter(
            INDIRECT("'"&amp;L$1&amp;"'!A2:G1000"), (INDIRECT("'"&amp;L$1&amp;"'!B2:B1000")=$B19) * (INDIRECT("'"&amp;L$1&amp;"'!C2:C1000")=$C19)
        ),7,
        FALSE()
    )
)</f>
        <v/>
      </c>
      <c r="M19" s="51">
        <f t="array" ref="M19:M19">IF(
    VLOOKUP(
        $A19,
        _xlfn._xlws.filter(
            INDIRECT("'"&amp;M$1&amp;"'!A2:G1000"), (INDIRECT("'"&amp;M$1&amp;"'!B2:B1000")=$B19) * (INDIRECT("'"&amp;M$1&amp;"'!C2:C1000")=$C19)
        ),
        5,
        FALSE()
    )="",
    "",
    VLOOKUP(
        $A19,
        _xlfn._xlws.filter(
            INDIRECT("'"&amp;M$1&amp;"'!A2:G1000"), (INDIRECT("'"&amp;M$1&amp;"'!B2:B1000")=$B19) * (INDIRECT("'"&amp;M$1&amp;"'!C2:C1000")=$C19)
        ),7,
        FALSE()
    )
)</f>
        <v/>
      </c>
      <c r="N19" s="51">
        <f t="array" ref="N19:N19">IF(
    VLOOKUP(
        $A19,
        _xlfn._xlws.filter(
            INDIRECT("'"&amp;N$1&amp;"'!A2:G1000"), (INDIRECT("'"&amp;N$1&amp;"'!B2:B1000")=$B19) * (INDIRECT("'"&amp;N$1&amp;"'!C2:C1000")=$C19)
        ),
        5,
        FALSE()
    )="",
    "",
    VLOOKUP(
        $A19,
        _xlfn._xlws.filter(
            INDIRECT("'"&amp;N$1&amp;"'!A2:G1000"), (INDIRECT("'"&amp;N$1&amp;"'!B2:B1000")=$B19) * (INDIRECT("'"&amp;N$1&amp;"'!C2:C1000")=$C19)
        ),7,
        FALSE()
    )
)</f>
        <v/>
      </c>
      <c r="O19" s="51">
        <f t="array" ref="O19:O19">IF(
    VLOOKUP(
        $A19,
        _xlfn._xlws.filter(
            INDIRECT("'"&amp;O$1&amp;"'!A2:G1000"), (INDIRECT("'"&amp;O$1&amp;"'!B2:B1000")=$B19) * (INDIRECT("'"&amp;O$1&amp;"'!C2:C1000")=$C19)
        ),
        5,
        FALSE()
    )="",
    "",
    VLOOKUP(
        $A19,
        _xlfn._xlws.filter(
            INDIRECT("'"&amp;O$1&amp;"'!A2:G1000"), (INDIRECT("'"&amp;O$1&amp;"'!B2:B1000")=$B19) * (INDIRECT("'"&amp;O$1&amp;"'!C2:C1000")=$C19)
        ),7,
        FALSE()
    )
)</f>
        <v/>
      </c>
      <c r="P19" s="51">
        <f t="array" ref="P19:P19">IF(
    VLOOKUP(
        $A19,
        _xlfn._xlws.filter(
            INDIRECT("'"&amp;P$1&amp;"'!A2:G1000"), (INDIRECT("'"&amp;P$1&amp;"'!B2:B1000")=$B19) * (INDIRECT("'"&amp;P$1&amp;"'!C2:C1000")=$C19)
        ),
        5,
        FALSE()
    )="",
    "",
    VLOOKUP(
        $A19,
        _xlfn._xlws.filter(
            INDIRECT("'"&amp;P$1&amp;"'!A2:G1000"), (INDIRECT("'"&amp;P$1&amp;"'!B2:B1000")=$B19) * (INDIRECT("'"&amp;P$1&amp;"'!C2:C1000")=$C19)
        ),7,
        FALSE()
    )
)</f>
        <v/>
      </c>
      <c r="Q19" s="51">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95" t="inlineStr">
        <is>
          <t>Bianca</t>
        </is>
      </c>
      <c r="B20" s="51" t="inlineStr">
        <is>
          <t>Braganey</t>
        </is>
      </c>
      <c r="C20" s="51" t="n">
        <v>1</v>
      </c>
      <c r="D20" s="51">
        <f t="array" ref="D20:D20">IF(
    VLOOKUP(
        $A20,
        _xlfn._xlws.filter(
            INDIRECT("'"&amp;D$1&amp;"'!A2:G1000"), (INDIRECT("'"&amp;D$1&amp;"'!B2:B1000")=$B20) * (INDIRECT("'"&amp;D$1&amp;"'!C2:C1000")=$C20)
        ),
        5,
        FALSE()
    )="",
    "",
    VLOOKUP(
        $A20,
        _xlfn._xlws.filter(
            INDIRECT("'"&amp;D$1&amp;"'!A2:G1000"), (INDIRECT("'"&amp;D$1&amp;"'!B2:B1000")=$B20) * (INDIRECT("'"&amp;D$1&amp;"'!C2:C1000")=$C20)
        ),7,
        FALSE()
    )
)</f>
        <v/>
      </c>
      <c r="E20" s="51">
        <f t="array" ref="E20:E20">IF(
    VLOOKUP(
        $A20,
        _xlfn._xlws.filter(
            INDIRECT("'"&amp;E$1&amp;"'!A2:G1000"), (INDIRECT("'"&amp;E$1&amp;"'!B2:B1000")=$B20) * (INDIRECT("'"&amp;E$1&amp;"'!C2:C1000")=$C20)
        ),
        5,
        FALSE()
    )="",
    "",
    VLOOKUP(
        $A20,
        _xlfn._xlws.filter(
            INDIRECT("'"&amp;E$1&amp;"'!A2:G1000"), (INDIRECT("'"&amp;E$1&amp;"'!B2:B1000")=$B20) * (INDIRECT("'"&amp;E$1&amp;"'!C2:C1000")=$C20)
        ),7,
        FALSE()
    )
)</f>
        <v/>
      </c>
      <c r="F20" s="51">
        <f t="array" ref="F20:F20">IF(
    VLOOKUP(
        $A20,
        _xlfn._xlws.filter(
            INDIRECT("'"&amp;F$1&amp;"'!A2:G1000"), (INDIRECT("'"&amp;F$1&amp;"'!B2:B1000")=$B20) * (INDIRECT("'"&amp;F$1&amp;"'!C2:C1000")=$C20)
        ),
        5,
        FALSE()
    )="",
    "",
    VLOOKUP(
        $A20,
        _xlfn._xlws.filter(
            INDIRECT("'"&amp;F$1&amp;"'!A2:G1000"), (INDIRECT("'"&amp;F$1&amp;"'!B2:B1000")=$B20) * (INDIRECT("'"&amp;F$1&amp;"'!C2:C1000")=$C20)
        ),7,
        FALSE()
    )
)</f>
        <v/>
      </c>
      <c r="G20" s="51">
        <f t="array" ref="G20:G20">IF(
    VLOOKUP(
        $A20,
        _xlfn._xlws.filter(
            INDIRECT("'"&amp;G$1&amp;"'!A2:G1000"), (INDIRECT("'"&amp;G$1&amp;"'!B2:B1000")=$B20) * (INDIRECT("'"&amp;G$1&amp;"'!C2:C1000")=$C20)
        ),
        5,
        FALSE()
    )="",
    "",
    VLOOKUP(
        $A20,
        _xlfn._xlws.filter(
            INDIRECT("'"&amp;G$1&amp;"'!A2:G1000"), (INDIRECT("'"&amp;G$1&amp;"'!B2:B1000")=$B20) * (INDIRECT("'"&amp;G$1&amp;"'!C2:C1000")=$C20)
        ),7,
        FALSE()
    )
)</f>
        <v/>
      </c>
      <c r="H20" s="51">
        <f t="array" ref="H20:H20">IF(
    VLOOKUP(
        $A20,
        _xlfn._xlws.filter(
            INDIRECT("'"&amp;H$1&amp;"'!A2:G1000"), (INDIRECT("'"&amp;H$1&amp;"'!B2:B1000")=$B20) * (INDIRECT("'"&amp;H$1&amp;"'!C2:C1000")=$C20)
        ),
        5,
        FALSE()
    )="",
    "",
    VLOOKUP(
        $A20,
        _xlfn._xlws.filter(
            INDIRECT("'"&amp;H$1&amp;"'!A2:G1000"), (INDIRECT("'"&amp;H$1&amp;"'!B2:B1000")=$B20) * (INDIRECT("'"&amp;H$1&amp;"'!C2:C1000")=$C20)
        ),7,
        FALSE()
    )
)</f>
        <v/>
      </c>
      <c r="I20" s="51">
        <f t="array" ref="I20:I20">IF(
    VLOOKUP(
        $A20,
        _xlfn._xlws.filter(
            INDIRECT("'"&amp;I$1&amp;"'!A2:G1000"), (INDIRECT("'"&amp;I$1&amp;"'!B2:B1000")=$B20) * (INDIRECT("'"&amp;I$1&amp;"'!C2:C1000")=$C20)
        ),
        5,
        FALSE()
    )="",
    "",
    VLOOKUP(
        $A20,
        _xlfn._xlws.filter(
            INDIRECT("'"&amp;I$1&amp;"'!A2:G1000"), (INDIRECT("'"&amp;I$1&amp;"'!B2:B1000")=$B20) * (INDIRECT("'"&amp;I$1&amp;"'!C2:C1000")=$C20)
        ),7,
        FALSE()
    )
)</f>
        <v/>
      </c>
      <c r="J20" s="51">
        <f t="array" ref="J20:J20">IF(
    VLOOKUP(
        $A20,
        _xlfn._xlws.filter(
            INDIRECT("'"&amp;J$1&amp;"'!A2:G1000"), (INDIRECT("'"&amp;J$1&amp;"'!B2:B1000")=$B20) * (INDIRECT("'"&amp;J$1&amp;"'!C2:C1000")=$C20)
        ),
        5,
        FALSE()
    )="",
    "",
    VLOOKUP(
        $A20,
        _xlfn._xlws.filter(
            INDIRECT("'"&amp;J$1&amp;"'!A2:G1000"), (INDIRECT("'"&amp;J$1&amp;"'!B2:B1000")=$B20) * (INDIRECT("'"&amp;J$1&amp;"'!C2:C1000")=$C20)
        ),7,
        FALSE()
    )
)</f>
        <v/>
      </c>
      <c r="K20" s="51">
        <f t="array" ref="K20:K20">IF(
    VLOOKUP(
        $A20,
        _xlfn._xlws.filter(
            INDIRECT("'"&amp;K$1&amp;"'!A2:G1000"), (INDIRECT("'"&amp;K$1&amp;"'!B2:B1000")=$B20) * (INDIRECT("'"&amp;K$1&amp;"'!C2:C1000")=$C20)
        ),
        5,
        FALSE()
    )="",
    "",
    VLOOKUP(
        $A20,
        _xlfn._xlws.filter(
            INDIRECT("'"&amp;K$1&amp;"'!A2:G1000"), (INDIRECT("'"&amp;K$1&amp;"'!B2:B1000")=$B20) * (INDIRECT("'"&amp;K$1&amp;"'!C2:C1000")=$C20)
        ),7,
        FALSE()
    )
)</f>
        <v/>
      </c>
      <c r="L20" s="51">
        <f t="array" ref="L20:L20">IF(
    VLOOKUP(
        $A20,
        _xlfn._xlws.filter(
            INDIRECT("'"&amp;L$1&amp;"'!A2:G1000"), (INDIRECT("'"&amp;L$1&amp;"'!B2:B1000")=$B20) * (INDIRECT("'"&amp;L$1&amp;"'!C2:C1000")=$C20)
        ),
        5,
        FALSE()
    )="",
    "",
    VLOOKUP(
        $A20,
        _xlfn._xlws.filter(
            INDIRECT("'"&amp;L$1&amp;"'!A2:G1000"), (INDIRECT("'"&amp;L$1&amp;"'!B2:B1000")=$B20) * (INDIRECT("'"&amp;L$1&amp;"'!C2:C1000")=$C20)
        ),7,
        FALSE()
    )
)</f>
        <v/>
      </c>
      <c r="M20" s="51">
        <f t="array" ref="M20:M20">IF(
    VLOOKUP(
        $A20,
        _xlfn._xlws.filter(
            INDIRECT("'"&amp;M$1&amp;"'!A2:G1000"), (INDIRECT("'"&amp;M$1&amp;"'!B2:B1000")=$B20) * (INDIRECT("'"&amp;M$1&amp;"'!C2:C1000")=$C20)
        ),
        5,
        FALSE()
    )="",
    "",
    VLOOKUP(
        $A20,
        _xlfn._xlws.filter(
            INDIRECT("'"&amp;M$1&amp;"'!A2:G1000"), (INDIRECT("'"&amp;M$1&amp;"'!B2:B1000")=$B20) * (INDIRECT("'"&amp;M$1&amp;"'!C2:C1000")=$C20)
        ),7,
        FALSE()
    )
)</f>
        <v/>
      </c>
      <c r="N20" s="51">
        <f t="array" ref="N20:N20">IF(
    VLOOKUP(
        $A20,
        _xlfn._xlws.filter(
            INDIRECT("'"&amp;N$1&amp;"'!A2:G1000"), (INDIRECT("'"&amp;N$1&amp;"'!B2:B1000")=$B20) * (INDIRECT("'"&amp;N$1&amp;"'!C2:C1000")=$C20)
        ),
        5,
        FALSE()
    )="",
    "",
    VLOOKUP(
        $A20,
        _xlfn._xlws.filter(
            INDIRECT("'"&amp;N$1&amp;"'!A2:G1000"), (INDIRECT("'"&amp;N$1&amp;"'!B2:B1000")=$B20) * (INDIRECT("'"&amp;N$1&amp;"'!C2:C1000")=$C20)
        ),7,
        FALSE()
    )
)</f>
        <v/>
      </c>
      <c r="O20" s="51">
        <f t="array" ref="O20:O20">IF(
    VLOOKUP(
        $A20,
        _xlfn._xlws.filter(
            INDIRECT("'"&amp;O$1&amp;"'!A2:G1000"), (INDIRECT("'"&amp;O$1&amp;"'!B2:B1000")=$B20) * (INDIRECT("'"&amp;O$1&amp;"'!C2:C1000")=$C20)
        ),
        5,
        FALSE()
    )="",
    "",
    VLOOKUP(
        $A20,
        _xlfn._xlws.filter(
            INDIRECT("'"&amp;O$1&amp;"'!A2:G1000"), (INDIRECT("'"&amp;O$1&amp;"'!B2:B1000")=$B20) * (INDIRECT("'"&amp;O$1&amp;"'!C2:C1000")=$C20)
        ),7,
        FALSE()
    )
)</f>
        <v/>
      </c>
      <c r="P20" s="51">
        <f t="array" ref="P20:P20">IF(
    VLOOKUP(
        $A20,
        _xlfn._xlws.filter(
            INDIRECT("'"&amp;P$1&amp;"'!A2:G1000"), (INDIRECT("'"&amp;P$1&amp;"'!B2:B1000")=$B20) * (INDIRECT("'"&amp;P$1&amp;"'!C2:C1000")=$C20)
        ),
        5,
        FALSE()
    )="",
    "",
    VLOOKUP(
        $A20,
        _xlfn._xlws.filter(
            INDIRECT("'"&amp;P$1&amp;"'!A2:G1000"), (INDIRECT("'"&amp;P$1&amp;"'!B2:B1000")=$B20) * (INDIRECT("'"&amp;P$1&amp;"'!C2:C1000")=$C20)
        ),7,
        FALSE()
    )
)</f>
        <v/>
      </c>
      <c r="Q20" s="51">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95" t="inlineStr">
        <is>
          <t>Bianca</t>
        </is>
      </c>
      <c r="B21" s="51" t="inlineStr">
        <is>
          <t>Campo Bonito</t>
        </is>
      </c>
      <c r="C21" s="51" t="n">
        <v>1</v>
      </c>
      <c r="D21" s="51">
        <f t="array" ref="D21:D21">IF(
    VLOOKUP(
        $A21,
        _xlfn._xlws.filter(
            INDIRECT("'"&amp;D$1&amp;"'!A2:G1000"), (INDIRECT("'"&amp;D$1&amp;"'!B2:B1000")=$B21) * (INDIRECT("'"&amp;D$1&amp;"'!C2:C1000")=$C21)
        ),
        5,
        FALSE()
    )="",
    "",
    VLOOKUP(
        $A21,
        _xlfn._xlws.filter(
            INDIRECT("'"&amp;D$1&amp;"'!A2:G1000"), (INDIRECT("'"&amp;D$1&amp;"'!B2:B1000")=$B21) * (INDIRECT("'"&amp;D$1&amp;"'!C2:C1000")=$C21)
        ),7,
        FALSE()
    )
)</f>
        <v/>
      </c>
      <c r="E21" s="51">
        <f t="array" ref="E21:E21">IF(
    VLOOKUP(
        $A21,
        _xlfn._xlws.filter(
            INDIRECT("'"&amp;E$1&amp;"'!A2:G1000"), (INDIRECT("'"&amp;E$1&amp;"'!B2:B1000")=$B21) * (INDIRECT("'"&amp;E$1&amp;"'!C2:C1000")=$C21)
        ),
        5,
        FALSE()
    )="",
    "",
    VLOOKUP(
        $A21,
        _xlfn._xlws.filter(
            INDIRECT("'"&amp;E$1&amp;"'!A2:G1000"), (INDIRECT("'"&amp;E$1&amp;"'!B2:B1000")=$B21) * (INDIRECT("'"&amp;E$1&amp;"'!C2:C1000")=$C21)
        ),7,
        FALSE()
    )
)</f>
        <v/>
      </c>
      <c r="F21" s="51">
        <f t="array" ref="F21:F21">IF(
    VLOOKUP(
        $A21,
        _xlfn._xlws.filter(
            INDIRECT("'"&amp;F$1&amp;"'!A2:G1000"), (INDIRECT("'"&amp;F$1&amp;"'!B2:B1000")=$B21) * (INDIRECT("'"&amp;F$1&amp;"'!C2:C1000")=$C21)
        ),
        5,
        FALSE()
    )="",
    "",
    VLOOKUP(
        $A21,
        _xlfn._xlws.filter(
            INDIRECT("'"&amp;F$1&amp;"'!A2:G1000"), (INDIRECT("'"&amp;F$1&amp;"'!B2:B1000")=$B21) * (INDIRECT("'"&amp;F$1&amp;"'!C2:C1000")=$C21)
        ),7,
        FALSE()
    )
)</f>
        <v/>
      </c>
      <c r="G21" s="51">
        <f t="array" ref="G21:G21">IF(
    VLOOKUP(
        $A21,
        _xlfn._xlws.filter(
            INDIRECT("'"&amp;G$1&amp;"'!A2:G1000"), (INDIRECT("'"&amp;G$1&amp;"'!B2:B1000")=$B21) * (INDIRECT("'"&amp;G$1&amp;"'!C2:C1000")=$C21)
        ),
        5,
        FALSE()
    )="",
    "",
    VLOOKUP(
        $A21,
        _xlfn._xlws.filter(
            INDIRECT("'"&amp;G$1&amp;"'!A2:G1000"), (INDIRECT("'"&amp;G$1&amp;"'!B2:B1000")=$B21) * (INDIRECT("'"&amp;G$1&amp;"'!C2:C1000")=$C21)
        ),7,
        FALSE()
    )
)</f>
        <v/>
      </c>
      <c r="H21" s="51">
        <f t="array" ref="H21:H21">IF(
    VLOOKUP(
        $A21,
        _xlfn._xlws.filter(
            INDIRECT("'"&amp;H$1&amp;"'!A2:G1000"), (INDIRECT("'"&amp;H$1&amp;"'!B2:B1000")=$B21) * (INDIRECT("'"&amp;H$1&amp;"'!C2:C1000")=$C21)
        ),
        5,
        FALSE()
    )="",
    "",
    VLOOKUP(
        $A21,
        _xlfn._xlws.filter(
            INDIRECT("'"&amp;H$1&amp;"'!A2:G1000"), (INDIRECT("'"&amp;H$1&amp;"'!B2:B1000")=$B21) * (INDIRECT("'"&amp;H$1&amp;"'!C2:C1000")=$C21)
        ),7,
        FALSE()
    )
)</f>
        <v/>
      </c>
      <c r="I21" s="51">
        <f t="array" ref="I21:I21">IF(
    VLOOKUP(
        $A21,
        _xlfn._xlws.filter(
            INDIRECT("'"&amp;I$1&amp;"'!A2:G1000"), (INDIRECT("'"&amp;I$1&amp;"'!B2:B1000")=$B21) * (INDIRECT("'"&amp;I$1&amp;"'!C2:C1000")=$C21)
        ),
        5,
        FALSE()
    )="",
    "",
    VLOOKUP(
        $A21,
        _xlfn._xlws.filter(
            INDIRECT("'"&amp;I$1&amp;"'!A2:G1000"), (INDIRECT("'"&amp;I$1&amp;"'!B2:B1000")=$B21) * (INDIRECT("'"&amp;I$1&amp;"'!C2:C1000")=$C21)
        ),7,
        FALSE()
    )
)</f>
        <v/>
      </c>
      <c r="J21" s="51">
        <f t="array" ref="J21:J21">IF(
    VLOOKUP(
        $A21,
        _xlfn._xlws.filter(
            INDIRECT("'"&amp;J$1&amp;"'!A2:G1000"), (INDIRECT("'"&amp;J$1&amp;"'!B2:B1000")=$B21) * (INDIRECT("'"&amp;J$1&amp;"'!C2:C1000")=$C21)
        ),
        5,
        FALSE()
    )="",
    "",
    VLOOKUP(
        $A21,
        _xlfn._xlws.filter(
            INDIRECT("'"&amp;J$1&amp;"'!A2:G1000"), (INDIRECT("'"&amp;J$1&amp;"'!B2:B1000")=$B21) * (INDIRECT("'"&amp;J$1&amp;"'!C2:C1000")=$C21)
        ),7,
        FALSE()
    )
)</f>
        <v/>
      </c>
      <c r="K21" s="51">
        <f t="array" ref="K21:K21">IF(
    VLOOKUP(
        $A21,
        _xlfn._xlws.filter(
            INDIRECT("'"&amp;K$1&amp;"'!A2:G1000"), (INDIRECT("'"&amp;K$1&amp;"'!B2:B1000")=$B21) * (INDIRECT("'"&amp;K$1&amp;"'!C2:C1000")=$C21)
        ),
        5,
        FALSE()
    )="",
    "",
    VLOOKUP(
        $A21,
        _xlfn._xlws.filter(
            INDIRECT("'"&amp;K$1&amp;"'!A2:G1000"), (INDIRECT("'"&amp;K$1&amp;"'!B2:B1000")=$B21) * (INDIRECT("'"&amp;K$1&amp;"'!C2:C1000")=$C21)
        ),7,
        FALSE()
    )
)</f>
        <v/>
      </c>
      <c r="L21" s="51">
        <f t="array" ref="L21:L21">IF(
    VLOOKUP(
        $A21,
        _xlfn._xlws.filter(
            INDIRECT("'"&amp;L$1&amp;"'!A2:G1000"), (INDIRECT("'"&amp;L$1&amp;"'!B2:B1000")=$B21) * (INDIRECT("'"&amp;L$1&amp;"'!C2:C1000")=$C21)
        ),
        5,
        FALSE()
    )="",
    "",
    VLOOKUP(
        $A21,
        _xlfn._xlws.filter(
            INDIRECT("'"&amp;L$1&amp;"'!A2:G1000"), (INDIRECT("'"&amp;L$1&amp;"'!B2:B1000")=$B21) * (INDIRECT("'"&amp;L$1&amp;"'!C2:C1000")=$C21)
        ),7,
        FALSE()
    )
)</f>
        <v/>
      </c>
      <c r="M21" s="51">
        <f t="array" ref="M21:M21">IF(
    VLOOKUP(
        $A21,
        _xlfn._xlws.filter(
            INDIRECT("'"&amp;M$1&amp;"'!A2:G1000"), (INDIRECT("'"&amp;M$1&amp;"'!B2:B1000")=$B21) * (INDIRECT("'"&amp;M$1&amp;"'!C2:C1000")=$C21)
        ),
        5,
        FALSE()
    )="",
    "",
    VLOOKUP(
        $A21,
        _xlfn._xlws.filter(
            INDIRECT("'"&amp;M$1&amp;"'!A2:G1000"), (INDIRECT("'"&amp;M$1&amp;"'!B2:B1000")=$B21) * (INDIRECT("'"&amp;M$1&amp;"'!C2:C1000")=$C21)
        ),7,
        FALSE()
    )
)</f>
        <v/>
      </c>
      <c r="N21" s="51">
        <f t="array" ref="N21:N21">IF(
    VLOOKUP(
        $A21,
        _xlfn._xlws.filter(
            INDIRECT("'"&amp;N$1&amp;"'!A2:G1000"), (INDIRECT("'"&amp;N$1&amp;"'!B2:B1000")=$B21) * (INDIRECT("'"&amp;N$1&amp;"'!C2:C1000")=$C21)
        ),
        5,
        FALSE()
    )="",
    "",
    VLOOKUP(
        $A21,
        _xlfn._xlws.filter(
            INDIRECT("'"&amp;N$1&amp;"'!A2:G1000"), (INDIRECT("'"&amp;N$1&amp;"'!B2:B1000")=$B21) * (INDIRECT("'"&amp;N$1&amp;"'!C2:C1000")=$C21)
        ),7,
        FALSE()
    )
)</f>
        <v/>
      </c>
      <c r="O21" s="51">
        <f t="array" ref="O21:O21">IF(
    VLOOKUP(
        $A21,
        _xlfn._xlws.filter(
            INDIRECT("'"&amp;O$1&amp;"'!A2:G1000"), (INDIRECT("'"&amp;O$1&amp;"'!B2:B1000")=$B21) * (INDIRECT("'"&amp;O$1&amp;"'!C2:C1000")=$C21)
        ),
        5,
        FALSE()
    )="",
    "",
    VLOOKUP(
        $A21,
        _xlfn._xlws.filter(
            INDIRECT("'"&amp;O$1&amp;"'!A2:G1000"), (INDIRECT("'"&amp;O$1&amp;"'!B2:B1000")=$B21) * (INDIRECT("'"&amp;O$1&amp;"'!C2:C1000")=$C21)
        ),7,
        FALSE()
    )
)</f>
        <v/>
      </c>
      <c r="P21" s="51">
        <f t="array" ref="P21:P21">IF(
    VLOOKUP(
        $A21,
        _xlfn._xlws.filter(
            INDIRECT("'"&amp;P$1&amp;"'!A2:G1000"), (INDIRECT("'"&amp;P$1&amp;"'!B2:B1000")=$B21) * (INDIRECT("'"&amp;P$1&amp;"'!C2:C1000")=$C21)
        ),
        5,
        FALSE()
    )="",
    "",
    VLOOKUP(
        $A21,
        _xlfn._xlws.filter(
            INDIRECT("'"&amp;P$1&amp;"'!A2:G1000"), (INDIRECT("'"&amp;P$1&amp;"'!B2:B1000")=$B21) * (INDIRECT("'"&amp;P$1&amp;"'!C2:C1000")=$C21)
        ),7,
        FALSE()
    )
)</f>
        <v/>
      </c>
      <c r="Q21" s="51">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95" t="inlineStr">
        <is>
          <t>Bianca</t>
        </is>
      </c>
      <c r="B22" s="51" t="inlineStr">
        <is>
          <t>Capitão Leonidas Marques</t>
        </is>
      </c>
      <c r="C22" s="51" t="n">
        <v>1</v>
      </c>
      <c r="D22" s="51">
        <f t="array" ref="D22:D22">IF(
    VLOOKUP(
        $A22,
        _xlfn._xlws.filter(
            INDIRECT("'"&amp;D$1&amp;"'!A2:G1000"), (INDIRECT("'"&amp;D$1&amp;"'!B2:B1000")=$B22) * (INDIRECT("'"&amp;D$1&amp;"'!C2:C1000")=$C22)
        ),
        5,
        FALSE()
    )="",
    "",
    VLOOKUP(
        $A22,
        _xlfn._xlws.filter(
            INDIRECT("'"&amp;D$1&amp;"'!A2:G1000"), (INDIRECT("'"&amp;D$1&amp;"'!B2:B1000")=$B22) * (INDIRECT("'"&amp;D$1&amp;"'!C2:C1000")=$C22)
        ),7,
        FALSE()
    )
)</f>
        <v/>
      </c>
      <c r="E22" s="51">
        <f t="array" ref="E22:E22">IF(
    VLOOKUP(
        $A22,
        _xlfn._xlws.filter(
            INDIRECT("'"&amp;E$1&amp;"'!A2:G1000"), (INDIRECT("'"&amp;E$1&amp;"'!B2:B1000")=$B22) * (INDIRECT("'"&amp;E$1&amp;"'!C2:C1000")=$C22)
        ),
        5,
        FALSE()
    )="",
    "",
    VLOOKUP(
        $A22,
        _xlfn._xlws.filter(
            INDIRECT("'"&amp;E$1&amp;"'!A2:G1000"), (INDIRECT("'"&amp;E$1&amp;"'!B2:B1000")=$B22) * (INDIRECT("'"&amp;E$1&amp;"'!C2:C1000")=$C22)
        ),7,
        FALSE()
    )
)</f>
        <v/>
      </c>
      <c r="F22" s="51">
        <f t="array" ref="F22:F22">IF(
    VLOOKUP(
        $A22,
        _xlfn._xlws.filter(
            INDIRECT("'"&amp;F$1&amp;"'!A2:G1000"), (INDIRECT("'"&amp;F$1&amp;"'!B2:B1000")=$B22) * (INDIRECT("'"&amp;F$1&amp;"'!C2:C1000")=$C22)
        ),
        5,
        FALSE()
    )="",
    "",
    VLOOKUP(
        $A22,
        _xlfn._xlws.filter(
            INDIRECT("'"&amp;F$1&amp;"'!A2:G1000"), (INDIRECT("'"&amp;F$1&amp;"'!B2:B1000")=$B22) * (INDIRECT("'"&amp;F$1&amp;"'!C2:C1000")=$C22)
        ),7,
        FALSE()
    )
)</f>
        <v/>
      </c>
      <c r="G22" s="51">
        <f t="array" ref="G22:G22">IF(
    VLOOKUP(
        $A22,
        _xlfn._xlws.filter(
            INDIRECT("'"&amp;G$1&amp;"'!A2:G1000"), (INDIRECT("'"&amp;G$1&amp;"'!B2:B1000")=$B22) * (INDIRECT("'"&amp;G$1&amp;"'!C2:C1000")=$C22)
        ),
        5,
        FALSE()
    )="",
    "",
    VLOOKUP(
        $A22,
        _xlfn._xlws.filter(
            INDIRECT("'"&amp;G$1&amp;"'!A2:G1000"), (INDIRECT("'"&amp;G$1&amp;"'!B2:B1000")=$B22) * (INDIRECT("'"&amp;G$1&amp;"'!C2:C1000")=$C22)
        ),7,
        FALSE()
    )
)</f>
        <v/>
      </c>
      <c r="H22" s="51">
        <f t="array" ref="H22:H22">IF(
    VLOOKUP(
        $A22,
        _xlfn._xlws.filter(
            INDIRECT("'"&amp;H$1&amp;"'!A2:G1000"), (INDIRECT("'"&amp;H$1&amp;"'!B2:B1000")=$B22) * (INDIRECT("'"&amp;H$1&amp;"'!C2:C1000")=$C22)
        ),
        5,
        FALSE()
    )="",
    "",
    VLOOKUP(
        $A22,
        _xlfn._xlws.filter(
            INDIRECT("'"&amp;H$1&amp;"'!A2:G1000"), (INDIRECT("'"&amp;H$1&amp;"'!B2:B1000")=$B22) * (INDIRECT("'"&amp;H$1&amp;"'!C2:C1000")=$C22)
        ),7,
        FALSE()
    )
)</f>
        <v/>
      </c>
      <c r="I22" s="51">
        <f t="array" ref="I22:I22">IF(
    VLOOKUP(
        $A22,
        _xlfn._xlws.filter(
            INDIRECT("'"&amp;I$1&amp;"'!A2:G1000"), (INDIRECT("'"&amp;I$1&amp;"'!B2:B1000")=$B22) * (INDIRECT("'"&amp;I$1&amp;"'!C2:C1000")=$C22)
        ),
        5,
        FALSE()
    )="",
    "",
    VLOOKUP(
        $A22,
        _xlfn._xlws.filter(
            INDIRECT("'"&amp;I$1&amp;"'!A2:G1000"), (INDIRECT("'"&amp;I$1&amp;"'!B2:B1000")=$B22) * (INDIRECT("'"&amp;I$1&amp;"'!C2:C1000")=$C22)
        ),7,
        FALSE()
    )
)</f>
        <v/>
      </c>
      <c r="J22" s="51">
        <f t="array" ref="J22:J22">IF(
    VLOOKUP(
        $A22,
        _xlfn._xlws.filter(
            INDIRECT("'"&amp;J$1&amp;"'!A2:G1000"), (INDIRECT("'"&amp;J$1&amp;"'!B2:B1000")=$B22) * (INDIRECT("'"&amp;J$1&amp;"'!C2:C1000")=$C22)
        ),
        5,
        FALSE()
    )="",
    "",
    VLOOKUP(
        $A22,
        _xlfn._xlws.filter(
            INDIRECT("'"&amp;J$1&amp;"'!A2:G1000"), (INDIRECT("'"&amp;J$1&amp;"'!B2:B1000")=$B22) * (INDIRECT("'"&amp;J$1&amp;"'!C2:C1000")=$C22)
        ),7,
        FALSE()
    )
)</f>
        <v/>
      </c>
      <c r="K22" s="51">
        <f t="array" ref="K22:K22">IF(
    VLOOKUP(
        $A22,
        _xlfn._xlws.filter(
            INDIRECT("'"&amp;K$1&amp;"'!A2:G1000"), (INDIRECT("'"&amp;K$1&amp;"'!B2:B1000")=$B22) * (INDIRECT("'"&amp;K$1&amp;"'!C2:C1000")=$C22)
        ),
        5,
        FALSE()
    )="",
    "",
    VLOOKUP(
        $A22,
        _xlfn._xlws.filter(
            INDIRECT("'"&amp;K$1&amp;"'!A2:G1000"), (INDIRECT("'"&amp;K$1&amp;"'!B2:B1000")=$B22) * (INDIRECT("'"&amp;K$1&amp;"'!C2:C1000")=$C22)
        ),7,
        FALSE()
    )
)</f>
        <v/>
      </c>
      <c r="L22" s="51">
        <f t="array" ref="L22:L22">IF(
    VLOOKUP(
        $A22,
        _xlfn._xlws.filter(
            INDIRECT("'"&amp;L$1&amp;"'!A2:G1000"), (INDIRECT("'"&amp;L$1&amp;"'!B2:B1000")=$B22) * (INDIRECT("'"&amp;L$1&amp;"'!C2:C1000")=$C22)
        ),
        5,
        FALSE()
    )="",
    "",
    VLOOKUP(
        $A22,
        _xlfn._xlws.filter(
            INDIRECT("'"&amp;L$1&amp;"'!A2:G1000"), (INDIRECT("'"&amp;L$1&amp;"'!B2:B1000")=$B22) * (INDIRECT("'"&amp;L$1&amp;"'!C2:C1000")=$C22)
        ),7,
        FALSE()
    )
)</f>
        <v/>
      </c>
      <c r="M22" s="51">
        <f t="array" ref="M22:M22">IF(
    VLOOKUP(
        $A22,
        _xlfn._xlws.filter(
            INDIRECT("'"&amp;M$1&amp;"'!A2:G1000"), (INDIRECT("'"&amp;M$1&amp;"'!B2:B1000")=$B22) * (INDIRECT("'"&amp;M$1&amp;"'!C2:C1000")=$C22)
        ),
        5,
        FALSE()
    )="",
    "",
    VLOOKUP(
        $A22,
        _xlfn._xlws.filter(
            INDIRECT("'"&amp;M$1&amp;"'!A2:G1000"), (INDIRECT("'"&amp;M$1&amp;"'!B2:B1000")=$B22) * (INDIRECT("'"&amp;M$1&amp;"'!C2:C1000")=$C22)
        ),7,
        FALSE()
    )
)</f>
        <v/>
      </c>
      <c r="N22" s="51">
        <f t="array" ref="N22:N22">IF(
    VLOOKUP(
        $A22,
        _xlfn._xlws.filter(
            INDIRECT("'"&amp;N$1&amp;"'!A2:G1000"), (INDIRECT("'"&amp;N$1&amp;"'!B2:B1000")=$B22) * (INDIRECT("'"&amp;N$1&amp;"'!C2:C1000")=$C22)
        ),
        5,
        FALSE()
    )="",
    "",
    VLOOKUP(
        $A22,
        _xlfn._xlws.filter(
            INDIRECT("'"&amp;N$1&amp;"'!A2:G1000"), (INDIRECT("'"&amp;N$1&amp;"'!B2:B1000")=$B22) * (INDIRECT("'"&amp;N$1&amp;"'!C2:C1000")=$C22)
        ),7,
        FALSE()
    )
)</f>
        <v/>
      </c>
      <c r="O22" s="51">
        <f t="array" ref="O22:O22">IF(
    VLOOKUP(
        $A22,
        _xlfn._xlws.filter(
            INDIRECT("'"&amp;O$1&amp;"'!A2:G1000"), (INDIRECT("'"&amp;O$1&amp;"'!B2:B1000")=$B22) * (INDIRECT("'"&amp;O$1&amp;"'!C2:C1000")=$C22)
        ),
        5,
        FALSE()
    )="",
    "",
    VLOOKUP(
        $A22,
        _xlfn._xlws.filter(
            INDIRECT("'"&amp;O$1&amp;"'!A2:G1000"), (INDIRECT("'"&amp;O$1&amp;"'!B2:B1000")=$B22) * (INDIRECT("'"&amp;O$1&amp;"'!C2:C1000")=$C22)
        ),7,
        FALSE()
    )
)</f>
        <v/>
      </c>
      <c r="P22" s="51">
        <f t="array" ref="P22:P22">IF(
    VLOOKUP(
        $A22,
        _xlfn._xlws.filter(
            INDIRECT("'"&amp;P$1&amp;"'!A2:G1000"), (INDIRECT("'"&amp;P$1&amp;"'!B2:B1000")=$B22) * (INDIRECT("'"&amp;P$1&amp;"'!C2:C1000")=$C22)
        ),
        5,
        FALSE()
    )="",
    "",
    VLOOKUP(
        $A22,
        _xlfn._xlws.filter(
            INDIRECT("'"&amp;P$1&amp;"'!A2:G1000"), (INDIRECT("'"&amp;P$1&amp;"'!B2:B1000")=$B22) * (INDIRECT("'"&amp;P$1&amp;"'!C2:C1000")=$C22)
        ),7,
        FALSE()
    )
)</f>
        <v/>
      </c>
      <c r="Q22" s="51">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95" t="inlineStr">
        <is>
          <t>Bianca</t>
        </is>
      </c>
      <c r="B23" s="51" t="inlineStr">
        <is>
          <t>Catanduvas</t>
        </is>
      </c>
      <c r="C23" s="51" t="n">
        <v>1</v>
      </c>
      <c r="D23" s="51">
        <f t="array" ref="D23:D23">IF(
    VLOOKUP(
        $A23,
        _xlfn._xlws.filter(
            INDIRECT("'"&amp;D$1&amp;"'!A2:G1000"), (INDIRECT("'"&amp;D$1&amp;"'!B2:B1000")=$B23) * (INDIRECT("'"&amp;D$1&amp;"'!C2:C1000")=$C23)
        ),
        5,
        FALSE()
    )="",
    "",
    VLOOKUP(
        $A23,
        _xlfn._xlws.filter(
            INDIRECT("'"&amp;D$1&amp;"'!A2:G1000"), (INDIRECT("'"&amp;D$1&amp;"'!B2:B1000")=$B23) * (INDIRECT("'"&amp;D$1&amp;"'!C2:C1000")=$C23)
        ),7,
        FALSE()
    )
)</f>
        <v/>
      </c>
      <c r="E23" s="51">
        <f t="array" ref="E23:E23">IF(
    VLOOKUP(
        $A23,
        _xlfn._xlws.filter(
            INDIRECT("'"&amp;E$1&amp;"'!A2:G1000"), (INDIRECT("'"&amp;E$1&amp;"'!B2:B1000")=$B23) * (INDIRECT("'"&amp;E$1&amp;"'!C2:C1000")=$C23)
        ),
        5,
        FALSE()
    )="",
    "",
    VLOOKUP(
        $A23,
        _xlfn._xlws.filter(
            INDIRECT("'"&amp;E$1&amp;"'!A2:G1000"), (INDIRECT("'"&amp;E$1&amp;"'!B2:B1000")=$B23) * (INDIRECT("'"&amp;E$1&amp;"'!C2:C1000")=$C23)
        ),7,
        FALSE()
    )
)</f>
        <v/>
      </c>
      <c r="F23" s="51">
        <f t="array" ref="F23:F23">IF(
    VLOOKUP(
        $A23,
        _xlfn._xlws.filter(
            INDIRECT("'"&amp;F$1&amp;"'!A2:G1000"), (INDIRECT("'"&amp;F$1&amp;"'!B2:B1000")=$B23) * (INDIRECT("'"&amp;F$1&amp;"'!C2:C1000")=$C23)
        ),
        5,
        FALSE()
    )="",
    "",
    VLOOKUP(
        $A23,
        _xlfn._xlws.filter(
            INDIRECT("'"&amp;F$1&amp;"'!A2:G1000"), (INDIRECT("'"&amp;F$1&amp;"'!B2:B1000")=$B23) * (INDIRECT("'"&amp;F$1&amp;"'!C2:C1000")=$C23)
        ),7,
        FALSE()
    )
)</f>
        <v/>
      </c>
      <c r="G23" s="51">
        <f t="array" ref="G23:G23">IF(
    VLOOKUP(
        $A23,
        _xlfn._xlws.filter(
            INDIRECT("'"&amp;G$1&amp;"'!A2:G1000"), (INDIRECT("'"&amp;G$1&amp;"'!B2:B1000")=$B23) * (INDIRECT("'"&amp;G$1&amp;"'!C2:C1000")=$C23)
        ),
        5,
        FALSE()
    )="",
    "",
    VLOOKUP(
        $A23,
        _xlfn._xlws.filter(
            INDIRECT("'"&amp;G$1&amp;"'!A2:G1000"), (INDIRECT("'"&amp;G$1&amp;"'!B2:B1000")=$B23) * (INDIRECT("'"&amp;G$1&amp;"'!C2:C1000")=$C23)
        ),7,
        FALSE()
    )
)</f>
        <v/>
      </c>
      <c r="H23" s="51">
        <f t="array" ref="H23:H23">IF(
    VLOOKUP(
        $A23,
        _xlfn._xlws.filter(
            INDIRECT("'"&amp;H$1&amp;"'!A2:G1000"), (INDIRECT("'"&amp;H$1&amp;"'!B2:B1000")=$B23) * (INDIRECT("'"&amp;H$1&amp;"'!C2:C1000")=$C23)
        ),
        5,
        FALSE()
    )="",
    "",
    VLOOKUP(
        $A23,
        _xlfn._xlws.filter(
            INDIRECT("'"&amp;H$1&amp;"'!A2:G1000"), (INDIRECT("'"&amp;H$1&amp;"'!B2:B1000")=$B23) * (INDIRECT("'"&amp;H$1&amp;"'!C2:C1000")=$C23)
        ),7,
        FALSE()
    )
)</f>
        <v/>
      </c>
      <c r="I23" s="51">
        <f t="array" ref="I23:I23">IF(
    VLOOKUP(
        $A23,
        _xlfn._xlws.filter(
            INDIRECT("'"&amp;I$1&amp;"'!A2:G1000"), (INDIRECT("'"&amp;I$1&amp;"'!B2:B1000")=$B23) * (INDIRECT("'"&amp;I$1&amp;"'!C2:C1000")=$C23)
        ),
        5,
        FALSE()
    )="",
    "",
    VLOOKUP(
        $A23,
        _xlfn._xlws.filter(
            INDIRECT("'"&amp;I$1&amp;"'!A2:G1000"), (INDIRECT("'"&amp;I$1&amp;"'!B2:B1000")=$B23) * (INDIRECT("'"&amp;I$1&amp;"'!C2:C1000")=$C23)
        ),7,
        FALSE()
    )
)</f>
        <v/>
      </c>
      <c r="J23" s="51">
        <f t="array" ref="J23:J23">IF(
    VLOOKUP(
        $A23,
        _xlfn._xlws.filter(
            INDIRECT("'"&amp;J$1&amp;"'!A2:G1000"), (INDIRECT("'"&amp;J$1&amp;"'!B2:B1000")=$B23) * (INDIRECT("'"&amp;J$1&amp;"'!C2:C1000")=$C23)
        ),
        5,
        FALSE()
    )="",
    "",
    VLOOKUP(
        $A23,
        _xlfn._xlws.filter(
            INDIRECT("'"&amp;J$1&amp;"'!A2:G1000"), (INDIRECT("'"&amp;J$1&amp;"'!B2:B1000")=$B23) * (INDIRECT("'"&amp;J$1&amp;"'!C2:C1000")=$C23)
        ),7,
        FALSE()
    )
)</f>
        <v/>
      </c>
      <c r="K23" s="51">
        <f t="array" ref="K23:K23">IF(
    VLOOKUP(
        $A23,
        _xlfn._xlws.filter(
            INDIRECT("'"&amp;K$1&amp;"'!A2:G1000"), (INDIRECT("'"&amp;K$1&amp;"'!B2:B1000")=$B23) * (INDIRECT("'"&amp;K$1&amp;"'!C2:C1000")=$C23)
        ),
        5,
        FALSE()
    )="",
    "",
    VLOOKUP(
        $A23,
        _xlfn._xlws.filter(
            INDIRECT("'"&amp;K$1&amp;"'!A2:G1000"), (INDIRECT("'"&amp;K$1&amp;"'!B2:B1000")=$B23) * (INDIRECT("'"&amp;K$1&amp;"'!C2:C1000")=$C23)
        ),7,
        FALSE()
    )
)</f>
        <v/>
      </c>
      <c r="L23" s="51">
        <f t="array" ref="L23:L23">IF(
    VLOOKUP(
        $A23,
        _xlfn._xlws.filter(
            INDIRECT("'"&amp;L$1&amp;"'!A2:G1000"), (INDIRECT("'"&amp;L$1&amp;"'!B2:B1000")=$B23) * (INDIRECT("'"&amp;L$1&amp;"'!C2:C1000")=$C23)
        ),
        5,
        FALSE()
    )="",
    "",
    VLOOKUP(
        $A23,
        _xlfn._xlws.filter(
            INDIRECT("'"&amp;L$1&amp;"'!A2:G1000"), (INDIRECT("'"&amp;L$1&amp;"'!B2:B1000")=$B23) * (INDIRECT("'"&amp;L$1&amp;"'!C2:C1000")=$C23)
        ),7,
        FALSE()
    )
)</f>
        <v/>
      </c>
      <c r="M23" s="51">
        <f t="array" ref="M23:M23">IF(
    VLOOKUP(
        $A23,
        _xlfn._xlws.filter(
            INDIRECT("'"&amp;M$1&amp;"'!A2:G1000"), (INDIRECT("'"&amp;M$1&amp;"'!B2:B1000")=$B23) * (INDIRECT("'"&amp;M$1&amp;"'!C2:C1000")=$C23)
        ),
        5,
        FALSE()
    )="",
    "",
    VLOOKUP(
        $A23,
        _xlfn._xlws.filter(
            INDIRECT("'"&amp;M$1&amp;"'!A2:G1000"), (INDIRECT("'"&amp;M$1&amp;"'!B2:B1000")=$B23) * (INDIRECT("'"&amp;M$1&amp;"'!C2:C1000")=$C23)
        ),7,
        FALSE()
    )
)</f>
        <v/>
      </c>
      <c r="N23" s="51">
        <f t="array" ref="N23:N23">IF(
    VLOOKUP(
        $A23,
        _xlfn._xlws.filter(
            INDIRECT("'"&amp;N$1&amp;"'!A2:G1000"), (INDIRECT("'"&amp;N$1&amp;"'!B2:B1000")=$B23) * (INDIRECT("'"&amp;N$1&amp;"'!C2:C1000")=$C23)
        ),
        5,
        FALSE()
    )="",
    "",
    VLOOKUP(
        $A23,
        _xlfn._xlws.filter(
            INDIRECT("'"&amp;N$1&amp;"'!A2:G1000"), (INDIRECT("'"&amp;N$1&amp;"'!B2:B1000")=$B23) * (INDIRECT("'"&amp;N$1&amp;"'!C2:C1000")=$C23)
        ),7,
        FALSE()
    )
)</f>
        <v/>
      </c>
      <c r="O23" s="51">
        <f t="array" ref="O23:O23">IF(
    VLOOKUP(
        $A23,
        _xlfn._xlws.filter(
            INDIRECT("'"&amp;O$1&amp;"'!A2:G1000"), (INDIRECT("'"&amp;O$1&amp;"'!B2:B1000")=$B23) * (INDIRECT("'"&amp;O$1&amp;"'!C2:C1000")=$C23)
        ),
        5,
        FALSE()
    )="",
    "",
    VLOOKUP(
        $A23,
        _xlfn._xlws.filter(
            INDIRECT("'"&amp;O$1&amp;"'!A2:G1000"), (INDIRECT("'"&amp;O$1&amp;"'!B2:B1000")=$B23) * (INDIRECT("'"&amp;O$1&amp;"'!C2:C1000")=$C23)
        ),7,
        FALSE()
    )
)</f>
        <v/>
      </c>
      <c r="P23" s="51">
        <f t="array" ref="P23:P23">IF(
    VLOOKUP(
        $A23,
        _xlfn._xlws.filter(
            INDIRECT("'"&amp;P$1&amp;"'!A2:G1000"), (INDIRECT("'"&amp;P$1&amp;"'!B2:B1000")=$B23) * (INDIRECT("'"&amp;P$1&amp;"'!C2:C1000")=$C23)
        ),
        5,
        FALSE()
    )="",
    "",
    VLOOKUP(
        $A23,
        _xlfn._xlws.filter(
            INDIRECT("'"&amp;P$1&amp;"'!A2:G1000"), (INDIRECT("'"&amp;P$1&amp;"'!B2:B1000")=$B23) * (INDIRECT("'"&amp;P$1&amp;"'!C2:C1000")=$C23)
        ),7,
        FALSE()
    )
)</f>
        <v/>
      </c>
      <c r="Q23" s="51">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95" t="inlineStr">
        <is>
          <t>Bianca</t>
        </is>
      </c>
      <c r="B24" s="51" t="inlineStr">
        <is>
          <t>Corbélia</t>
        </is>
      </c>
      <c r="C24" s="51" t="n">
        <v>1</v>
      </c>
      <c r="D24" s="51">
        <f t="array" ref="D24:D24">IF(
    VLOOKUP(
        $A24,
        _xlfn._xlws.filter(
            INDIRECT("'"&amp;D$1&amp;"'!A2:G1000"), (INDIRECT("'"&amp;D$1&amp;"'!B2:B1000")=$B24) * (INDIRECT("'"&amp;D$1&amp;"'!C2:C1000")=$C24)
        ),
        5,
        FALSE()
    )="",
    "",
    VLOOKUP(
        $A24,
        _xlfn._xlws.filter(
            INDIRECT("'"&amp;D$1&amp;"'!A2:G1000"), (INDIRECT("'"&amp;D$1&amp;"'!B2:B1000")=$B24) * (INDIRECT("'"&amp;D$1&amp;"'!C2:C1000")=$C24)
        ),7,
        FALSE()
    )
)</f>
        <v/>
      </c>
      <c r="E24" s="51">
        <f t="array" ref="E24:E24">IF(
    VLOOKUP(
        $A24,
        _xlfn._xlws.filter(
            INDIRECT("'"&amp;E$1&amp;"'!A2:G1000"), (INDIRECT("'"&amp;E$1&amp;"'!B2:B1000")=$B24) * (INDIRECT("'"&amp;E$1&amp;"'!C2:C1000")=$C24)
        ),
        5,
        FALSE()
    )="",
    "",
    VLOOKUP(
        $A24,
        _xlfn._xlws.filter(
            INDIRECT("'"&amp;E$1&amp;"'!A2:G1000"), (INDIRECT("'"&amp;E$1&amp;"'!B2:B1000")=$B24) * (INDIRECT("'"&amp;E$1&amp;"'!C2:C1000")=$C24)
        ),7,
        FALSE()
    )
)</f>
        <v/>
      </c>
      <c r="F24" s="51">
        <f t="array" ref="F24:F24">IF(
    VLOOKUP(
        $A24,
        _xlfn._xlws.filter(
            INDIRECT("'"&amp;F$1&amp;"'!A2:G1000"), (INDIRECT("'"&amp;F$1&amp;"'!B2:B1000")=$B24) * (INDIRECT("'"&amp;F$1&amp;"'!C2:C1000")=$C24)
        ),
        5,
        FALSE()
    )="",
    "",
    VLOOKUP(
        $A24,
        _xlfn._xlws.filter(
            INDIRECT("'"&amp;F$1&amp;"'!A2:G1000"), (INDIRECT("'"&amp;F$1&amp;"'!B2:B1000")=$B24) * (INDIRECT("'"&amp;F$1&amp;"'!C2:C1000")=$C24)
        ),7,
        FALSE()
    )
)</f>
        <v/>
      </c>
      <c r="G24" s="51">
        <f t="array" ref="G24:G24">IF(
    VLOOKUP(
        $A24,
        _xlfn._xlws.filter(
            INDIRECT("'"&amp;G$1&amp;"'!A2:G1000"), (INDIRECT("'"&amp;G$1&amp;"'!B2:B1000")=$B24) * (INDIRECT("'"&amp;G$1&amp;"'!C2:C1000")=$C24)
        ),
        5,
        FALSE()
    )="",
    "",
    VLOOKUP(
        $A24,
        _xlfn._xlws.filter(
            INDIRECT("'"&amp;G$1&amp;"'!A2:G1000"), (INDIRECT("'"&amp;G$1&amp;"'!B2:B1000")=$B24) * (INDIRECT("'"&amp;G$1&amp;"'!C2:C1000")=$C24)
        ),7,
        FALSE()
    )
)</f>
        <v/>
      </c>
      <c r="H24" s="51">
        <f t="array" ref="H24:H24">IF(
    VLOOKUP(
        $A24,
        _xlfn._xlws.filter(
            INDIRECT("'"&amp;H$1&amp;"'!A2:G1000"), (INDIRECT("'"&amp;H$1&amp;"'!B2:B1000")=$B24) * (INDIRECT("'"&amp;H$1&amp;"'!C2:C1000")=$C24)
        ),
        5,
        FALSE()
    )="",
    "",
    VLOOKUP(
        $A24,
        _xlfn._xlws.filter(
            INDIRECT("'"&amp;H$1&amp;"'!A2:G1000"), (INDIRECT("'"&amp;H$1&amp;"'!B2:B1000")=$B24) * (INDIRECT("'"&amp;H$1&amp;"'!C2:C1000")=$C24)
        ),7,
        FALSE()
    )
)</f>
        <v/>
      </c>
      <c r="I24" s="51">
        <f t="array" ref="I24:I24">IF(
    VLOOKUP(
        $A24,
        _xlfn._xlws.filter(
            INDIRECT("'"&amp;I$1&amp;"'!A2:G1000"), (INDIRECT("'"&amp;I$1&amp;"'!B2:B1000")=$B24) * (INDIRECT("'"&amp;I$1&amp;"'!C2:C1000")=$C24)
        ),
        5,
        FALSE()
    )="",
    "",
    VLOOKUP(
        $A24,
        _xlfn._xlws.filter(
            INDIRECT("'"&amp;I$1&amp;"'!A2:G1000"), (INDIRECT("'"&amp;I$1&amp;"'!B2:B1000")=$B24) * (INDIRECT("'"&amp;I$1&amp;"'!C2:C1000")=$C24)
        ),7,
        FALSE()
    )
)</f>
        <v/>
      </c>
      <c r="J24" s="51">
        <f t="array" ref="J24:J24">IF(
    VLOOKUP(
        $A24,
        _xlfn._xlws.filter(
            INDIRECT("'"&amp;J$1&amp;"'!A2:G1000"), (INDIRECT("'"&amp;J$1&amp;"'!B2:B1000")=$B24) * (INDIRECT("'"&amp;J$1&amp;"'!C2:C1000")=$C24)
        ),
        5,
        FALSE()
    )="",
    "",
    VLOOKUP(
        $A24,
        _xlfn._xlws.filter(
            INDIRECT("'"&amp;J$1&amp;"'!A2:G1000"), (INDIRECT("'"&amp;J$1&amp;"'!B2:B1000")=$B24) * (INDIRECT("'"&amp;J$1&amp;"'!C2:C1000")=$C24)
        ),7,
        FALSE()
    )
)</f>
        <v/>
      </c>
      <c r="K24" s="51">
        <f t="array" ref="K24:K24">IF(
    VLOOKUP(
        $A24,
        _xlfn._xlws.filter(
            INDIRECT("'"&amp;K$1&amp;"'!A2:G1000"), (INDIRECT("'"&amp;K$1&amp;"'!B2:B1000")=$B24) * (INDIRECT("'"&amp;K$1&amp;"'!C2:C1000")=$C24)
        ),
        5,
        FALSE()
    )="",
    "",
    VLOOKUP(
        $A24,
        _xlfn._xlws.filter(
            INDIRECT("'"&amp;K$1&amp;"'!A2:G1000"), (INDIRECT("'"&amp;K$1&amp;"'!B2:B1000")=$B24) * (INDIRECT("'"&amp;K$1&amp;"'!C2:C1000")=$C24)
        ),7,
        FALSE()
    )
)</f>
        <v/>
      </c>
      <c r="L24" s="51">
        <f t="array" ref="L24:L24">IF(
    VLOOKUP(
        $A24,
        _xlfn._xlws.filter(
            INDIRECT("'"&amp;L$1&amp;"'!A2:G1000"), (INDIRECT("'"&amp;L$1&amp;"'!B2:B1000")=$B24) * (INDIRECT("'"&amp;L$1&amp;"'!C2:C1000")=$C24)
        ),
        5,
        FALSE()
    )="",
    "",
    VLOOKUP(
        $A24,
        _xlfn._xlws.filter(
            INDIRECT("'"&amp;L$1&amp;"'!A2:G1000"), (INDIRECT("'"&amp;L$1&amp;"'!B2:B1000")=$B24) * (INDIRECT("'"&amp;L$1&amp;"'!C2:C1000")=$C24)
        ),7,
        FALSE()
    )
)</f>
        <v/>
      </c>
      <c r="M24" s="51">
        <f t="array" ref="M24:M24">IF(
    VLOOKUP(
        $A24,
        _xlfn._xlws.filter(
            INDIRECT("'"&amp;M$1&amp;"'!A2:G1000"), (INDIRECT("'"&amp;M$1&amp;"'!B2:B1000")=$B24) * (INDIRECT("'"&amp;M$1&amp;"'!C2:C1000")=$C24)
        ),
        5,
        FALSE()
    )="",
    "",
    VLOOKUP(
        $A24,
        _xlfn._xlws.filter(
            INDIRECT("'"&amp;M$1&amp;"'!A2:G1000"), (INDIRECT("'"&amp;M$1&amp;"'!B2:B1000")=$B24) * (INDIRECT("'"&amp;M$1&amp;"'!C2:C1000")=$C24)
        ),7,
        FALSE()
    )
)</f>
        <v/>
      </c>
      <c r="N24" s="51">
        <f t="array" ref="N24:N24">IF(
    VLOOKUP(
        $A24,
        _xlfn._xlws.filter(
            INDIRECT("'"&amp;N$1&amp;"'!A2:G1000"), (INDIRECT("'"&amp;N$1&amp;"'!B2:B1000")=$B24) * (INDIRECT("'"&amp;N$1&amp;"'!C2:C1000")=$C24)
        ),
        5,
        FALSE()
    )="",
    "",
    VLOOKUP(
        $A24,
        _xlfn._xlws.filter(
            INDIRECT("'"&amp;N$1&amp;"'!A2:G1000"), (INDIRECT("'"&amp;N$1&amp;"'!B2:B1000")=$B24) * (INDIRECT("'"&amp;N$1&amp;"'!C2:C1000")=$C24)
        ),7,
        FALSE()
    )
)</f>
        <v/>
      </c>
      <c r="O24" s="51">
        <f t="array" ref="O24:O24">IF(
    VLOOKUP(
        $A24,
        _xlfn._xlws.filter(
            INDIRECT("'"&amp;O$1&amp;"'!A2:G1000"), (INDIRECT("'"&amp;O$1&amp;"'!B2:B1000")=$B24) * (INDIRECT("'"&amp;O$1&amp;"'!C2:C1000")=$C24)
        ),
        5,
        FALSE()
    )="",
    "",
    VLOOKUP(
        $A24,
        _xlfn._xlws.filter(
            INDIRECT("'"&amp;O$1&amp;"'!A2:G1000"), (INDIRECT("'"&amp;O$1&amp;"'!B2:B1000")=$B24) * (INDIRECT("'"&amp;O$1&amp;"'!C2:C1000")=$C24)
        ),7,
        FALSE()
    )
)</f>
        <v/>
      </c>
      <c r="P24" s="51">
        <f t="array" ref="P24:P24">IF(
    VLOOKUP(
        $A24,
        _xlfn._xlws.filter(
            INDIRECT("'"&amp;P$1&amp;"'!A2:G1000"), (INDIRECT("'"&amp;P$1&amp;"'!B2:B1000")=$B24) * (INDIRECT("'"&amp;P$1&amp;"'!C2:C1000")=$C24)
        ),
        5,
        FALSE()
    )="",
    "",
    VLOOKUP(
        $A24,
        _xlfn._xlws.filter(
            INDIRECT("'"&amp;P$1&amp;"'!A2:G1000"), (INDIRECT("'"&amp;P$1&amp;"'!B2:B1000")=$B24) * (INDIRECT("'"&amp;P$1&amp;"'!C2:C1000")=$C24)
        ),7,
        FALSE()
    )
)</f>
        <v/>
      </c>
      <c r="Q24" s="51">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95" t="inlineStr">
        <is>
          <t>Bianca</t>
        </is>
      </c>
      <c r="B25" s="51" t="inlineStr">
        <is>
          <t>Diamante do Sul</t>
        </is>
      </c>
      <c r="C25" s="51" t="n">
        <v>1</v>
      </c>
      <c r="D25" s="51">
        <f t="array" ref="D25:D25">IF(
    VLOOKUP(
        $A25,
        _xlfn._xlws.filter(
            INDIRECT("'"&amp;D$1&amp;"'!A2:G1000"), (INDIRECT("'"&amp;D$1&amp;"'!B2:B1000")=$B25) * (INDIRECT("'"&amp;D$1&amp;"'!C2:C1000")=$C25)
        ),
        5,
        FALSE()
    )="",
    "",
    VLOOKUP(
        $A25,
        _xlfn._xlws.filter(
            INDIRECT("'"&amp;D$1&amp;"'!A2:G1000"), (INDIRECT("'"&amp;D$1&amp;"'!B2:B1000")=$B25) * (INDIRECT("'"&amp;D$1&amp;"'!C2:C1000")=$C25)
        ),7,
        FALSE()
    )
)</f>
        <v/>
      </c>
      <c r="E25" s="51">
        <f t="array" ref="E25:E25">IF(
    VLOOKUP(
        $A25,
        _xlfn._xlws.filter(
            INDIRECT("'"&amp;E$1&amp;"'!A2:G1000"), (INDIRECT("'"&amp;E$1&amp;"'!B2:B1000")=$B25) * (INDIRECT("'"&amp;E$1&amp;"'!C2:C1000")=$C25)
        ),
        5,
        FALSE()
    )="",
    "",
    VLOOKUP(
        $A25,
        _xlfn._xlws.filter(
            INDIRECT("'"&amp;E$1&amp;"'!A2:G1000"), (INDIRECT("'"&amp;E$1&amp;"'!B2:B1000")=$B25) * (INDIRECT("'"&amp;E$1&amp;"'!C2:C1000")=$C25)
        ),7,
        FALSE()
    )
)</f>
        <v/>
      </c>
      <c r="F25" s="51">
        <f t="array" ref="F25:F25">IF(
    VLOOKUP(
        $A25,
        _xlfn._xlws.filter(
            INDIRECT("'"&amp;F$1&amp;"'!A2:G1000"), (INDIRECT("'"&amp;F$1&amp;"'!B2:B1000")=$B25) * (INDIRECT("'"&amp;F$1&amp;"'!C2:C1000")=$C25)
        ),
        5,
        FALSE()
    )="",
    "",
    VLOOKUP(
        $A25,
        _xlfn._xlws.filter(
            INDIRECT("'"&amp;F$1&amp;"'!A2:G1000"), (INDIRECT("'"&amp;F$1&amp;"'!B2:B1000")=$B25) * (INDIRECT("'"&amp;F$1&amp;"'!C2:C1000")=$C25)
        ),7,
        FALSE()
    )
)</f>
        <v/>
      </c>
      <c r="G25" s="51">
        <f t="array" ref="G25:G25">IF(
    VLOOKUP(
        $A25,
        _xlfn._xlws.filter(
            INDIRECT("'"&amp;G$1&amp;"'!A2:G1000"), (INDIRECT("'"&amp;G$1&amp;"'!B2:B1000")=$B25) * (INDIRECT("'"&amp;G$1&amp;"'!C2:C1000")=$C25)
        ),
        5,
        FALSE()
    )="",
    "",
    VLOOKUP(
        $A25,
        _xlfn._xlws.filter(
            INDIRECT("'"&amp;G$1&amp;"'!A2:G1000"), (INDIRECT("'"&amp;G$1&amp;"'!B2:B1000")=$B25) * (INDIRECT("'"&amp;G$1&amp;"'!C2:C1000")=$C25)
        ),7,
        FALSE()
    )
)</f>
        <v/>
      </c>
      <c r="H25" s="51">
        <f t="array" ref="H25:H25">IF(
    VLOOKUP(
        $A25,
        _xlfn._xlws.filter(
            INDIRECT("'"&amp;H$1&amp;"'!A2:G1000"), (INDIRECT("'"&amp;H$1&amp;"'!B2:B1000")=$B25) * (INDIRECT("'"&amp;H$1&amp;"'!C2:C1000")=$C25)
        ),
        5,
        FALSE()
    )="",
    "",
    VLOOKUP(
        $A25,
        _xlfn._xlws.filter(
            INDIRECT("'"&amp;H$1&amp;"'!A2:G1000"), (INDIRECT("'"&amp;H$1&amp;"'!B2:B1000")=$B25) * (INDIRECT("'"&amp;H$1&amp;"'!C2:C1000")=$C25)
        ),7,
        FALSE()
    )
)</f>
        <v/>
      </c>
      <c r="I25" s="51">
        <f t="array" ref="I25:I25">IF(
    VLOOKUP(
        $A25,
        _xlfn._xlws.filter(
            INDIRECT("'"&amp;I$1&amp;"'!A2:G1000"), (INDIRECT("'"&amp;I$1&amp;"'!B2:B1000")=$B25) * (INDIRECT("'"&amp;I$1&amp;"'!C2:C1000")=$C25)
        ),
        5,
        FALSE()
    )="",
    "",
    VLOOKUP(
        $A25,
        _xlfn._xlws.filter(
            INDIRECT("'"&amp;I$1&amp;"'!A2:G1000"), (INDIRECT("'"&amp;I$1&amp;"'!B2:B1000")=$B25) * (INDIRECT("'"&amp;I$1&amp;"'!C2:C1000")=$C25)
        ),7,
        FALSE()
    )
)</f>
        <v/>
      </c>
      <c r="J25" s="51">
        <f t="array" ref="J25:J25">IF(
    VLOOKUP(
        $A25,
        _xlfn._xlws.filter(
            INDIRECT("'"&amp;J$1&amp;"'!A2:G1000"), (INDIRECT("'"&amp;J$1&amp;"'!B2:B1000")=$B25) * (INDIRECT("'"&amp;J$1&amp;"'!C2:C1000")=$C25)
        ),
        5,
        FALSE()
    )="",
    "",
    VLOOKUP(
        $A25,
        _xlfn._xlws.filter(
            INDIRECT("'"&amp;J$1&amp;"'!A2:G1000"), (INDIRECT("'"&amp;J$1&amp;"'!B2:B1000")=$B25) * (INDIRECT("'"&amp;J$1&amp;"'!C2:C1000")=$C25)
        ),7,
        FALSE()
    )
)</f>
        <v/>
      </c>
      <c r="K25" s="51">
        <f t="array" ref="K25:K25">IF(
    VLOOKUP(
        $A25,
        _xlfn._xlws.filter(
            INDIRECT("'"&amp;K$1&amp;"'!A2:G1000"), (INDIRECT("'"&amp;K$1&amp;"'!B2:B1000")=$B25) * (INDIRECT("'"&amp;K$1&amp;"'!C2:C1000")=$C25)
        ),
        5,
        FALSE()
    )="",
    "",
    VLOOKUP(
        $A25,
        _xlfn._xlws.filter(
            INDIRECT("'"&amp;K$1&amp;"'!A2:G1000"), (INDIRECT("'"&amp;K$1&amp;"'!B2:B1000")=$B25) * (INDIRECT("'"&amp;K$1&amp;"'!C2:C1000")=$C25)
        ),7,
        FALSE()
    )
)</f>
        <v/>
      </c>
      <c r="L25" s="51">
        <f t="array" ref="L25:L25">IF(
    VLOOKUP(
        $A25,
        _xlfn._xlws.filter(
            INDIRECT("'"&amp;L$1&amp;"'!A2:G1000"), (INDIRECT("'"&amp;L$1&amp;"'!B2:B1000")=$B25) * (INDIRECT("'"&amp;L$1&amp;"'!C2:C1000")=$C25)
        ),
        5,
        FALSE()
    )="",
    "",
    VLOOKUP(
        $A25,
        _xlfn._xlws.filter(
            INDIRECT("'"&amp;L$1&amp;"'!A2:G1000"), (INDIRECT("'"&amp;L$1&amp;"'!B2:B1000")=$B25) * (INDIRECT("'"&amp;L$1&amp;"'!C2:C1000")=$C25)
        ),7,
        FALSE()
    )
)</f>
        <v/>
      </c>
      <c r="M25" s="51">
        <f t="array" ref="M25:M25">IF(
    VLOOKUP(
        $A25,
        _xlfn._xlws.filter(
            INDIRECT("'"&amp;M$1&amp;"'!A2:G1000"), (INDIRECT("'"&amp;M$1&amp;"'!B2:B1000")=$B25) * (INDIRECT("'"&amp;M$1&amp;"'!C2:C1000")=$C25)
        ),
        5,
        FALSE()
    )="",
    "",
    VLOOKUP(
        $A25,
        _xlfn._xlws.filter(
            INDIRECT("'"&amp;M$1&amp;"'!A2:G1000"), (INDIRECT("'"&amp;M$1&amp;"'!B2:B1000")=$B25) * (INDIRECT("'"&amp;M$1&amp;"'!C2:C1000")=$C25)
        ),7,
        FALSE()
    )
)</f>
        <v/>
      </c>
      <c r="N25" s="51">
        <f t="array" ref="N25:N25">IF(
    VLOOKUP(
        $A25,
        _xlfn._xlws.filter(
            INDIRECT("'"&amp;N$1&amp;"'!A2:G1000"), (INDIRECT("'"&amp;N$1&amp;"'!B2:B1000")=$B25) * (INDIRECT("'"&amp;N$1&amp;"'!C2:C1000")=$C25)
        ),
        5,
        FALSE()
    )="",
    "",
    VLOOKUP(
        $A25,
        _xlfn._xlws.filter(
            INDIRECT("'"&amp;N$1&amp;"'!A2:G1000"), (INDIRECT("'"&amp;N$1&amp;"'!B2:B1000")=$B25) * (INDIRECT("'"&amp;N$1&amp;"'!C2:C1000")=$C25)
        ),7,
        FALSE()
    )
)</f>
        <v/>
      </c>
      <c r="O25" s="51">
        <f t="array" ref="O25:O25">IF(
    VLOOKUP(
        $A25,
        _xlfn._xlws.filter(
            INDIRECT("'"&amp;O$1&amp;"'!A2:G1000"), (INDIRECT("'"&amp;O$1&amp;"'!B2:B1000")=$B25) * (INDIRECT("'"&amp;O$1&amp;"'!C2:C1000")=$C25)
        ),
        5,
        FALSE()
    )="",
    "",
    VLOOKUP(
        $A25,
        _xlfn._xlws.filter(
            INDIRECT("'"&amp;O$1&amp;"'!A2:G1000"), (INDIRECT("'"&amp;O$1&amp;"'!B2:B1000")=$B25) * (INDIRECT("'"&amp;O$1&amp;"'!C2:C1000")=$C25)
        ),7,
        FALSE()
    )
)</f>
        <v/>
      </c>
      <c r="P25" s="51">
        <f t="array" ref="P25:P25">IF(
    VLOOKUP(
        $A25,
        _xlfn._xlws.filter(
            INDIRECT("'"&amp;P$1&amp;"'!A2:G1000"), (INDIRECT("'"&amp;P$1&amp;"'!B2:B1000")=$B25) * (INDIRECT("'"&amp;P$1&amp;"'!C2:C1000")=$C25)
        ),
        5,
        FALSE()
    )="",
    "",
    VLOOKUP(
        $A25,
        _xlfn._xlws.filter(
            INDIRECT("'"&amp;P$1&amp;"'!A2:G1000"), (INDIRECT("'"&amp;P$1&amp;"'!B2:B1000")=$B25) * (INDIRECT("'"&amp;P$1&amp;"'!C2:C1000")=$C25)
        ),7,
        FALSE()
    )
)</f>
        <v/>
      </c>
      <c r="Q25" s="51">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95" t="inlineStr">
        <is>
          <t>Bianca</t>
        </is>
      </c>
      <c r="B26" s="51" t="inlineStr">
        <is>
          <t>Guaraniacu</t>
        </is>
      </c>
      <c r="C26" s="51" t="n">
        <v>1</v>
      </c>
      <c r="D26" s="51">
        <f t="array" ref="D26:D26">IF(
    VLOOKUP(
        $A26,
        _xlfn._xlws.filter(
            INDIRECT("'"&amp;D$1&amp;"'!A2:G1000"), (INDIRECT("'"&amp;D$1&amp;"'!B2:B1000")=$B26) * (INDIRECT("'"&amp;D$1&amp;"'!C2:C1000")=$C26)
        ),
        5,
        FALSE()
    )="",
    "",
    VLOOKUP(
        $A26,
        _xlfn._xlws.filter(
            INDIRECT("'"&amp;D$1&amp;"'!A2:G1000"), (INDIRECT("'"&amp;D$1&amp;"'!B2:B1000")=$B26) * (INDIRECT("'"&amp;D$1&amp;"'!C2:C1000")=$C26)
        ),7,
        FALSE()
    )
)</f>
        <v/>
      </c>
      <c r="E26" s="51">
        <f t="array" ref="E26:E26">IF(
    VLOOKUP(
        $A26,
        _xlfn._xlws.filter(
            INDIRECT("'"&amp;E$1&amp;"'!A2:G1000"), (INDIRECT("'"&amp;E$1&amp;"'!B2:B1000")=$B26) * (INDIRECT("'"&amp;E$1&amp;"'!C2:C1000")=$C26)
        ),
        5,
        FALSE()
    )="",
    "",
    VLOOKUP(
        $A26,
        _xlfn._xlws.filter(
            INDIRECT("'"&amp;E$1&amp;"'!A2:G1000"), (INDIRECT("'"&amp;E$1&amp;"'!B2:B1000")=$B26) * (INDIRECT("'"&amp;E$1&amp;"'!C2:C1000")=$C26)
        ),7,
        FALSE()
    )
)</f>
        <v/>
      </c>
      <c r="F26" s="51">
        <f t="array" ref="F26:F26">IF(
    VLOOKUP(
        $A26,
        _xlfn._xlws.filter(
            INDIRECT("'"&amp;F$1&amp;"'!A2:G1000"), (INDIRECT("'"&amp;F$1&amp;"'!B2:B1000")=$B26) * (INDIRECT("'"&amp;F$1&amp;"'!C2:C1000")=$C26)
        ),
        5,
        FALSE()
    )="",
    "",
    VLOOKUP(
        $A26,
        _xlfn._xlws.filter(
            INDIRECT("'"&amp;F$1&amp;"'!A2:G1000"), (INDIRECT("'"&amp;F$1&amp;"'!B2:B1000")=$B26) * (INDIRECT("'"&amp;F$1&amp;"'!C2:C1000")=$C26)
        ),7,
        FALSE()
    )
)</f>
        <v/>
      </c>
      <c r="G26" s="51">
        <f t="array" ref="G26:G26">IF(
    VLOOKUP(
        $A26,
        _xlfn._xlws.filter(
            INDIRECT("'"&amp;G$1&amp;"'!A2:G1000"), (INDIRECT("'"&amp;G$1&amp;"'!B2:B1000")=$B26) * (INDIRECT("'"&amp;G$1&amp;"'!C2:C1000")=$C26)
        ),
        5,
        FALSE()
    )="",
    "",
    VLOOKUP(
        $A26,
        _xlfn._xlws.filter(
            INDIRECT("'"&amp;G$1&amp;"'!A2:G1000"), (INDIRECT("'"&amp;G$1&amp;"'!B2:B1000")=$B26) * (INDIRECT("'"&amp;G$1&amp;"'!C2:C1000")=$C26)
        ),7,
        FALSE()
    )
)</f>
        <v/>
      </c>
      <c r="H26" s="51">
        <f t="array" ref="H26:H26">IF(
    VLOOKUP(
        $A26,
        _xlfn._xlws.filter(
            INDIRECT("'"&amp;H$1&amp;"'!A2:G1000"), (INDIRECT("'"&amp;H$1&amp;"'!B2:B1000")=$B26) * (INDIRECT("'"&amp;H$1&amp;"'!C2:C1000")=$C26)
        ),
        5,
        FALSE()
    )="",
    "",
    VLOOKUP(
        $A26,
        _xlfn._xlws.filter(
            INDIRECT("'"&amp;H$1&amp;"'!A2:G1000"), (INDIRECT("'"&amp;H$1&amp;"'!B2:B1000")=$B26) * (INDIRECT("'"&amp;H$1&amp;"'!C2:C1000")=$C26)
        ),7,
        FALSE()
    )
)</f>
        <v/>
      </c>
      <c r="I26" s="51">
        <f t="array" ref="I26:I26">IF(
    VLOOKUP(
        $A26,
        _xlfn._xlws.filter(
            INDIRECT("'"&amp;I$1&amp;"'!A2:G1000"), (INDIRECT("'"&amp;I$1&amp;"'!B2:B1000")=$B26) * (INDIRECT("'"&amp;I$1&amp;"'!C2:C1000")=$C26)
        ),
        5,
        FALSE()
    )="",
    "",
    VLOOKUP(
        $A26,
        _xlfn._xlws.filter(
            INDIRECT("'"&amp;I$1&amp;"'!A2:G1000"), (INDIRECT("'"&amp;I$1&amp;"'!B2:B1000")=$B26) * (INDIRECT("'"&amp;I$1&amp;"'!C2:C1000")=$C26)
        ),7,
        FALSE()
    )
)</f>
        <v/>
      </c>
      <c r="J26" s="51">
        <f t="array" ref="J26:J26">IF(
    VLOOKUP(
        $A26,
        _xlfn._xlws.filter(
            INDIRECT("'"&amp;J$1&amp;"'!A2:G1000"), (INDIRECT("'"&amp;J$1&amp;"'!B2:B1000")=$B26) * (INDIRECT("'"&amp;J$1&amp;"'!C2:C1000")=$C26)
        ),
        5,
        FALSE()
    )="",
    "",
    VLOOKUP(
        $A26,
        _xlfn._xlws.filter(
            INDIRECT("'"&amp;J$1&amp;"'!A2:G1000"), (INDIRECT("'"&amp;J$1&amp;"'!B2:B1000")=$B26) * (INDIRECT("'"&amp;J$1&amp;"'!C2:C1000")=$C26)
        ),7,
        FALSE()
    )
)</f>
        <v/>
      </c>
      <c r="K26" s="51">
        <f t="array" ref="K26:K26">IF(
    VLOOKUP(
        $A26,
        _xlfn._xlws.filter(
            INDIRECT("'"&amp;K$1&amp;"'!A2:G1000"), (INDIRECT("'"&amp;K$1&amp;"'!B2:B1000")=$B26) * (INDIRECT("'"&amp;K$1&amp;"'!C2:C1000")=$C26)
        ),
        5,
        FALSE()
    )="",
    "",
    VLOOKUP(
        $A26,
        _xlfn._xlws.filter(
            INDIRECT("'"&amp;K$1&amp;"'!A2:G1000"), (INDIRECT("'"&amp;K$1&amp;"'!B2:B1000")=$B26) * (INDIRECT("'"&amp;K$1&amp;"'!C2:C1000")=$C26)
        ),7,
        FALSE()
    )
)</f>
        <v/>
      </c>
      <c r="L26" s="51">
        <f t="array" ref="L26:L26">IF(
    VLOOKUP(
        $A26,
        _xlfn._xlws.filter(
            INDIRECT("'"&amp;L$1&amp;"'!A2:G1000"), (INDIRECT("'"&amp;L$1&amp;"'!B2:B1000")=$B26) * (INDIRECT("'"&amp;L$1&amp;"'!C2:C1000")=$C26)
        ),
        5,
        FALSE()
    )="",
    "",
    VLOOKUP(
        $A26,
        _xlfn._xlws.filter(
            INDIRECT("'"&amp;L$1&amp;"'!A2:G1000"), (INDIRECT("'"&amp;L$1&amp;"'!B2:B1000")=$B26) * (INDIRECT("'"&amp;L$1&amp;"'!C2:C1000")=$C26)
        ),7,
        FALSE()
    )
)</f>
        <v/>
      </c>
      <c r="M26" s="51">
        <f t="array" ref="M26:M26">IF(
    VLOOKUP(
        $A26,
        _xlfn._xlws.filter(
            INDIRECT("'"&amp;M$1&amp;"'!A2:G1000"), (INDIRECT("'"&amp;M$1&amp;"'!B2:B1000")=$B26) * (INDIRECT("'"&amp;M$1&amp;"'!C2:C1000")=$C26)
        ),
        5,
        FALSE()
    )="",
    "",
    VLOOKUP(
        $A26,
        _xlfn._xlws.filter(
            INDIRECT("'"&amp;M$1&amp;"'!A2:G1000"), (INDIRECT("'"&amp;M$1&amp;"'!B2:B1000")=$B26) * (INDIRECT("'"&amp;M$1&amp;"'!C2:C1000")=$C26)
        ),7,
        FALSE()
    )
)</f>
        <v/>
      </c>
      <c r="N26" s="51">
        <f t="array" ref="N26:N26">IF(
    VLOOKUP(
        $A26,
        _xlfn._xlws.filter(
            INDIRECT("'"&amp;N$1&amp;"'!A2:G1000"), (INDIRECT("'"&amp;N$1&amp;"'!B2:B1000")=$B26) * (INDIRECT("'"&amp;N$1&amp;"'!C2:C1000")=$C26)
        ),
        5,
        FALSE()
    )="",
    "",
    VLOOKUP(
        $A26,
        _xlfn._xlws.filter(
            INDIRECT("'"&amp;N$1&amp;"'!A2:G1000"), (INDIRECT("'"&amp;N$1&amp;"'!B2:B1000")=$B26) * (INDIRECT("'"&amp;N$1&amp;"'!C2:C1000")=$C26)
        ),7,
        FALSE()
    )
)</f>
        <v/>
      </c>
      <c r="O26" s="51">
        <f t="array" ref="O26:O26">IF(
    VLOOKUP(
        $A26,
        _xlfn._xlws.filter(
            INDIRECT("'"&amp;O$1&amp;"'!A2:G1000"), (INDIRECT("'"&amp;O$1&amp;"'!B2:B1000")=$B26) * (INDIRECT("'"&amp;O$1&amp;"'!C2:C1000")=$C26)
        ),
        5,
        FALSE()
    )="",
    "",
    VLOOKUP(
        $A26,
        _xlfn._xlws.filter(
            INDIRECT("'"&amp;O$1&amp;"'!A2:G1000"), (INDIRECT("'"&amp;O$1&amp;"'!B2:B1000")=$B26) * (INDIRECT("'"&amp;O$1&amp;"'!C2:C1000")=$C26)
        ),7,
        FALSE()
    )
)</f>
        <v/>
      </c>
      <c r="P26" s="51">
        <f t="array" ref="P26:P26">IF(
    VLOOKUP(
        $A26,
        _xlfn._xlws.filter(
            INDIRECT("'"&amp;P$1&amp;"'!A2:G1000"), (INDIRECT("'"&amp;P$1&amp;"'!B2:B1000")=$B26) * (INDIRECT("'"&amp;P$1&amp;"'!C2:C1000")=$C26)
        ),
        5,
        FALSE()
    )="",
    "",
    VLOOKUP(
        $A26,
        _xlfn._xlws.filter(
            INDIRECT("'"&amp;P$1&amp;"'!A2:G1000"), (INDIRECT("'"&amp;P$1&amp;"'!B2:B1000")=$B26) * (INDIRECT("'"&amp;P$1&amp;"'!C2:C1000")=$C26)
        ),7,
        FALSE()
    )
)</f>
        <v/>
      </c>
      <c r="Q26" s="51">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95" t="inlineStr">
        <is>
          <t>Bianca</t>
        </is>
      </c>
      <c r="B27" s="51" t="inlineStr">
        <is>
          <t>Ibema</t>
        </is>
      </c>
      <c r="C27" s="51" t="n">
        <v>1</v>
      </c>
      <c r="D27" s="51">
        <f t="array" ref="D27:D27">IF(
    VLOOKUP(
        $A27,
        _xlfn._xlws.filter(
            INDIRECT("'"&amp;D$1&amp;"'!A2:G1000"), (INDIRECT("'"&amp;D$1&amp;"'!B2:B1000")=$B27) * (INDIRECT("'"&amp;D$1&amp;"'!C2:C1000")=$C27)
        ),
        5,
        FALSE()
    )="",
    "",
    VLOOKUP(
        $A27,
        _xlfn._xlws.filter(
            INDIRECT("'"&amp;D$1&amp;"'!A2:G1000"), (INDIRECT("'"&amp;D$1&amp;"'!B2:B1000")=$B27) * (INDIRECT("'"&amp;D$1&amp;"'!C2:C1000")=$C27)
        ),7,
        FALSE()
    )
)</f>
        <v/>
      </c>
      <c r="E27" s="51">
        <f t="array" ref="E27:E27">IF(
    VLOOKUP(
        $A27,
        _xlfn._xlws.filter(
            INDIRECT("'"&amp;E$1&amp;"'!A2:G1000"), (INDIRECT("'"&amp;E$1&amp;"'!B2:B1000")=$B27) * (INDIRECT("'"&amp;E$1&amp;"'!C2:C1000")=$C27)
        ),
        5,
        FALSE()
    )="",
    "",
    VLOOKUP(
        $A27,
        _xlfn._xlws.filter(
            INDIRECT("'"&amp;E$1&amp;"'!A2:G1000"), (INDIRECT("'"&amp;E$1&amp;"'!B2:B1000")=$B27) * (INDIRECT("'"&amp;E$1&amp;"'!C2:C1000")=$C27)
        ),7,
        FALSE()
    )
)</f>
        <v/>
      </c>
      <c r="F27" s="51">
        <f t="array" ref="F27:F27">IF(
    VLOOKUP(
        $A27,
        _xlfn._xlws.filter(
            INDIRECT("'"&amp;F$1&amp;"'!A2:G1000"), (INDIRECT("'"&amp;F$1&amp;"'!B2:B1000")=$B27) * (INDIRECT("'"&amp;F$1&amp;"'!C2:C1000")=$C27)
        ),
        5,
        FALSE()
    )="",
    "",
    VLOOKUP(
        $A27,
        _xlfn._xlws.filter(
            INDIRECT("'"&amp;F$1&amp;"'!A2:G1000"), (INDIRECT("'"&amp;F$1&amp;"'!B2:B1000")=$B27) * (INDIRECT("'"&amp;F$1&amp;"'!C2:C1000")=$C27)
        ),7,
        FALSE()
    )
)</f>
        <v/>
      </c>
      <c r="G27" s="51">
        <f t="array" ref="G27:G27">IF(
    VLOOKUP(
        $A27,
        _xlfn._xlws.filter(
            INDIRECT("'"&amp;G$1&amp;"'!A2:G1000"), (INDIRECT("'"&amp;G$1&amp;"'!B2:B1000")=$B27) * (INDIRECT("'"&amp;G$1&amp;"'!C2:C1000")=$C27)
        ),
        5,
        FALSE()
    )="",
    "",
    VLOOKUP(
        $A27,
        _xlfn._xlws.filter(
            INDIRECT("'"&amp;G$1&amp;"'!A2:G1000"), (INDIRECT("'"&amp;G$1&amp;"'!B2:B1000")=$B27) * (INDIRECT("'"&amp;G$1&amp;"'!C2:C1000")=$C27)
        ),7,
        FALSE()
    )
)</f>
        <v/>
      </c>
      <c r="H27" s="51">
        <f t="array" ref="H27:H27">IF(
    VLOOKUP(
        $A27,
        _xlfn._xlws.filter(
            INDIRECT("'"&amp;H$1&amp;"'!A2:G1000"), (INDIRECT("'"&amp;H$1&amp;"'!B2:B1000")=$B27) * (INDIRECT("'"&amp;H$1&amp;"'!C2:C1000")=$C27)
        ),
        5,
        FALSE()
    )="",
    "",
    VLOOKUP(
        $A27,
        _xlfn._xlws.filter(
            INDIRECT("'"&amp;H$1&amp;"'!A2:G1000"), (INDIRECT("'"&amp;H$1&amp;"'!B2:B1000")=$B27) * (INDIRECT("'"&amp;H$1&amp;"'!C2:C1000")=$C27)
        ),7,
        FALSE()
    )
)</f>
        <v/>
      </c>
      <c r="I27" s="51">
        <f t="array" ref="I27:I27">IF(
    VLOOKUP(
        $A27,
        _xlfn._xlws.filter(
            INDIRECT("'"&amp;I$1&amp;"'!A2:G1000"), (INDIRECT("'"&amp;I$1&amp;"'!B2:B1000")=$B27) * (INDIRECT("'"&amp;I$1&amp;"'!C2:C1000")=$C27)
        ),
        5,
        FALSE()
    )="",
    "",
    VLOOKUP(
        $A27,
        _xlfn._xlws.filter(
            INDIRECT("'"&amp;I$1&amp;"'!A2:G1000"), (INDIRECT("'"&amp;I$1&amp;"'!B2:B1000")=$B27) * (INDIRECT("'"&amp;I$1&amp;"'!C2:C1000")=$C27)
        ),7,
        FALSE()
    )
)</f>
        <v/>
      </c>
      <c r="J27" s="51">
        <f t="array" ref="J27:J27">IF(
    VLOOKUP(
        $A27,
        _xlfn._xlws.filter(
            INDIRECT("'"&amp;J$1&amp;"'!A2:G1000"), (INDIRECT("'"&amp;J$1&amp;"'!B2:B1000")=$B27) * (INDIRECT("'"&amp;J$1&amp;"'!C2:C1000")=$C27)
        ),
        5,
        FALSE()
    )="",
    "",
    VLOOKUP(
        $A27,
        _xlfn._xlws.filter(
            INDIRECT("'"&amp;J$1&amp;"'!A2:G1000"), (INDIRECT("'"&amp;J$1&amp;"'!B2:B1000")=$B27) * (INDIRECT("'"&amp;J$1&amp;"'!C2:C1000")=$C27)
        ),7,
        FALSE()
    )
)</f>
        <v/>
      </c>
      <c r="K27" s="51">
        <f t="array" ref="K27:K27">IF(
    VLOOKUP(
        $A27,
        _xlfn._xlws.filter(
            INDIRECT("'"&amp;K$1&amp;"'!A2:G1000"), (INDIRECT("'"&amp;K$1&amp;"'!B2:B1000")=$B27) * (INDIRECT("'"&amp;K$1&amp;"'!C2:C1000")=$C27)
        ),
        5,
        FALSE()
    )="",
    "",
    VLOOKUP(
        $A27,
        _xlfn._xlws.filter(
            INDIRECT("'"&amp;K$1&amp;"'!A2:G1000"), (INDIRECT("'"&amp;K$1&amp;"'!B2:B1000")=$B27) * (INDIRECT("'"&amp;K$1&amp;"'!C2:C1000")=$C27)
        ),7,
        FALSE()
    )
)</f>
        <v/>
      </c>
      <c r="L27" s="51">
        <f t="array" ref="L27:L27">IF(
    VLOOKUP(
        $A27,
        _xlfn._xlws.filter(
            INDIRECT("'"&amp;L$1&amp;"'!A2:G1000"), (INDIRECT("'"&amp;L$1&amp;"'!B2:B1000")=$B27) * (INDIRECT("'"&amp;L$1&amp;"'!C2:C1000")=$C27)
        ),
        5,
        FALSE()
    )="",
    "",
    VLOOKUP(
        $A27,
        _xlfn._xlws.filter(
            INDIRECT("'"&amp;L$1&amp;"'!A2:G1000"), (INDIRECT("'"&amp;L$1&amp;"'!B2:B1000")=$B27) * (INDIRECT("'"&amp;L$1&amp;"'!C2:C1000")=$C27)
        ),7,
        FALSE()
    )
)</f>
        <v/>
      </c>
      <c r="M27" s="51">
        <f t="array" ref="M27:M27">IF(
    VLOOKUP(
        $A27,
        _xlfn._xlws.filter(
            INDIRECT("'"&amp;M$1&amp;"'!A2:G1000"), (INDIRECT("'"&amp;M$1&amp;"'!B2:B1000")=$B27) * (INDIRECT("'"&amp;M$1&amp;"'!C2:C1000")=$C27)
        ),
        5,
        FALSE()
    )="",
    "",
    VLOOKUP(
        $A27,
        _xlfn._xlws.filter(
            INDIRECT("'"&amp;M$1&amp;"'!A2:G1000"), (INDIRECT("'"&amp;M$1&amp;"'!B2:B1000")=$B27) * (INDIRECT("'"&amp;M$1&amp;"'!C2:C1000")=$C27)
        ),7,
        FALSE()
    )
)</f>
        <v/>
      </c>
      <c r="N27" s="51">
        <f t="array" ref="N27:N27">IF(
    VLOOKUP(
        $A27,
        _xlfn._xlws.filter(
            INDIRECT("'"&amp;N$1&amp;"'!A2:G1000"), (INDIRECT("'"&amp;N$1&amp;"'!B2:B1000")=$B27) * (INDIRECT("'"&amp;N$1&amp;"'!C2:C1000")=$C27)
        ),
        5,
        FALSE()
    )="",
    "",
    VLOOKUP(
        $A27,
        _xlfn._xlws.filter(
            INDIRECT("'"&amp;N$1&amp;"'!A2:G1000"), (INDIRECT("'"&amp;N$1&amp;"'!B2:B1000")=$B27) * (INDIRECT("'"&amp;N$1&amp;"'!C2:C1000")=$C27)
        ),7,
        FALSE()
    )
)</f>
        <v/>
      </c>
      <c r="O27" s="51">
        <f t="array" ref="O27:O27">IF(
    VLOOKUP(
        $A27,
        _xlfn._xlws.filter(
            INDIRECT("'"&amp;O$1&amp;"'!A2:G1000"), (INDIRECT("'"&amp;O$1&amp;"'!B2:B1000")=$B27) * (INDIRECT("'"&amp;O$1&amp;"'!C2:C1000")=$C27)
        ),
        5,
        FALSE()
    )="",
    "",
    VLOOKUP(
        $A27,
        _xlfn._xlws.filter(
            INDIRECT("'"&amp;O$1&amp;"'!A2:G1000"), (INDIRECT("'"&amp;O$1&amp;"'!B2:B1000")=$B27) * (INDIRECT("'"&amp;O$1&amp;"'!C2:C1000")=$C27)
        ),7,
        FALSE()
    )
)</f>
        <v/>
      </c>
      <c r="P27" s="51">
        <f t="array" ref="P27:P27">IF(
    VLOOKUP(
        $A27,
        _xlfn._xlws.filter(
            INDIRECT("'"&amp;P$1&amp;"'!A2:G1000"), (INDIRECT("'"&amp;P$1&amp;"'!B2:B1000")=$B27) * (INDIRECT("'"&amp;P$1&amp;"'!C2:C1000")=$C27)
        ),
        5,
        FALSE()
    )="",
    "",
    VLOOKUP(
        $A27,
        _xlfn._xlws.filter(
            INDIRECT("'"&amp;P$1&amp;"'!A2:G1000"), (INDIRECT("'"&amp;P$1&amp;"'!B2:B1000")=$B27) * (INDIRECT("'"&amp;P$1&amp;"'!C2:C1000")=$C27)
        ),7,
        FALSE()
    )
)</f>
        <v/>
      </c>
      <c r="Q27" s="51">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95" t="inlineStr">
        <is>
          <t>Bianca</t>
        </is>
      </c>
      <c r="B28" s="51" t="inlineStr">
        <is>
          <t>Iguatu</t>
        </is>
      </c>
      <c r="C28" s="51" t="n">
        <v>1</v>
      </c>
      <c r="D28" s="51">
        <f t="array" ref="D28:D28">IF(
    VLOOKUP(
        $A28,
        _xlfn._xlws.filter(
            INDIRECT("'"&amp;D$1&amp;"'!A2:G1000"), (INDIRECT("'"&amp;D$1&amp;"'!B2:B1000")=$B28) * (INDIRECT("'"&amp;D$1&amp;"'!C2:C1000")=$C28)
        ),
        5,
        FALSE()
    )="",
    "",
    VLOOKUP(
        $A28,
        _xlfn._xlws.filter(
            INDIRECT("'"&amp;D$1&amp;"'!A2:G1000"), (INDIRECT("'"&amp;D$1&amp;"'!B2:B1000")=$B28) * (INDIRECT("'"&amp;D$1&amp;"'!C2:C1000")=$C28)
        ),7,
        FALSE()
    )
)</f>
        <v/>
      </c>
      <c r="E28" s="51">
        <f t="array" ref="E28:E28">IF(
    VLOOKUP(
        $A28,
        _xlfn._xlws.filter(
            INDIRECT("'"&amp;E$1&amp;"'!A2:G1000"), (INDIRECT("'"&amp;E$1&amp;"'!B2:B1000")=$B28) * (INDIRECT("'"&amp;E$1&amp;"'!C2:C1000")=$C28)
        ),
        5,
        FALSE()
    )="",
    "",
    VLOOKUP(
        $A28,
        _xlfn._xlws.filter(
            INDIRECT("'"&amp;E$1&amp;"'!A2:G1000"), (INDIRECT("'"&amp;E$1&amp;"'!B2:B1000")=$B28) * (INDIRECT("'"&amp;E$1&amp;"'!C2:C1000")=$C28)
        ),7,
        FALSE()
    )
)</f>
        <v/>
      </c>
      <c r="F28" s="51">
        <f t="array" ref="F28:F28">IF(
    VLOOKUP(
        $A28,
        _xlfn._xlws.filter(
            INDIRECT("'"&amp;F$1&amp;"'!A2:G1000"), (INDIRECT("'"&amp;F$1&amp;"'!B2:B1000")=$B28) * (INDIRECT("'"&amp;F$1&amp;"'!C2:C1000")=$C28)
        ),
        5,
        FALSE()
    )="",
    "",
    VLOOKUP(
        $A28,
        _xlfn._xlws.filter(
            INDIRECT("'"&amp;F$1&amp;"'!A2:G1000"), (INDIRECT("'"&amp;F$1&amp;"'!B2:B1000")=$B28) * (INDIRECT("'"&amp;F$1&amp;"'!C2:C1000")=$C28)
        ),7,
        FALSE()
    )
)</f>
        <v/>
      </c>
      <c r="G28" s="51">
        <f t="array" ref="G28:G28">IF(
    VLOOKUP(
        $A28,
        _xlfn._xlws.filter(
            INDIRECT("'"&amp;G$1&amp;"'!A2:G1000"), (INDIRECT("'"&amp;G$1&amp;"'!B2:B1000")=$B28) * (INDIRECT("'"&amp;G$1&amp;"'!C2:C1000")=$C28)
        ),
        5,
        FALSE()
    )="",
    "",
    VLOOKUP(
        $A28,
        _xlfn._xlws.filter(
            INDIRECT("'"&amp;G$1&amp;"'!A2:G1000"), (INDIRECT("'"&amp;G$1&amp;"'!B2:B1000")=$B28) * (INDIRECT("'"&amp;G$1&amp;"'!C2:C1000")=$C28)
        ),7,
        FALSE()
    )
)</f>
        <v/>
      </c>
      <c r="H28" s="51">
        <f t="array" ref="H28:H28">IF(
    VLOOKUP(
        $A28,
        _xlfn._xlws.filter(
            INDIRECT("'"&amp;H$1&amp;"'!A2:G1000"), (INDIRECT("'"&amp;H$1&amp;"'!B2:B1000")=$B28) * (INDIRECT("'"&amp;H$1&amp;"'!C2:C1000")=$C28)
        ),
        5,
        FALSE()
    )="",
    "",
    VLOOKUP(
        $A28,
        _xlfn._xlws.filter(
            INDIRECT("'"&amp;H$1&amp;"'!A2:G1000"), (INDIRECT("'"&amp;H$1&amp;"'!B2:B1000")=$B28) * (INDIRECT("'"&amp;H$1&amp;"'!C2:C1000")=$C28)
        ),7,
        FALSE()
    )
)</f>
        <v/>
      </c>
      <c r="I28" s="51">
        <f t="array" ref="I28:I28">IF(
    VLOOKUP(
        $A28,
        _xlfn._xlws.filter(
            INDIRECT("'"&amp;I$1&amp;"'!A2:G1000"), (INDIRECT("'"&amp;I$1&amp;"'!B2:B1000")=$B28) * (INDIRECT("'"&amp;I$1&amp;"'!C2:C1000")=$C28)
        ),
        5,
        FALSE()
    )="",
    "",
    VLOOKUP(
        $A28,
        _xlfn._xlws.filter(
            INDIRECT("'"&amp;I$1&amp;"'!A2:G1000"), (INDIRECT("'"&amp;I$1&amp;"'!B2:B1000")=$B28) * (INDIRECT("'"&amp;I$1&amp;"'!C2:C1000")=$C28)
        ),7,
        FALSE()
    )
)</f>
        <v/>
      </c>
      <c r="J28" s="51">
        <f t="array" ref="J28:J28">IF(
    VLOOKUP(
        $A28,
        _xlfn._xlws.filter(
            INDIRECT("'"&amp;J$1&amp;"'!A2:G1000"), (INDIRECT("'"&amp;J$1&amp;"'!B2:B1000")=$B28) * (INDIRECT("'"&amp;J$1&amp;"'!C2:C1000")=$C28)
        ),
        5,
        FALSE()
    )="",
    "",
    VLOOKUP(
        $A28,
        _xlfn._xlws.filter(
            INDIRECT("'"&amp;J$1&amp;"'!A2:G1000"), (INDIRECT("'"&amp;J$1&amp;"'!B2:B1000")=$B28) * (INDIRECT("'"&amp;J$1&amp;"'!C2:C1000")=$C28)
        ),7,
        FALSE()
    )
)</f>
        <v/>
      </c>
      <c r="K28" s="51">
        <f t="array" ref="K28:K28">IF(
    VLOOKUP(
        $A28,
        _xlfn._xlws.filter(
            INDIRECT("'"&amp;K$1&amp;"'!A2:G1000"), (INDIRECT("'"&amp;K$1&amp;"'!B2:B1000")=$B28) * (INDIRECT("'"&amp;K$1&amp;"'!C2:C1000")=$C28)
        ),
        5,
        FALSE()
    )="",
    "",
    VLOOKUP(
        $A28,
        _xlfn._xlws.filter(
            INDIRECT("'"&amp;K$1&amp;"'!A2:G1000"), (INDIRECT("'"&amp;K$1&amp;"'!B2:B1000")=$B28) * (INDIRECT("'"&amp;K$1&amp;"'!C2:C1000")=$C28)
        ),7,
        FALSE()
    )
)</f>
        <v/>
      </c>
      <c r="L28" s="51">
        <f t="array" ref="L28:L28">IF(
    VLOOKUP(
        $A28,
        _xlfn._xlws.filter(
            INDIRECT("'"&amp;L$1&amp;"'!A2:G1000"), (INDIRECT("'"&amp;L$1&amp;"'!B2:B1000")=$B28) * (INDIRECT("'"&amp;L$1&amp;"'!C2:C1000")=$C28)
        ),
        5,
        FALSE()
    )="",
    "",
    VLOOKUP(
        $A28,
        _xlfn._xlws.filter(
            INDIRECT("'"&amp;L$1&amp;"'!A2:G1000"), (INDIRECT("'"&amp;L$1&amp;"'!B2:B1000")=$B28) * (INDIRECT("'"&amp;L$1&amp;"'!C2:C1000")=$C28)
        ),7,
        FALSE()
    )
)</f>
        <v/>
      </c>
      <c r="M28" s="51">
        <f t="array" ref="M28:M28">IF(
    VLOOKUP(
        $A28,
        _xlfn._xlws.filter(
            INDIRECT("'"&amp;M$1&amp;"'!A2:G1000"), (INDIRECT("'"&amp;M$1&amp;"'!B2:B1000")=$B28) * (INDIRECT("'"&amp;M$1&amp;"'!C2:C1000")=$C28)
        ),
        5,
        FALSE()
    )="",
    "",
    VLOOKUP(
        $A28,
        _xlfn._xlws.filter(
            INDIRECT("'"&amp;M$1&amp;"'!A2:G1000"), (INDIRECT("'"&amp;M$1&amp;"'!B2:B1000")=$B28) * (INDIRECT("'"&amp;M$1&amp;"'!C2:C1000")=$C28)
        ),7,
        FALSE()
    )
)</f>
        <v/>
      </c>
      <c r="N28" s="51">
        <f t="array" ref="N28:N28">IF(
    VLOOKUP(
        $A28,
        _xlfn._xlws.filter(
            INDIRECT("'"&amp;N$1&amp;"'!A2:G1000"), (INDIRECT("'"&amp;N$1&amp;"'!B2:B1000")=$B28) * (INDIRECT("'"&amp;N$1&amp;"'!C2:C1000")=$C28)
        ),
        5,
        FALSE()
    )="",
    "",
    VLOOKUP(
        $A28,
        _xlfn._xlws.filter(
            INDIRECT("'"&amp;N$1&amp;"'!A2:G1000"), (INDIRECT("'"&amp;N$1&amp;"'!B2:B1000")=$B28) * (INDIRECT("'"&amp;N$1&amp;"'!C2:C1000")=$C28)
        ),7,
        FALSE()
    )
)</f>
        <v/>
      </c>
      <c r="O28" s="51">
        <f t="array" ref="O28:O28">IF(
    VLOOKUP(
        $A28,
        _xlfn._xlws.filter(
            INDIRECT("'"&amp;O$1&amp;"'!A2:G1000"), (INDIRECT("'"&amp;O$1&amp;"'!B2:B1000")=$B28) * (INDIRECT("'"&amp;O$1&amp;"'!C2:C1000")=$C28)
        ),
        5,
        FALSE()
    )="",
    "",
    VLOOKUP(
        $A28,
        _xlfn._xlws.filter(
            INDIRECT("'"&amp;O$1&amp;"'!A2:G1000"), (INDIRECT("'"&amp;O$1&amp;"'!B2:B1000")=$B28) * (INDIRECT("'"&amp;O$1&amp;"'!C2:C1000")=$C28)
        ),7,
        FALSE()
    )
)</f>
        <v/>
      </c>
      <c r="P28" s="51">
        <f t="array" ref="P28:P28">IF(
    VLOOKUP(
        $A28,
        _xlfn._xlws.filter(
            INDIRECT("'"&amp;P$1&amp;"'!A2:G1000"), (INDIRECT("'"&amp;P$1&amp;"'!B2:B1000")=$B28) * (INDIRECT("'"&amp;P$1&amp;"'!C2:C1000")=$C28)
        ),
        5,
        FALSE()
    )="",
    "",
    VLOOKUP(
        $A28,
        _xlfn._xlws.filter(
            INDIRECT("'"&amp;P$1&amp;"'!A2:G1000"), (INDIRECT("'"&amp;P$1&amp;"'!B2:B1000")=$B28) * (INDIRECT("'"&amp;P$1&amp;"'!C2:C1000")=$C28)
        ),7,
        FALSE()
    )
)</f>
        <v/>
      </c>
      <c r="Q28" s="51">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95" t="inlineStr">
        <is>
          <t>Bianca</t>
        </is>
      </c>
      <c r="B29" s="51" t="inlineStr">
        <is>
          <t>Lindoeste</t>
        </is>
      </c>
      <c r="C29" s="51" t="n">
        <v>1</v>
      </c>
      <c r="D29" s="51">
        <f t="array" ref="D29:D29">IF(
    VLOOKUP(
        $A29,
        _xlfn._xlws.filter(
            INDIRECT("'"&amp;D$1&amp;"'!A2:G1000"), (INDIRECT("'"&amp;D$1&amp;"'!B2:B1000")=$B29) * (INDIRECT("'"&amp;D$1&amp;"'!C2:C1000")=$C29)
        ),
        5,
        FALSE()
    )="",
    "",
    VLOOKUP(
        $A29,
        _xlfn._xlws.filter(
            INDIRECT("'"&amp;D$1&amp;"'!A2:G1000"), (INDIRECT("'"&amp;D$1&amp;"'!B2:B1000")=$B29) * (INDIRECT("'"&amp;D$1&amp;"'!C2:C1000")=$C29)
        ),7,
        FALSE()
    )
)</f>
        <v/>
      </c>
      <c r="E29" s="51">
        <f t="array" ref="E29:E29">IF(
    VLOOKUP(
        $A29,
        _xlfn._xlws.filter(
            INDIRECT("'"&amp;E$1&amp;"'!A2:G1000"), (INDIRECT("'"&amp;E$1&amp;"'!B2:B1000")=$B29) * (INDIRECT("'"&amp;E$1&amp;"'!C2:C1000")=$C29)
        ),
        5,
        FALSE()
    )="",
    "",
    VLOOKUP(
        $A29,
        _xlfn._xlws.filter(
            INDIRECT("'"&amp;E$1&amp;"'!A2:G1000"), (INDIRECT("'"&amp;E$1&amp;"'!B2:B1000")=$B29) * (INDIRECT("'"&amp;E$1&amp;"'!C2:C1000")=$C29)
        ),7,
        FALSE()
    )
)</f>
        <v/>
      </c>
      <c r="F29" s="51">
        <f t="array" ref="F29:F29">IF(
    VLOOKUP(
        $A29,
        _xlfn._xlws.filter(
            INDIRECT("'"&amp;F$1&amp;"'!A2:G1000"), (INDIRECT("'"&amp;F$1&amp;"'!B2:B1000")=$B29) * (INDIRECT("'"&amp;F$1&amp;"'!C2:C1000")=$C29)
        ),
        5,
        FALSE()
    )="",
    "",
    VLOOKUP(
        $A29,
        _xlfn._xlws.filter(
            INDIRECT("'"&amp;F$1&amp;"'!A2:G1000"), (INDIRECT("'"&amp;F$1&amp;"'!B2:B1000")=$B29) * (INDIRECT("'"&amp;F$1&amp;"'!C2:C1000")=$C29)
        ),7,
        FALSE()
    )
)</f>
        <v/>
      </c>
      <c r="G29" s="51">
        <f t="array" ref="G29:G29">IF(
    VLOOKUP(
        $A29,
        _xlfn._xlws.filter(
            INDIRECT("'"&amp;G$1&amp;"'!A2:G1000"), (INDIRECT("'"&amp;G$1&amp;"'!B2:B1000")=$B29) * (INDIRECT("'"&amp;G$1&amp;"'!C2:C1000")=$C29)
        ),
        5,
        FALSE()
    )="",
    "",
    VLOOKUP(
        $A29,
        _xlfn._xlws.filter(
            INDIRECT("'"&amp;G$1&amp;"'!A2:G1000"), (INDIRECT("'"&amp;G$1&amp;"'!B2:B1000")=$B29) * (INDIRECT("'"&amp;G$1&amp;"'!C2:C1000")=$C29)
        ),7,
        FALSE()
    )
)</f>
        <v/>
      </c>
      <c r="H29" s="51">
        <f t="array" ref="H29:H29">IF(
    VLOOKUP(
        $A29,
        _xlfn._xlws.filter(
            INDIRECT("'"&amp;H$1&amp;"'!A2:G1000"), (INDIRECT("'"&amp;H$1&amp;"'!B2:B1000")=$B29) * (INDIRECT("'"&amp;H$1&amp;"'!C2:C1000")=$C29)
        ),
        5,
        FALSE()
    )="",
    "",
    VLOOKUP(
        $A29,
        _xlfn._xlws.filter(
            INDIRECT("'"&amp;H$1&amp;"'!A2:G1000"), (INDIRECT("'"&amp;H$1&amp;"'!B2:B1000")=$B29) * (INDIRECT("'"&amp;H$1&amp;"'!C2:C1000")=$C29)
        ),7,
        FALSE()
    )
)</f>
        <v/>
      </c>
      <c r="I29" s="51">
        <f t="array" ref="I29:I29">IF(
    VLOOKUP(
        $A29,
        _xlfn._xlws.filter(
            INDIRECT("'"&amp;I$1&amp;"'!A2:G1000"), (INDIRECT("'"&amp;I$1&amp;"'!B2:B1000")=$B29) * (INDIRECT("'"&amp;I$1&amp;"'!C2:C1000")=$C29)
        ),
        5,
        FALSE()
    )="",
    "",
    VLOOKUP(
        $A29,
        _xlfn._xlws.filter(
            INDIRECT("'"&amp;I$1&amp;"'!A2:G1000"), (INDIRECT("'"&amp;I$1&amp;"'!B2:B1000")=$B29) * (INDIRECT("'"&amp;I$1&amp;"'!C2:C1000")=$C29)
        ),7,
        FALSE()
    )
)</f>
        <v/>
      </c>
      <c r="J29" s="51">
        <f t="array" ref="J29:J29">IF(
    VLOOKUP(
        $A29,
        _xlfn._xlws.filter(
            INDIRECT("'"&amp;J$1&amp;"'!A2:G1000"), (INDIRECT("'"&amp;J$1&amp;"'!B2:B1000")=$B29) * (INDIRECT("'"&amp;J$1&amp;"'!C2:C1000")=$C29)
        ),
        5,
        FALSE()
    )="",
    "",
    VLOOKUP(
        $A29,
        _xlfn._xlws.filter(
            INDIRECT("'"&amp;J$1&amp;"'!A2:G1000"), (INDIRECT("'"&amp;J$1&amp;"'!B2:B1000")=$B29) * (INDIRECT("'"&amp;J$1&amp;"'!C2:C1000")=$C29)
        ),7,
        FALSE()
    )
)</f>
        <v/>
      </c>
      <c r="K29" s="51">
        <f t="array" ref="K29:K29">IF(
    VLOOKUP(
        $A29,
        _xlfn._xlws.filter(
            INDIRECT("'"&amp;K$1&amp;"'!A2:G1000"), (INDIRECT("'"&amp;K$1&amp;"'!B2:B1000")=$B29) * (INDIRECT("'"&amp;K$1&amp;"'!C2:C1000")=$C29)
        ),
        5,
        FALSE()
    )="",
    "",
    VLOOKUP(
        $A29,
        _xlfn._xlws.filter(
            INDIRECT("'"&amp;K$1&amp;"'!A2:G1000"), (INDIRECT("'"&amp;K$1&amp;"'!B2:B1000")=$B29) * (INDIRECT("'"&amp;K$1&amp;"'!C2:C1000")=$C29)
        ),7,
        FALSE()
    )
)</f>
        <v/>
      </c>
      <c r="L29" s="51">
        <f t="array" ref="L29:L29">IF(
    VLOOKUP(
        $A29,
        _xlfn._xlws.filter(
            INDIRECT("'"&amp;L$1&amp;"'!A2:G1000"), (INDIRECT("'"&amp;L$1&amp;"'!B2:B1000")=$B29) * (INDIRECT("'"&amp;L$1&amp;"'!C2:C1000")=$C29)
        ),
        5,
        FALSE()
    )="",
    "",
    VLOOKUP(
        $A29,
        _xlfn._xlws.filter(
            INDIRECT("'"&amp;L$1&amp;"'!A2:G1000"), (INDIRECT("'"&amp;L$1&amp;"'!B2:B1000")=$B29) * (INDIRECT("'"&amp;L$1&amp;"'!C2:C1000")=$C29)
        ),7,
        FALSE()
    )
)</f>
        <v/>
      </c>
      <c r="M29" s="51">
        <f t="array" ref="M29:M29">IF(
    VLOOKUP(
        $A29,
        _xlfn._xlws.filter(
            INDIRECT("'"&amp;M$1&amp;"'!A2:G1000"), (INDIRECT("'"&amp;M$1&amp;"'!B2:B1000")=$B29) * (INDIRECT("'"&amp;M$1&amp;"'!C2:C1000")=$C29)
        ),
        5,
        FALSE()
    )="",
    "",
    VLOOKUP(
        $A29,
        _xlfn._xlws.filter(
            INDIRECT("'"&amp;M$1&amp;"'!A2:G1000"), (INDIRECT("'"&amp;M$1&amp;"'!B2:B1000")=$B29) * (INDIRECT("'"&amp;M$1&amp;"'!C2:C1000")=$C29)
        ),7,
        FALSE()
    )
)</f>
        <v/>
      </c>
      <c r="N29" s="51">
        <f t="array" ref="N29:N29">IF(
    VLOOKUP(
        $A29,
        _xlfn._xlws.filter(
            INDIRECT("'"&amp;N$1&amp;"'!A2:G1000"), (INDIRECT("'"&amp;N$1&amp;"'!B2:B1000")=$B29) * (INDIRECT("'"&amp;N$1&amp;"'!C2:C1000")=$C29)
        ),
        5,
        FALSE()
    )="",
    "",
    VLOOKUP(
        $A29,
        _xlfn._xlws.filter(
            INDIRECT("'"&amp;N$1&amp;"'!A2:G1000"), (INDIRECT("'"&amp;N$1&amp;"'!B2:B1000")=$B29) * (INDIRECT("'"&amp;N$1&amp;"'!C2:C1000")=$C29)
        ),7,
        FALSE()
    )
)</f>
        <v/>
      </c>
      <c r="O29" s="51">
        <f t="array" ref="O29:O29">IF(
    VLOOKUP(
        $A29,
        _xlfn._xlws.filter(
            INDIRECT("'"&amp;O$1&amp;"'!A2:G1000"), (INDIRECT("'"&amp;O$1&amp;"'!B2:B1000")=$B29) * (INDIRECT("'"&amp;O$1&amp;"'!C2:C1000")=$C29)
        ),
        5,
        FALSE()
    )="",
    "",
    VLOOKUP(
        $A29,
        _xlfn._xlws.filter(
            INDIRECT("'"&amp;O$1&amp;"'!A2:G1000"), (INDIRECT("'"&amp;O$1&amp;"'!B2:B1000")=$B29) * (INDIRECT("'"&amp;O$1&amp;"'!C2:C1000")=$C29)
        ),7,
        FALSE()
    )
)</f>
        <v/>
      </c>
      <c r="P29" s="51">
        <f t="array" ref="P29:P29">IF(
    VLOOKUP(
        $A29,
        _xlfn._xlws.filter(
            INDIRECT("'"&amp;P$1&amp;"'!A2:G1000"), (INDIRECT("'"&amp;P$1&amp;"'!B2:B1000")=$B29) * (INDIRECT("'"&amp;P$1&amp;"'!C2:C1000")=$C29)
        ),
        5,
        FALSE()
    )="",
    "",
    VLOOKUP(
        $A29,
        _xlfn._xlws.filter(
            INDIRECT("'"&amp;P$1&amp;"'!A2:G1000"), (INDIRECT("'"&amp;P$1&amp;"'!B2:B1000")=$B29) * (INDIRECT("'"&amp;P$1&amp;"'!C2:C1000")=$C29)
        ),7,
        FALSE()
    )
)</f>
        <v/>
      </c>
      <c r="Q29" s="51">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95" t="inlineStr">
        <is>
          <t>Bianca</t>
        </is>
      </c>
      <c r="B30" s="51" t="inlineStr">
        <is>
          <t>Santa Lúcia</t>
        </is>
      </c>
      <c r="C30" s="51" t="n">
        <v>1</v>
      </c>
      <c r="D30" s="51">
        <f t="array" ref="D30:D30">IF(
    VLOOKUP(
        $A30,
        _xlfn._xlws.filter(
            INDIRECT("'"&amp;D$1&amp;"'!A2:G1000"), (INDIRECT("'"&amp;D$1&amp;"'!B2:B1000")=$B30) * (INDIRECT("'"&amp;D$1&amp;"'!C2:C1000")=$C30)
        ),
        5,
        FALSE()
    )="",
    "",
    VLOOKUP(
        $A30,
        _xlfn._xlws.filter(
            INDIRECT("'"&amp;D$1&amp;"'!A2:G1000"), (INDIRECT("'"&amp;D$1&amp;"'!B2:B1000")=$B30) * (INDIRECT("'"&amp;D$1&amp;"'!C2:C1000")=$C30)
        ),7,
        FALSE()
    )
)</f>
        <v/>
      </c>
      <c r="E30" s="51">
        <f t="array" ref="E30:E30">IF(
    VLOOKUP(
        $A30,
        _xlfn._xlws.filter(
            INDIRECT("'"&amp;E$1&amp;"'!A2:G1000"), (INDIRECT("'"&amp;E$1&amp;"'!B2:B1000")=$B30) * (INDIRECT("'"&amp;E$1&amp;"'!C2:C1000")=$C30)
        ),
        5,
        FALSE()
    )="",
    "",
    VLOOKUP(
        $A30,
        _xlfn._xlws.filter(
            INDIRECT("'"&amp;E$1&amp;"'!A2:G1000"), (INDIRECT("'"&amp;E$1&amp;"'!B2:B1000")=$B30) * (INDIRECT("'"&amp;E$1&amp;"'!C2:C1000")=$C30)
        ),7,
        FALSE()
    )
)</f>
        <v/>
      </c>
      <c r="F30" s="51">
        <f t="array" ref="F30:F30">IF(
    VLOOKUP(
        $A30,
        _xlfn._xlws.filter(
            INDIRECT("'"&amp;F$1&amp;"'!A2:G1000"), (INDIRECT("'"&amp;F$1&amp;"'!B2:B1000")=$B30) * (INDIRECT("'"&amp;F$1&amp;"'!C2:C1000")=$C30)
        ),
        5,
        FALSE()
    )="",
    "",
    VLOOKUP(
        $A30,
        _xlfn._xlws.filter(
            INDIRECT("'"&amp;F$1&amp;"'!A2:G1000"), (INDIRECT("'"&amp;F$1&amp;"'!B2:B1000")=$B30) * (INDIRECT("'"&amp;F$1&amp;"'!C2:C1000")=$C30)
        ),7,
        FALSE()
    )
)</f>
        <v/>
      </c>
      <c r="G30" s="51">
        <f t="array" ref="G30:G30">IF(
    VLOOKUP(
        $A30,
        _xlfn._xlws.filter(
            INDIRECT("'"&amp;G$1&amp;"'!A2:G1000"), (INDIRECT("'"&amp;G$1&amp;"'!B2:B1000")=$B30) * (INDIRECT("'"&amp;G$1&amp;"'!C2:C1000")=$C30)
        ),
        5,
        FALSE()
    )="",
    "",
    VLOOKUP(
        $A30,
        _xlfn._xlws.filter(
            INDIRECT("'"&amp;G$1&amp;"'!A2:G1000"), (INDIRECT("'"&amp;G$1&amp;"'!B2:B1000")=$B30) * (INDIRECT("'"&amp;G$1&amp;"'!C2:C1000")=$C30)
        ),7,
        FALSE()
    )
)</f>
        <v/>
      </c>
      <c r="H30" s="51">
        <f t="array" ref="H30:H30">IF(
    VLOOKUP(
        $A30,
        _xlfn._xlws.filter(
            INDIRECT("'"&amp;H$1&amp;"'!A2:G1000"), (INDIRECT("'"&amp;H$1&amp;"'!B2:B1000")=$B30) * (INDIRECT("'"&amp;H$1&amp;"'!C2:C1000")=$C30)
        ),
        5,
        FALSE()
    )="",
    "",
    VLOOKUP(
        $A30,
        _xlfn._xlws.filter(
            INDIRECT("'"&amp;H$1&amp;"'!A2:G1000"), (INDIRECT("'"&amp;H$1&amp;"'!B2:B1000")=$B30) * (INDIRECT("'"&amp;H$1&amp;"'!C2:C1000")=$C30)
        ),7,
        FALSE()
    )
)</f>
        <v/>
      </c>
      <c r="I30" s="51">
        <f t="array" ref="I30:I30">IF(
    VLOOKUP(
        $A30,
        _xlfn._xlws.filter(
            INDIRECT("'"&amp;I$1&amp;"'!A2:G1000"), (INDIRECT("'"&amp;I$1&amp;"'!B2:B1000")=$B30) * (INDIRECT("'"&amp;I$1&amp;"'!C2:C1000")=$C30)
        ),
        5,
        FALSE()
    )="",
    "",
    VLOOKUP(
        $A30,
        _xlfn._xlws.filter(
            INDIRECT("'"&amp;I$1&amp;"'!A2:G1000"), (INDIRECT("'"&amp;I$1&amp;"'!B2:B1000")=$B30) * (INDIRECT("'"&amp;I$1&amp;"'!C2:C1000")=$C30)
        ),7,
        FALSE()
    )
)</f>
        <v/>
      </c>
      <c r="J30" s="51">
        <f t="array" ref="J30:J30">IF(
    VLOOKUP(
        $A30,
        _xlfn._xlws.filter(
            INDIRECT("'"&amp;J$1&amp;"'!A2:G1000"), (INDIRECT("'"&amp;J$1&amp;"'!B2:B1000")=$B30) * (INDIRECT("'"&amp;J$1&amp;"'!C2:C1000")=$C30)
        ),
        5,
        FALSE()
    )="",
    "",
    VLOOKUP(
        $A30,
        _xlfn._xlws.filter(
            INDIRECT("'"&amp;J$1&amp;"'!A2:G1000"), (INDIRECT("'"&amp;J$1&amp;"'!B2:B1000")=$B30) * (INDIRECT("'"&amp;J$1&amp;"'!C2:C1000")=$C30)
        ),7,
        FALSE()
    )
)</f>
        <v/>
      </c>
      <c r="K30" s="51">
        <f t="array" ref="K30:K30">IF(
    VLOOKUP(
        $A30,
        _xlfn._xlws.filter(
            INDIRECT("'"&amp;K$1&amp;"'!A2:G1000"), (INDIRECT("'"&amp;K$1&amp;"'!B2:B1000")=$B30) * (INDIRECT("'"&amp;K$1&amp;"'!C2:C1000")=$C30)
        ),
        5,
        FALSE()
    )="",
    "",
    VLOOKUP(
        $A30,
        _xlfn._xlws.filter(
            INDIRECT("'"&amp;K$1&amp;"'!A2:G1000"), (INDIRECT("'"&amp;K$1&amp;"'!B2:B1000")=$B30) * (INDIRECT("'"&amp;K$1&amp;"'!C2:C1000")=$C30)
        ),7,
        FALSE()
    )
)</f>
        <v/>
      </c>
      <c r="L30" s="51">
        <f t="array" ref="L30:L30">IF(
    VLOOKUP(
        $A30,
        _xlfn._xlws.filter(
            INDIRECT("'"&amp;L$1&amp;"'!A2:G1000"), (INDIRECT("'"&amp;L$1&amp;"'!B2:B1000")=$B30) * (INDIRECT("'"&amp;L$1&amp;"'!C2:C1000")=$C30)
        ),
        5,
        FALSE()
    )="",
    "",
    VLOOKUP(
        $A30,
        _xlfn._xlws.filter(
            INDIRECT("'"&amp;L$1&amp;"'!A2:G1000"), (INDIRECT("'"&amp;L$1&amp;"'!B2:B1000")=$B30) * (INDIRECT("'"&amp;L$1&amp;"'!C2:C1000")=$C30)
        ),7,
        FALSE()
    )
)</f>
        <v/>
      </c>
      <c r="M30" s="51">
        <f t="array" ref="M30:M30">IF(
    VLOOKUP(
        $A30,
        _xlfn._xlws.filter(
            INDIRECT("'"&amp;M$1&amp;"'!A2:G1000"), (INDIRECT("'"&amp;M$1&amp;"'!B2:B1000")=$B30) * (INDIRECT("'"&amp;M$1&amp;"'!C2:C1000")=$C30)
        ),
        5,
        FALSE()
    )="",
    "",
    VLOOKUP(
        $A30,
        _xlfn._xlws.filter(
            INDIRECT("'"&amp;M$1&amp;"'!A2:G1000"), (INDIRECT("'"&amp;M$1&amp;"'!B2:B1000")=$B30) * (INDIRECT("'"&amp;M$1&amp;"'!C2:C1000")=$C30)
        ),7,
        FALSE()
    )
)</f>
        <v/>
      </c>
      <c r="N30" s="51">
        <f t="array" ref="N30:N30">IF(
    VLOOKUP(
        $A30,
        _xlfn._xlws.filter(
            INDIRECT("'"&amp;N$1&amp;"'!A2:G1000"), (INDIRECT("'"&amp;N$1&amp;"'!B2:B1000")=$B30) * (INDIRECT("'"&amp;N$1&amp;"'!C2:C1000")=$C30)
        ),
        5,
        FALSE()
    )="",
    "",
    VLOOKUP(
        $A30,
        _xlfn._xlws.filter(
            INDIRECT("'"&amp;N$1&amp;"'!A2:G1000"), (INDIRECT("'"&amp;N$1&amp;"'!B2:B1000")=$B30) * (INDIRECT("'"&amp;N$1&amp;"'!C2:C1000")=$C30)
        ),7,
        FALSE()
    )
)</f>
        <v/>
      </c>
      <c r="O30" s="51">
        <f t="array" ref="O30:O30">IF(
    VLOOKUP(
        $A30,
        _xlfn._xlws.filter(
            INDIRECT("'"&amp;O$1&amp;"'!A2:G1000"), (INDIRECT("'"&amp;O$1&amp;"'!B2:B1000")=$B30) * (INDIRECT("'"&amp;O$1&amp;"'!C2:C1000")=$C30)
        ),
        5,
        FALSE()
    )="",
    "",
    VLOOKUP(
        $A30,
        _xlfn._xlws.filter(
            INDIRECT("'"&amp;O$1&amp;"'!A2:G1000"), (INDIRECT("'"&amp;O$1&amp;"'!B2:B1000")=$B30) * (INDIRECT("'"&amp;O$1&amp;"'!C2:C1000")=$C30)
        ),7,
        FALSE()
    )
)</f>
        <v/>
      </c>
      <c r="P30" s="51">
        <f t="array" ref="P30:P30">IF(
    VLOOKUP(
        $A30,
        _xlfn._xlws.filter(
            INDIRECT("'"&amp;P$1&amp;"'!A2:G1000"), (INDIRECT("'"&amp;P$1&amp;"'!B2:B1000")=$B30) * (INDIRECT("'"&amp;P$1&amp;"'!C2:C1000")=$C30)
        ),
        5,
        FALSE()
    )="",
    "",
    VLOOKUP(
        $A30,
        _xlfn._xlws.filter(
            INDIRECT("'"&amp;P$1&amp;"'!A2:G1000"), (INDIRECT("'"&amp;P$1&amp;"'!B2:B1000")=$B30) * (INDIRECT("'"&amp;P$1&amp;"'!C2:C1000")=$C30)
        ),7,
        FALSE()
    )
)</f>
        <v/>
      </c>
      <c r="Q30" s="51">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95" t="inlineStr">
        <is>
          <t>Bianca</t>
        </is>
      </c>
      <c r="B31" s="51" t="inlineStr">
        <is>
          <t>Tres Barras do Parana</t>
        </is>
      </c>
      <c r="C31" s="51" t="n">
        <v>1</v>
      </c>
      <c r="D31" s="51">
        <f t="array" ref="D31:D31">IF(
    VLOOKUP(
        $A31,
        _xlfn._xlws.filter(
            INDIRECT("'"&amp;D$1&amp;"'!A2:G1000"), (INDIRECT("'"&amp;D$1&amp;"'!B2:B1000")=$B31) * (INDIRECT("'"&amp;D$1&amp;"'!C2:C1000")=$C31)
        ),
        5,
        FALSE()
    )="",
    "",
    VLOOKUP(
        $A31,
        _xlfn._xlws.filter(
            INDIRECT("'"&amp;D$1&amp;"'!A2:G1000"), (INDIRECT("'"&amp;D$1&amp;"'!B2:B1000")=$B31) * (INDIRECT("'"&amp;D$1&amp;"'!C2:C1000")=$C31)
        ),7,
        FALSE()
    )
)</f>
        <v/>
      </c>
      <c r="E31" s="51">
        <f t="array" ref="E31:E31">IF(
    VLOOKUP(
        $A31,
        _xlfn._xlws.filter(
            INDIRECT("'"&amp;E$1&amp;"'!A2:G1000"), (INDIRECT("'"&amp;E$1&amp;"'!B2:B1000")=$B31) * (INDIRECT("'"&amp;E$1&amp;"'!C2:C1000")=$C31)
        ),
        5,
        FALSE()
    )="",
    "",
    VLOOKUP(
        $A31,
        _xlfn._xlws.filter(
            INDIRECT("'"&amp;E$1&amp;"'!A2:G1000"), (INDIRECT("'"&amp;E$1&amp;"'!B2:B1000")=$B31) * (INDIRECT("'"&amp;E$1&amp;"'!C2:C1000")=$C31)
        ),7,
        FALSE()
    )
)</f>
        <v/>
      </c>
      <c r="F31" s="51">
        <f t="array" ref="F31:F31">IF(
    VLOOKUP(
        $A31,
        _xlfn._xlws.filter(
            INDIRECT("'"&amp;F$1&amp;"'!A2:G1000"), (INDIRECT("'"&amp;F$1&amp;"'!B2:B1000")=$B31) * (INDIRECT("'"&amp;F$1&amp;"'!C2:C1000")=$C31)
        ),
        5,
        FALSE()
    )="",
    "",
    VLOOKUP(
        $A31,
        _xlfn._xlws.filter(
            INDIRECT("'"&amp;F$1&amp;"'!A2:G1000"), (INDIRECT("'"&amp;F$1&amp;"'!B2:B1000")=$B31) * (INDIRECT("'"&amp;F$1&amp;"'!C2:C1000")=$C31)
        ),7,
        FALSE()
    )
)</f>
        <v/>
      </c>
      <c r="G31" s="51">
        <f t="array" ref="G31:G31">IF(
    VLOOKUP(
        $A31,
        _xlfn._xlws.filter(
            INDIRECT("'"&amp;G$1&amp;"'!A2:G1000"), (INDIRECT("'"&amp;G$1&amp;"'!B2:B1000")=$B31) * (INDIRECT("'"&amp;G$1&amp;"'!C2:C1000")=$C31)
        ),
        5,
        FALSE()
    )="",
    "",
    VLOOKUP(
        $A31,
        _xlfn._xlws.filter(
            INDIRECT("'"&amp;G$1&amp;"'!A2:G1000"), (INDIRECT("'"&amp;G$1&amp;"'!B2:B1000")=$B31) * (INDIRECT("'"&amp;G$1&amp;"'!C2:C1000")=$C31)
        ),7,
        FALSE()
    )
)</f>
        <v/>
      </c>
      <c r="H31" s="51">
        <f t="array" ref="H31:H31">IF(
    VLOOKUP(
        $A31,
        _xlfn._xlws.filter(
            INDIRECT("'"&amp;H$1&amp;"'!A2:G1000"), (INDIRECT("'"&amp;H$1&amp;"'!B2:B1000")=$B31) * (INDIRECT("'"&amp;H$1&amp;"'!C2:C1000")=$C31)
        ),
        5,
        FALSE()
    )="",
    "",
    VLOOKUP(
        $A31,
        _xlfn._xlws.filter(
            INDIRECT("'"&amp;H$1&amp;"'!A2:G1000"), (INDIRECT("'"&amp;H$1&amp;"'!B2:B1000")=$B31) * (INDIRECT("'"&amp;H$1&amp;"'!C2:C1000")=$C31)
        ),7,
        FALSE()
    )
)</f>
        <v/>
      </c>
      <c r="I31" s="51">
        <f t="array" ref="I31:I31">IF(
    VLOOKUP(
        $A31,
        _xlfn._xlws.filter(
            INDIRECT("'"&amp;I$1&amp;"'!A2:G1000"), (INDIRECT("'"&amp;I$1&amp;"'!B2:B1000")=$B31) * (INDIRECT("'"&amp;I$1&amp;"'!C2:C1000")=$C31)
        ),
        5,
        FALSE()
    )="",
    "",
    VLOOKUP(
        $A31,
        _xlfn._xlws.filter(
            INDIRECT("'"&amp;I$1&amp;"'!A2:G1000"), (INDIRECT("'"&amp;I$1&amp;"'!B2:B1000")=$B31) * (INDIRECT("'"&amp;I$1&amp;"'!C2:C1000")=$C31)
        ),7,
        FALSE()
    )
)</f>
        <v/>
      </c>
      <c r="J31" s="51">
        <f t="array" ref="J31:J31">IF(
    VLOOKUP(
        $A31,
        _xlfn._xlws.filter(
            INDIRECT("'"&amp;J$1&amp;"'!A2:G1000"), (INDIRECT("'"&amp;J$1&amp;"'!B2:B1000")=$B31) * (INDIRECT("'"&amp;J$1&amp;"'!C2:C1000")=$C31)
        ),
        5,
        FALSE()
    )="",
    "",
    VLOOKUP(
        $A31,
        _xlfn._xlws.filter(
            INDIRECT("'"&amp;J$1&amp;"'!A2:G1000"), (INDIRECT("'"&amp;J$1&amp;"'!B2:B1000")=$B31) * (INDIRECT("'"&amp;J$1&amp;"'!C2:C1000")=$C31)
        ),7,
        FALSE()
    )
)</f>
        <v/>
      </c>
      <c r="K31" s="51">
        <f t="array" ref="K31:K31">IF(
    VLOOKUP(
        $A31,
        _xlfn._xlws.filter(
            INDIRECT("'"&amp;K$1&amp;"'!A2:G1000"), (INDIRECT("'"&amp;K$1&amp;"'!B2:B1000")=$B31) * (INDIRECT("'"&amp;K$1&amp;"'!C2:C1000")=$C31)
        ),
        5,
        FALSE()
    )="",
    "",
    VLOOKUP(
        $A31,
        _xlfn._xlws.filter(
            INDIRECT("'"&amp;K$1&amp;"'!A2:G1000"), (INDIRECT("'"&amp;K$1&amp;"'!B2:B1000")=$B31) * (INDIRECT("'"&amp;K$1&amp;"'!C2:C1000")=$C31)
        ),7,
        FALSE()
    )
)</f>
        <v/>
      </c>
      <c r="L31" s="51">
        <f t="array" ref="L31:L31">IF(
    VLOOKUP(
        $A31,
        _xlfn._xlws.filter(
            INDIRECT("'"&amp;L$1&amp;"'!A2:G1000"), (INDIRECT("'"&amp;L$1&amp;"'!B2:B1000")=$B31) * (INDIRECT("'"&amp;L$1&amp;"'!C2:C1000")=$C31)
        ),
        5,
        FALSE()
    )="",
    "",
    VLOOKUP(
        $A31,
        _xlfn._xlws.filter(
            INDIRECT("'"&amp;L$1&amp;"'!A2:G1000"), (INDIRECT("'"&amp;L$1&amp;"'!B2:B1000")=$B31) * (INDIRECT("'"&amp;L$1&amp;"'!C2:C1000")=$C31)
        ),7,
        FALSE()
    )
)</f>
        <v/>
      </c>
      <c r="M31" s="51">
        <f t="array" ref="M31:M31">IF(
    VLOOKUP(
        $A31,
        _xlfn._xlws.filter(
            INDIRECT("'"&amp;M$1&amp;"'!A2:G1000"), (INDIRECT("'"&amp;M$1&amp;"'!B2:B1000")=$B31) * (INDIRECT("'"&amp;M$1&amp;"'!C2:C1000")=$C31)
        ),
        5,
        FALSE()
    )="",
    "",
    VLOOKUP(
        $A31,
        _xlfn._xlws.filter(
            INDIRECT("'"&amp;M$1&amp;"'!A2:G1000"), (INDIRECT("'"&amp;M$1&amp;"'!B2:B1000")=$B31) * (INDIRECT("'"&amp;M$1&amp;"'!C2:C1000")=$C31)
        ),7,
        FALSE()
    )
)</f>
        <v/>
      </c>
      <c r="N31" s="51">
        <f t="array" ref="N31:N31">IF(
    VLOOKUP(
        $A31,
        _xlfn._xlws.filter(
            INDIRECT("'"&amp;N$1&amp;"'!A2:G1000"), (INDIRECT("'"&amp;N$1&amp;"'!B2:B1000")=$B31) * (INDIRECT("'"&amp;N$1&amp;"'!C2:C1000")=$C31)
        ),
        5,
        FALSE()
    )="",
    "",
    VLOOKUP(
        $A31,
        _xlfn._xlws.filter(
            INDIRECT("'"&amp;N$1&amp;"'!A2:G1000"), (INDIRECT("'"&amp;N$1&amp;"'!B2:B1000")=$B31) * (INDIRECT("'"&amp;N$1&amp;"'!C2:C1000")=$C31)
        ),7,
        FALSE()
    )
)</f>
        <v/>
      </c>
      <c r="O31" s="51">
        <f t="array" ref="O31:O31">IF(
    VLOOKUP(
        $A31,
        _xlfn._xlws.filter(
            INDIRECT("'"&amp;O$1&amp;"'!A2:G1000"), (INDIRECT("'"&amp;O$1&amp;"'!B2:B1000")=$B31) * (INDIRECT("'"&amp;O$1&amp;"'!C2:C1000")=$C31)
        ),
        5,
        FALSE()
    )="",
    "",
    VLOOKUP(
        $A31,
        _xlfn._xlws.filter(
            INDIRECT("'"&amp;O$1&amp;"'!A2:G1000"), (INDIRECT("'"&amp;O$1&amp;"'!B2:B1000")=$B31) * (INDIRECT("'"&amp;O$1&amp;"'!C2:C1000")=$C31)
        ),7,
        FALSE()
    )
)</f>
        <v/>
      </c>
      <c r="P31" s="51">
        <f t="array" ref="P31:P31">IF(
    VLOOKUP(
        $A31,
        _xlfn._xlws.filter(
            INDIRECT("'"&amp;P$1&amp;"'!A2:G1000"), (INDIRECT("'"&amp;P$1&amp;"'!B2:B1000")=$B31) * (INDIRECT("'"&amp;P$1&amp;"'!C2:C1000")=$C31)
        ),
        5,
        FALSE()
    )="",
    "",
    VLOOKUP(
        $A31,
        _xlfn._xlws.filter(
            INDIRECT("'"&amp;P$1&amp;"'!A2:G1000"), (INDIRECT("'"&amp;P$1&amp;"'!B2:B1000")=$B31) * (INDIRECT("'"&amp;P$1&amp;"'!C2:C1000")=$C31)
        ),7,
        FALSE()
    )
)</f>
        <v/>
      </c>
      <c r="Q31" s="51">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6" t="inlineStr">
        <is>
          <t>Regional</t>
        </is>
      </c>
      <c r="B33" s="88" t="inlineStr">
        <is>
          <t>Municípios</t>
        </is>
      </c>
      <c r="C33" s="88" t="inlineStr">
        <is>
          <t>UVR</t>
        </is>
      </c>
      <c r="D33" s="103" t="inlineStr">
        <is>
          <t>11.24</t>
        </is>
      </c>
      <c r="E33" s="103" t="inlineStr">
        <is>
          <t>12.24</t>
        </is>
      </c>
      <c r="F33" s="103" t="inlineStr">
        <is>
          <t>01.25</t>
        </is>
      </c>
      <c r="G33" s="103" t="inlineStr">
        <is>
          <t>02.25</t>
        </is>
      </c>
      <c r="H33" s="103" t="inlineStr">
        <is>
          <t>03.25</t>
        </is>
      </c>
      <c r="I33" s="103" t="inlineStr">
        <is>
          <t>04.25</t>
        </is>
      </c>
      <c r="J33" s="103" t="inlineStr">
        <is>
          <t>05.25</t>
        </is>
      </c>
      <c r="K33" s="103" t="inlineStr">
        <is>
          <t>06.25</t>
        </is>
      </c>
      <c r="L33" s="103" t="inlineStr">
        <is>
          <t>07.25</t>
        </is>
      </c>
      <c r="M33" s="103" t="inlineStr">
        <is>
          <t>08.25</t>
        </is>
      </c>
      <c r="N33" s="103" t="inlineStr">
        <is>
          <t>09.25</t>
        </is>
      </c>
      <c r="O33" s="103" t="inlineStr">
        <is>
          <t>10.25</t>
        </is>
      </c>
      <c r="P33" s="103" t="inlineStr">
        <is>
          <t>11.25</t>
        </is>
      </c>
      <c r="Q33" s="103" t="inlineStr">
        <is>
          <t>12.25</t>
        </is>
      </c>
    </row>
    <row r="34" ht="15" customHeight="1">
      <c r="A34" s="97" t="inlineStr">
        <is>
          <t>Larissa</t>
        </is>
      </c>
      <c r="B34" s="98" t="inlineStr">
        <is>
          <t>Foz do Iguaçu</t>
        </is>
      </c>
      <c r="C34" s="98" t="n">
        <v>2</v>
      </c>
      <c r="D34" s="51">
        <f t="array" ref="D34:D34">IF(
    VLOOKUP(
        $A34,
        _xlfn._xlws.filter(
            INDIRECT("'"&amp;D$1&amp;"'!A2:G1000"), (INDIRECT("'"&amp;D$1&amp;"'!B2:B1000")=$B34) * (INDIRECT("'"&amp;D$1&amp;"'!C2:C1000")=$C34)
        ),
        5,
        FALSE()
    )="",
    "",
    VLOOKUP(
        $A34,
        _xlfn._xlws.filter(
            INDIRECT("'"&amp;D$1&amp;"'!A2:G1000"), (INDIRECT("'"&amp;D$1&amp;"'!B2:B1000")=$B34) * (INDIRECT("'"&amp;D$1&amp;"'!C2:C1000")=$C34)
        ),7,
        FALSE()
    )
)</f>
        <v/>
      </c>
      <c r="E34" s="51">
        <f t="array" ref="E34:E34">IF(
    VLOOKUP(
        $A34,
        _xlfn._xlws.filter(
            INDIRECT("'"&amp;E$1&amp;"'!A2:G1000"), (INDIRECT("'"&amp;E$1&amp;"'!B2:B1000")=$B34) * (INDIRECT("'"&amp;E$1&amp;"'!C2:C1000")=$C34)
        ),
        5,
        FALSE()
    )="",
    "",
    VLOOKUP(
        $A34,
        _xlfn._xlws.filter(
            INDIRECT("'"&amp;E$1&amp;"'!A2:G1000"), (INDIRECT("'"&amp;E$1&amp;"'!B2:B1000")=$B34) * (INDIRECT("'"&amp;E$1&amp;"'!C2:C1000")=$C34)
        ),7,
        FALSE()
    )
)</f>
        <v/>
      </c>
      <c r="F34" s="51">
        <f t="array" ref="F34:F34">IF(
    VLOOKUP(
        $A34,
        _xlfn._xlws.filter(
            INDIRECT("'"&amp;F$1&amp;"'!A2:G1000"), (INDIRECT("'"&amp;F$1&amp;"'!B2:B1000")=$B34) * (INDIRECT("'"&amp;F$1&amp;"'!C2:C1000")=$C34)
        ),
        5,
        FALSE()
    )="",
    "",
    VLOOKUP(
        $A34,
        _xlfn._xlws.filter(
            INDIRECT("'"&amp;F$1&amp;"'!A2:G1000"), (INDIRECT("'"&amp;F$1&amp;"'!B2:B1000")=$B34) * (INDIRECT("'"&amp;F$1&amp;"'!C2:C1000")=$C34)
        ),7,
        FALSE()
    )
)</f>
        <v/>
      </c>
      <c r="G34" s="51">
        <f t="array" ref="G34:G34">IF(
    VLOOKUP(
        $A34,
        _xlfn._xlws.filter(
            INDIRECT("'"&amp;G$1&amp;"'!A2:G1000"), (INDIRECT("'"&amp;G$1&amp;"'!B2:B1000")=$B34) * (INDIRECT("'"&amp;G$1&amp;"'!C2:C1000")=$C34)
        ),
        5,
        FALSE()
    )="",
    "",
    VLOOKUP(
        $A34,
        _xlfn._xlws.filter(
            INDIRECT("'"&amp;G$1&amp;"'!A2:G1000"), (INDIRECT("'"&amp;G$1&amp;"'!B2:B1000")=$B34) * (INDIRECT("'"&amp;G$1&amp;"'!C2:C1000")=$C34)
        ),7,
        FALSE()
    )
)</f>
        <v/>
      </c>
      <c r="H34" s="51">
        <f t="array" ref="H34:H34">IF(
    VLOOKUP(
        $A34,
        _xlfn._xlws.filter(
            INDIRECT("'"&amp;H$1&amp;"'!A2:G1000"), (INDIRECT("'"&amp;H$1&amp;"'!B2:B1000")=$B34) * (INDIRECT("'"&amp;H$1&amp;"'!C2:C1000")=$C34)
        ),
        5,
        FALSE()
    )="",
    "",
    VLOOKUP(
        $A34,
        _xlfn._xlws.filter(
            INDIRECT("'"&amp;H$1&amp;"'!A2:G1000"), (INDIRECT("'"&amp;H$1&amp;"'!B2:B1000")=$B34) * (INDIRECT("'"&amp;H$1&amp;"'!C2:C1000")=$C34)
        ),7,
        FALSE()
    )
)</f>
        <v/>
      </c>
      <c r="I34" s="51">
        <f t="array" ref="I34:I34">IF(
    VLOOKUP(
        $A34,
        _xlfn._xlws.filter(
            INDIRECT("'"&amp;I$1&amp;"'!A2:G1000"), (INDIRECT("'"&amp;I$1&amp;"'!B2:B1000")=$B34) * (INDIRECT("'"&amp;I$1&amp;"'!C2:C1000")=$C34)
        ),
        5,
        FALSE()
    )="",
    "",
    VLOOKUP(
        $A34,
        _xlfn._xlws.filter(
            INDIRECT("'"&amp;I$1&amp;"'!A2:G1000"), (INDIRECT("'"&amp;I$1&amp;"'!B2:B1000")=$B34) * (INDIRECT("'"&amp;I$1&amp;"'!C2:C1000")=$C34)
        ),7,
        FALSE()
    )
)</f>
        <v/>
      </c>
      <c r="J34" s="51">
        <f t="array" ref="J34:J34">IF(
    VLOOKUP(
        $A34,
        _xlfn._xlws.filter(
            INDIRECT("'"&amp;J$1&amp;"'!A2:G1000"), (INDIRECT("'"&amp;J$1&amp;"'!B2:B1000")=$B34) * (INDIRECT("'"&amp;J$1&amp;"'!C2:C1000")=$C34)
        ),
        5,
        FALSE()
    )="",
    "",
    VLOOKUP(
        $A34,
        _xlfn._xlws.filter(
            INDIRECT("'"&amp;J$1&amp;"'!A2:G1000"), (INDIRECT("'"&amp;J$1&amp;"'!B2:B1000")=$B34) * (INDIRECT("'"&amp;J$1&amp;"'!C2:C1000")=$C34)
        ),7,
        FALSE()
    )
)</f>
        <v/>
      </c>
      <c r="K34" s="51">
        <f t="array" ref="K34:K34">IF(
    VLOOKUP(
        $A34,
        _xlfn._xlws.filter(
            INDIRECT("'"&amp;K$1&amp;"'!A2:G1000"), (INDIRECT("'"&amp;K$1&amp;"'!B2:B1000")=$B34) * (INDIRECT("'"&amp;K$1&amp;"'!C2:C1000")=$C34)
        ),
        5,
        FALSE()
    )="",
    "",
    VLOOKUP(
        $A34,
        _xlfn._xlws.filter(
            INDIRECT("'"&amp;K$1&amp;"'!A2:G1000"), (INDIRECT("'"&amp;K$1&amp;"'!B2:B1000")=$B34) * (INDIRECT("'"&amp;K$1&amp;"'!C2:C1000")=$C34)
        ),7,
        FALSE()
    )
)</f>
        <v/>
      </c>
      <c r="L34" s="51">
        <f t="array" ref="L34:L34">IF(
    VLOOKUP(
        $A34,
        _xlfn._xlws.filter(
            INDIRECT("'"&amp;L$1&amp;"'!A2:G1000"), (INDIRECT("'"&amp;L$1&amp;"'!B2:B1000")=$B34) * (INDIRECT("'"&amp;L$1&amp;"'!C2:C1000")=$C34)
        ),
        5,
        FALSE()
    )="",
    "",
    VLOOKUP(
        $A34,
        _xlfn._xlws.filter(
            INDIRECT("'"&amp;L$1&amp;"'!A2:G1000"), (INDIRECT("'"&amp;L$1&amp;"'!B2:B1000")=$B34) * (INDIRECT("'"&amp;L$1&amp;"'!C2:C1000")=$C34)
        ),7,
        FALSE()
    )
)</f>
        <v/>
      </c>
      <c r="M34" s="51">
        <f t="array" ref="M34:M34">IF(
    VLOOKUP(
        $A34,
        _xlfn._xlws.filter(
            INDIRECT("'"&amp;M$1&amp;"'!A2:G1000"), (INDIRECT("'"&amp;M$1&amp;"'!B2:B1000")=$B34) * (INDIRECT("'"&amp;M$1&amp;"'!C2:C1000")=$C34)
        ),
        5,
        FALSE()
    )="",
    "",
    VLOOKUP(
        $A34,
        _xlfn._xlws.filter(
            INDIRECT("'"&amp;M$1&amp;"'!A2:G1000"), (INDIRECT("'"&amp;M$1&amp;"'!B2:B1000")=$B34) * (INDIRECT("'"&amp;M$1&amp;"'!C2:C1000")=$C34)
        ),7,
        FALSE()
    )
)</f>
        <v/>
      </c>
      <c r="N34" s="51">
        <f t="array" ref="N34:N34">IF(
    VLOOKUP(
        $A34,
        _xlfn._xlws.filter(
            INDIRECT("'"&amp;N$1&amp;"'!A2:G1000"), (INDIRECT("'"&amp;N$1&amp;"'!B2:B1000")=$B34) * (INDIRECT("'"&amp;N$1&amp;"'!C2:C1000")=$C34)
        ),
        5,
        FALSE()
    )="",
    "",
    VLOOKUP(
        $A34,
        _xlfn._xlws.filter(
            INDIRECT("'"&amp;N$1&amp;"'!A2:G1000"), (INDIRECT("'"&amp;N$1&amp;"'!B2:B1000")=$B34) * (INDIRECT("'"&amp;N$1&amp;"'!C2:C1000")=$C34)
        ),7,
        FALSE()
    )
)</f>
        <v/>
      </c>
      <c r="O34" s="51">
        <f t="array" ref="O34:O34">IF(
    VLOOKUP(
        $A34,
        _xlfn._xlws.filter(
            INDIRECT("'"&amp;O$1&amp;"'!A2:G1000"), (INDIRECT("'"&amp;O$1&amp;"'!B2:B1000")=$B34) * (INDIRECT("'"&amp;O$1&amp;"'!C2:C1000")=$C34)
        ),
        5,
        FALSE()
    )="",
    "",
    VLOOKUP(
        $A34,
        _xlfn._xlws.filter(
            INDIRECT("'"&amp;O$1&amp;"'!A2:G1000"), (INDIRECT("'"&amp;O$1&amp;"'!B2:B1000")=$B34) * (INDIRECT("'"&amp;O$1&amp;"'!C2:C1000")=$C34)
        ),7,
        FALSE()
    )
)</f>
        <v/>
      </c>
      <c r="P34" s="51">
        <f t="array" ref="P34:P34">IF(
    VLOOKUP(
        $A34,
        _xlfn._xlws.filter(
            INDIRECT("'"&amp;P$1&amp;"'!A2:G1000"), (INDIRECT("'"&amp;P$1&amp;"'!B2:B1000")=$B34) * (INDIRECT("'"&amp;P$1&amp;"'!C2:C1000")=$C34)
        ),
        5,
        FALSE()
    )="",
    "",
    VLOOKUP(
        $A34,
        _xlfn._xlws.filter(
            INDIRECT("'"&amp;P$1&amp;"'!A2:G1000"), (INDIRECT("'"&amp;P$1&amp;"'!B2:B1000")=$B34) * (INDIRECT("'"&amp;P$1&amp;"'!C2:C1000")=$C34)
        ),7,
        FALSE()
    )
)</f>
        <v/>
      </c>
      <c r="Q34" s="51">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97" t="inlineStr">
        <is>
          <t>Larissa</t>
        </is>
      </c>
      <c r="B35" s="98" t="inlineStr">
        <is>
          <t>Foz do Iguaçu</t>
        </is>
      </c>
      <c r="C35" s="98" t="n">
        <v>3</v>
      </c>
      <c r="D35" s="51">
        <f t="array" ref="D35:D35">IF(
    VLOOKUP(
        $A35,
        _xlfn._xlws.filter(
            INDIRECT("'"&amp;D$1&amp;"'!A2:G1000"), (INDIRECT("'"&amp;D$1&amp;"'!B2:B1000")=$B35) * (INDIRECT("'"&amp;D$1&amp;"'!C2:C1000")=$C35)
        ),
        5,
        FALSE()
    )="",
    "",
    VLOOKUP(
        $A35,
        _xlfn._xlws.filter(
            INDIRECT("'"&amp;D$1&amp;"'!A2:G1000"), (INDIRECT("'"&amp;D$1&amp;"'!B2:B1000")=$B35) * (INDIRECT("'"&amp;D$1&amp;"'!C2:C1000")=$C35)
        ),7,
        FALSE()
    )
)</f>
        <v/>
      </c>
      <c r="E35" s="51">
        <f t="array" ref="E35:E35">IF(
    VLOOKUP(
        $A35,
        _xlfn._xlws.filter(
            INDIRECT("'"&amp;E$1&amp;"'!A2:G1000"), (INDIRECT("'"&amp;E$1&amp;"'!B2:B1000")=$B35) * (INDIRECT("'"&amp;E$1&amp;"'!C2:C1000")=$C35)
        ),
        5,
        FALSE()
    )="",
    "",
    VLOOKUP(
        $A35,
        _xlfn._xlws.filter(
            INDIRECT("'"&amp;E$1&amp;"'!A2:G1000"), (INDIRECT("'"&amp;E$1&amp;"'!B2:B1000")=$B35) * (INDIRECT("'"&amp;E$1&amp;"'!C2:C1000")=$C35)
        ),7,
        FALSE()
    )
)</f>
        <v/>
      </c>
      <c r="F35" s="51">
        <f t="array" ref="F35:F35">IF(
    VLOOKUP(
        $A35,
        _xlfn._xlws.filter(
            INDIRECT("'"&amp;F$1&amp;"'!A2:G1000"), (INDIRECT("'"&amp;F$1&amp;"'!B2:B1000")=$B35) * (INDIRECT("'"&amp;F$1&amp;"'!C2:C1000")=$C35)
        ),
        5,
        FALSE()
    )="",
    "",
    VLOOKUP(
        $A35,
        _xlfn._xlws.filter(
            INDIRECT("'"&amp;F$1&amp;"'!A2:G1000"), (INDIRECT("'"&amp;F$1&amp;"'!B2:B1000")=$B35) * (INDIRECT("'"&amp;F$1&amp;"'!C2:C1000")=$C35)
        ),7,
        FALSE()
    )
)</f>
        <v/>
      </c>
      <c r="G35" s="51">
        <f t="array" ref="G35:G35">IF(
    VLOOKUP(
        $A35,
        _xlfn._xlws.filter(
            INDIRECT("'"&amp;G$1&amp;"'!A2:G1000"), (INDIRECT("'"&amp;G$1&amp;"'!B2:B1000")=$B35) * (INDIRECT("'"&amp;G$1&amp;"'!C2:C1000")=$C35)
        ),
        5,
        FALSE()
    )="",
    "",
    VLOOKUP(
        $A35,
        _xlfn._xlws.filter(
            INDIRECT("'"&amp;G$1&amp;"'!A2:G1000"), (INDIRECT("'"&amp;G$1&amp;"'!B2:B1000")=$B35) * (INDIRECT("'"&amp;G$1&amp;"'!C2:C1000")=$C35)
        ),7,
        FALSE()
    )
)</f>
        <v/>
      </c>
      <c r="H35" s="51">
        <f t="array" ref="H35:H35">IF(
    VLOOKUP(
        $A35,
        _xlfn._xlws.filter(
            INDIRECT("'"&amp;H$1&amp;"'!A2:G1000"), (INDIRECT("'"&amp;H$1&amp;"'!B2:B1000")=$B35) * (INDIRECT("'"&amp;H$1&amp;"'!C2:C1000")=$C35)
        ),
        5,
        FALSE()
    )="",
    "",
    VLOOKUP(
        $A35,
        _xlfn._xlws.filter(
            INDIRECT("'"&amp;H$1&amp;"'!A2:G1000"), (INDIRECT("'"&amp;H$1&amp;"'!B2:B1000")=$B35) * (INDIRECT("'"&amp;H$1&amp;"'!C2:C1000")=$C35)
        ),7,
        FALSE()
    )
)</f>
        <v/>
      </c>
      <c r="I35" s="51">
        <f t="array" ref="I35:I35">IF(
    VLOOKUP(
        $A35,
        _xlfn._xlws.filter(
            INDIRECT("'"&amp;I$1&amp;"'!A2:G1000"), (INDIRECT("'"&amp;I$1&amp;"'!B2:B1000")=$B35) * (INDIRECT("'"&amp;I$1&amp;"'!C2:C1000")=$C35)
        ),
        5,
        FALSE()
    )="",
    "",
    VLOOKUP(
        $A35,
        _xlfn._xlws.filter(
            INDIRECT("'"&amp;I$1&amp;"'!A2:G1000"), (INDIRECT("'"&amp;I$1&amp;"'!B2:B1000")=$B35) * (INDIRECT("'"&amp;I$1&amp;"'!C2:C1000")=$C35)
        ),7,
        FALSE()
    )
)</f>
        <v/>
      </c>
      <c r="J35" s="51">
        <f t="array" ref="J35:J35">IF(
    VLOOKUP(
        $A35,
        _xlfn._xlws.filter(
            INDIRECT("'"&amp;J$1&amp;"'!A2:G1000"), (INDIRECT("'"&amp;J$1&amp;"'!B2:B1000")=$B35) * (INDIRECT("'"&amp;J$1&amp;"'!C2:C1000")=$C35)
        ),
        5,
        FALSE()
    )="",
    "",
    VLOOKUP(
        $A35,
        _xlfn._xlws.filter(
            INDIRECT("'"&amp;J$1&amp;"'!A2:G1000"), (INDIRECT("'"&amp;J$1&amp;"'!B2:B1000")=$B35) * (INDIRECT("'"&amp;J$1&amp;"'!C2:C1000")=$C35)
        ),7,
        FALSE()
    )
)</f>
        <v/>
      </c>
      <c r="K35" s="51">
        <f t="array" ref="K35:K35">IF(
    VLOOKUP(
        $A35,
        _xlfn._xlws.filter(
            INDIRECT("'"&amp;K$1&amp;"'!A2:G1000"), (INDIRECT("'"&amp;K$1&amp;"'!B2:B1000")=$B35) * (INDIRECT("'"&amp;K$1&amp;"'!C2:C1000")=$C35)
        ),
        5,
        FALSE()
    )="",
    "",
    VLOOKUP(
        $A35,
        _xlfn._xlws.filter(
            INDIRECT("'"&amp;K$1&amp;"'!A2:G1000"), (INDIRECT("'"&amp;K$1&amp;"'!B2:B1000")=$B35) * (INDIRECT("'"&amp;K$1&amp;"'!C2:C1000")=$C35)
        ),7,
        FALSE()
    )
)</f>
        <v/>
      </c>
      <c r="L35" s="51">
        <f t="array" ref="L35:L35">IF(
    VLOOKUP(
        $A35,
        _xlfn._xlws.filter(
            INDIRECT("'"&amp;L$1&amp;"'!A2:G1000"), (INDIRECT("'"&amp;L$1&amp;"'!B2:B1000")=$B35) * (INDIRECT("'"&amp;L$1&amp;"'!C2:C1000")=$C35)
        ),
        5,
        FALSE()
    )="",
    "",
    VLOOKUP(
        $A35,
        _xlfn._xlws.filter(
            INDIRECT("'"&amp;L$1&amp;"'!A2:G1000"), (INDIRECT("'"&amp;L$1&amp;"'!B2:B1000")=$B35) * (INDIRECT("'"&amp;L$1&amp;"'!C2:C1000")=$C35)
        ),7,
        FALSE()
    )
)</f>
        <v/>
      </c>
      <c r="M35" s="51">
        <f t="array" ref="M35:M35">IF(
    VLOOKUP(
        $A35,
        _xlfn._xlws.filter(
            INDIRECT("'"&amp;M$1&amp;"'!A2:G1000"), (INDIRECT("'"&amp;M$1&amp;"'!B2:B1000")=$B35) * (INDIRECT("'"&amp;M$1&amp;"'!C2:C1000")=$C35)
        ),
        5,
        FALSE()
    )="",
    "",
    VLOOKUP(
        $A35,
        _xlfn._xlws.filter(
            INDIRECT("'"&amp;M$1&amp;"'!A2:G1000"), (INDIRECT("'"&amp;M$1&amp;"'!B2:B1000")=$B35) * (INDIRECT("'"&amp;M$1&amp;"'!C2:C1000")=$C35)
        ),7,
        FALSE()
    )
)</f>
        <v/>
      </c>
      <c r="N35" s="51">
        <f t="array" ref="N35:N35">IF(
    VLOOKUP(
        $A35,
        _xlfn._xlws.filter(
            INDIRECT("'"&amp;N$1&amp;"'!A2:G1000"), (INDIRECT("'"&amp;N$1&amp;"'!B2:B1000")=$B35) * (INDIRECT("'"&amp;N$1&amp;"'!C2:C1000")=$C35)
        ),
        5,
        FALSE()
    )="",
    "",
    VLOOKUP(
        $A35,
        _xlfn._xlws.filter(
            INDIRECT("'"&amp;N$1&amp;"'!A2:G1000"), (INDIRECT("'"&amp;N$1&amp;"'!B2:B1000")=$B35) * (INDIRECT("'"&amp;N$1&amp;"'!C2:C1000")=$C35)
        ),7,
        FALSE()
    )
)</f>
        <v/>
      </c>
      <c r="O35" s="51">
        <f t="array" ref="O35:O35">IF(
    VLOOKUP(
        $A35,
        _xlfn._xlws.filter(
            INDIRECT("'"&amp;O$1&amp;"'!A2:G1000"), (INDIRECT("'"&amp;O$1&amp;"'!B2:B1000")=$B35) * (INDIRECT("'"&amp;O$1&amp;"'!C2:C1000")=$C35)
        ),
        5,
        FALSE()
    )="",
    "",
    VLOOKUP(
        $A35,
        _xlfn._xlws.filter(
            INDIRECT("'"&amp;O$1&amp;"'!A2:G1000"), (INDIRECT("'"&amp;O$1&amp;"'!B2:B1000")=$B35) * (INDIRECT("'"&amp;O$1&amp;"'!C2:C1000")=$C35)
        ),7,
        FALSE()
    )
)</f>
        <v/>
      </c>
      <c r="P35" s="51">
        <f t="array" ref="P35:P35">IF(
    VLOOKUP(
        $A35,
        _xlfn._xlws.filter(
            INDIRECT("'"&amp;P$1&amp;"'!A2:G1000"), (INDIRECT("'"&amp;P$1&amp;"'!B2:B1000")=$B35) * (INDIRECT("'"&amp;P$1&amp;"'!C2:C1000")=$C35)
        ),
        5,
        FALSE()
    )="",
    "",
    VLOOKUP(
        $A35,
        _xlfn._xlws.filter(
            INDIRECT("'"&amp;P$1&amp;"'!A2:G1000"), (INDIRECT("'"&amp;P$1&amp;"'!B2:B1000")=$B35) * (INDIRECT("'"&amp;P$1&amp;"'!C2:C1000")=$C35)
        ),7,
        FALSE()
    )
)</f>
        <v/>
      </c>
      <c r="Q35" s="51">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97" t="inlineStr">
        <is>
          <t>Larissa</t>
        </is>
      </c>
      <c r="B36" s="98" t="inlineStr">
        <is>
          <t>Foz do Iguaçu</t>
        </is>
      </c>
      <c r="C36" s="98" t="n">
        <v>4</v>
      </c>
      <c r="D36" s="51">
        <f t="array" ref="D36:D36">IF(
    VLOOKUP(
        $A36,
        _xlfn._xlws.filter(
            INDIRECT("'"&amp;D$1&amp;"'!A2:G1000"), (INDIRECT("'"&amp;D$1&amp;"'!B2:B1000")=$B36) * (INDIRECT("'"&amp;D$1&amp;"'!C2:C1000")=$C36)
        ),
        5,
        FALSE()
    )="",
    "",
    VLOOKUP(
        $A36,
        _xlfn._xlws.filter(
            INDIRECT("'"&amp;D$1&amp;"'!A2:G1000"), (INDIRECT("'"&amp;D$1&amp;"'!B2:B1000")=$B36) * (INDIRECT("'"&amp;D$1&amp;"'!C2:C1000")=$C36)
        ),7,
        FALSE()
    )
)</f>
        <v/>
      </c>
      <c r="E36" s="51">
        <f t="array" ref="E36:E36">IF(
    VLOOKUP(
        $A36,
        _xlfn._xlws.filter(
            INDIRECT("'"&amp;E$1&amp;"'!A2:G1000"), (INDIRECT("'"&amp;E$1&amp;"'!B2:B1000")=$B36) * (INDIRECT("'"&amp;E$1&amp;"'!C2:C1000")=$C36)
        ),
        5,
        FALSE()
    )="",
    "",
    VLOOKUP(
        $A36,
        _xlfn._xlws.filter(
            INDIRECT("'"&amp;E$1&amp;"'!A2:G1000"), (INDIRECT("'"&amp;E$1&amp;"'!B2:B1000")=$B36) * (INDIRECT("'"&amp;E$1&amp;"'!C2:C1000")=$C36)
        ),7,
        FALSE()
    )
)</f>
        <v/>
      </c>
      <c r="F36" s="51">
        <f t="array" ref="F36:F36">IF(
    VLOOKUP(
        $A36,
        _xlfn._xlws.filter(
            INDIRECT("'"&amp;F$1&amp;"'!A2:G1000"), (INDIRECT("'"&amp;F$1&amp;"'!B2:B1000")=$B36) * (INDIRECT("'"&amp;F$1&amp;"'!C2:C1000")=$C36)
        ),
        5,
        FALSE()
    )="",
    "",
    VLOOKUP(
        $A36,
        _xlfn._xlws.filter(
            INDIRECT("'"&amp;F$1&amp;"'!A2:G1000"), (INDIRECT("'"&amp;F$1&amp;"'!B2:B1000")=$B36) * (INDIRECT("'"&amp;F$1&amp;"'!C2:C1000")=$C36)
        ),7,
        FALSE()
    )
)</f>
        <v/>
      </c>
      <c r="G36" s="51">
        <f t="array" ref="G36:G36">IF(
    VLOOKUP(
        $A36,
        _xlfn._xlws.filter(
            INDIRECT("'"&amp;G$1&amp;"'!A2:G1000"), (INDIRECT("'"&amp;G$1&amp;"'!B2:B1000")=$B36) * (INDIRECT("'"&amp;G$1&amp;"'!C2:C1000")=$C36)
        ),
        5,
        FALSE()
    )="",
    "",
    VLOOKUP(
        $A36,
        _xlfn._xlws.filter(
            INDIRECT("'"&amp;G$1&amp;"'!A2:G1000"), (INDIRECT("'"&amp;G$1&amp;"'!B2:B1000")=$B36) * (INDIRECT("'"&amp;G$1&amp;"'!C2:C1000")=$C36)
        ),7,
        FALSE()
    )
)</f>
        <v/>
      </c>
      <c r="H36" s="51">
        <f t="array" ref="H36:H36">IF(
    VLOOKUP(
        $A36,
        _xlfn._xlws.filter(
            INDIRECT("'"&amp;H$1&amp;"'!A2:G1000"), (INDIRECT("'"&amp;H$1&amp;"'!B2:B1000")=$B36) * (INDIRECT("'"&amp;H$1&amp;"'!C2:C1000")=$C36)
        ),
        5,
        FALSE()
    )="",
    "",
    VLOOKUP(
        $A36,
        _xlfn._xlws.filter(
            INDIRECT("'"&amp;H$1&amp;"'!A2:G1000"), (INDIRECT("'"&amp;H$1&amp;"'!B2:B1000")=$B36) * (INDIRECT("'"&amp;H$1&amp;"'!C2:C1000")=$C36)
        ),7,
        FALSE()
    )
)</f>
        <v/>
      </c>
      <c r="I36" s="51">
        <f t="array" ref="I36:I36">IF(
    VLOOKUP(
        $A36,
        _xlfn._xlws.filter(
            INDIRECT("'"&amp;I$1&amp;"'!A2:G1000"), (INDIRECT("'"&amp;I$1&amp;"'!B2:B1000")=$B36) * (INDIRECT("'"&amp;I$1&amp;"'!C2:C1000")=$C36)
        ),
        5,
        FALSE()
    )="",
    "",
    VLOOKUP(
        $A36,
        _xlfn._xlws.filter(
            INDIRECT("'"&amp;I$1&amp;"'!A2:G1000"), (INDIRECT("'"&amp;I$1&amp;"'!B2:B1000")=$B36) * (INDIRECT("'"&amp;I$1&amp;"'!C2:C1000")=$C36)
        ),7,
        FALSE()
    )
)</f>
        <v/>
      </c>
      <c r="J36" s="51">
        <f t="array" ref="J36:J36">IF(
    VLOOKUP(
        $A36,
        _xlfn._xlws.filter(
            INDIRECT("'"&amp;J$1&amp;"'!A2:G1000"), (INDIRECT("'"&amp;J$1&amp;"'!B2:B1000")=$B36) * (INDIRECT("'"&amp;J$1&amp;"'!C2:C1000")=$C36)
        ),
        5,
        FALSE()
    )="",
    "",
    VLOOKUP(
        $A36,
        _xlfn._xlws.filter(
            INDIRECT("'"&amp;J$1&amp;"'!A2:G1000"), (INDIRECT("'"&amp;J$1&amp;"'!B2:B1000")=$B36) * (INDIRECT("'"&amp;J$1&amp;"'!C2:C1000")=$C36)
        ),7,
        FALSE()
    )
)</f>
        <v/>
      </c>
      <c r="K36" s="51">
        <f t="array" ref="K36:K36">IF(
    VLOOKUP(
        $A36,
        _xlfn._xlws.filter(
            INDIRECT("'"&amp;K$1&amp;"'!A2:G1000"), (INDIRECT("'"&amp;K$1&amp;"'!B2:B1000")=$B36) * (INDIRECT("'"&amp;K$1&amp;"'!C2:C1000")=$C36)
        ),
        5,
        FALSE()
    )="",
    "",
    VLOOKUP(
        $A36,
        _xlfn._xlws.filter(
            INDIRECT("'"&amp;K$1&amp;"'!A2:G1000"), (INDIRECT("'"&amp;K$1&amp;"'!B2:B1000")=$B36) * (INDIRECT("'"&amp;K$1&amp;"'!C2:C1000")=$C36)
        ),7,
        FALSE()
    )
)</f>
        <v/>
      </c>
      <c r="L36" s="51">
        <f t="array" ref="L36:L36">IF(
    VLOOKUP(
        $A36,
        _xlfn._xlws.filter(
            INDIRECT("'"&amp;L$1&amp;"'!A2:G1000"), (INDIRECT("'"&amp;L$1&amp;"'!B2:B1000")=$B36) * (INDIRECT("'"&amp;L$1&amp;"'!C2:C1000")=$C36)
        ),
        5,
        FALSE()
    )="",
    "",
    VLOOKUP(
        $A36,
        _xlfn._xlws.filter(
            INDIRECT("'"&amp;L$1&amp;"'!A2:G1000"), (INDIRECT("'"&amp;L$1&amp;"'!B2:B1000")=$B36) * (INDIRECT("'"&amp;L$1&amp;"'!C2:C1000")=$C36)
        ),7,
        FALSE()
    )
)</f>
        <v/>
      </c>
      <c r="M36" s="51">
        <f t="array" ref="M36:M36">IF(
    VLOOKUP(
        $A36,
        _xlfn._xlws.filter(
            INDIRECT("'"&amp;M$1&amp;"'!A2:G1000"), (INDIRECT("'"&amp;M$1&amp;"'!B2:B1000")=$B36) * (INDIRECT("'"&amp;M$1&amp;"'!C2:C1000")=$C36)
        ),
        5,
        FALSE()
    )="",
    "",
    VLOOKUP(
        $A36,
        _xlfn._xlws.filter(
            INDIRECT("'"&amp;M$1&amp;"'!A2:G1000"), (INDIRECT("'"&amp;M$1&amp;"'!B2:B1000")=$B36) * (INDIRECT("'"&amp;M$1&amp;"'!C2:C1000")=$C36)
        ),7,
        FALSE()
    )
)</f>
        <v/>
      </c>
      <c r="N36" s="51">
        <f t="array" ref="N36:N36">IF(
    VLOOKUP(
        $A36,
        _xlfn._xlws.filter(
            INDIRECT("'"&amp;N$1&amp;"'!A2:G1000"), (INDIRECT("'"&amp;N$1&amp;"'!B2:B1000")=$B36) * (INDIRECT("'"&amp;N$1&amp;"'!C2:C1000")=$C36)
        ),
        5,
        FALSE()
    )="",
    "",
    VLOOKUP(
        $A36,
        _xlfn._xlws.filter(
            INDIRECT("'"&amp;N$1&amp;"'!A2:G1000"), (INDIRECT("'"&amp;N$1&amp;"'!B2:B1000")=$B36) * (INDIRECT("'"&amp;N$1&amp;"'!C2:C1000")=$C36)
        ),7,
        FALSE()
    )
)</f>
        <v/>
      </c>
      <c r="O36" s="51">
        <f t="array" ref="O36:O36">IF(
    VLOOKUP(
        $A36,
        _xlfn._xlws.filter(
            INDIRECT("'"&amp;O$1&amp;"'!A2:G1000"), (INDIRECT("'"&amp;O$1&amp;"'!B2:B1000")=$B36) * (INDIRECT("'"&amp;O$1&amp;"'!C2:C1000")=$C36)
        ),
        5,
        FALSE()
    )="",
    "",
    VLOOKUP(
        $A36,
        _xlfn._xlws.filter(
            INDIRECT("'"&amp;O$1&amp;"'!A2:G1000"), (INDIRECT("'"&amp;O$1&amp;"'!B2:B1000")=$B36) * (INDIRECT("'"&amp;O$1&amp;"'!C2:C1000")=$C36)
        ),7,
        FALSE()
    )
)</f>
        <v/>
      </c>
      <c r="P36" s="51">
        <f t="array" ref="P36:P36">IF(
    VLOOKUP(
        $A36,
        _xlfn._xlws.filter(
            INDIRECT("'"&amp;P$1&amp;"'!A2:G1000"), (INDIRECT("'"&amp;P$1&amp;"'!B2:B1000")=$B36) * (INDIRECT("'"&amp;P$1&amp;"'!C2:C1000")=$C36)
        ),
        5,
        FALSE()
    )="",
    "",
    VLOOKUP(
        $A36,
        _xlfn._xlws.filter(
            INDIRECT("'"&amp;P$1&amp;"'!A2:G1000"), (INDIRECT("'"&amp;P$1&amp;"'!B2:B1000")=$B36) * (INDIRECT("'"&amp;P$1&amp;"'!C2:C1000")=$C36)
        ),7,
        FALSE()
    )
)</f>
        <v/>
      </c>
      <c r="Q36" s="51">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97" t="inlineStr">
        <is>
          <t>Larissa</t>
        </is>
      </c>
      <c r="B37" s="98" t="inlineStr">
        <is>
          <t>Foz do Iguaçu</t>
        </is>
      </c>
      <c r="C37" s="98" t="n">
        <v>5</v>
      </c>
      <c r="D37" s="51">
        <f t="array" ref="D37:D37">IF(
    VLOOKUP(
        $A37,
        _xlfn._xlws.filter(
            INDIRECT("'"&amp;D$1&amp;"'!A2:G1000"), (INDIRECT("'"&amp;D$1&amp;"'!B2:B1000")=$B37) * (INDIRECT("'"&amp;D$1&amp;"'!C2:C1000")=$C37)
        ),
        5,
        FALSE()
    )="",
    "",
    VLOOKUP(
        $A37,
        _xlfn._xlws.filter(
            INDIRECT("'"&amp;D$1&amp;"'!A2:G1000"), (INDIRECT("'"&amp;D$1&amp;"'!B2:B1000")=$B37) * (INDIRECT("'"&amp;D$1&amp;"'!C2:C1000")=$C37)
        ),7,
        FALSE()
    )
)</f>
        <v/>
      </c>
      <c r="E37" s="51">
        <f t="array" ref="E37:E37">IF(
    VLOOKUP(
        $A37,
        _xlfn._xlws.filter(
            INDIRECT("'"&amp;E$1&amp;"'!A2:G1000"), (INDIRECT("'"&amp;E$1&amp;"'!B2:B1000")=$B37) * (INDIRECT("'"&amp;E$1&amp;"'!C2:C1000")=$C37)
        ),
        5,
        FALSE()
    )="",
    "",
    VLOOKUP(
        $A37,
        _xlfn._xlws.filter(
            INDIRECT("'"&amp;E$1&amp;"'!A2:G1000"), (INDIRECT("'"&amp;E$1&amp;"'!B2:B1000")=$B37) * (INDIRECT("'"&amp;E$1&amp;"'!C2:C1000")=$C37)
        ),7,
        FALSE()
    )
)</f>
        <v/>
      </c>
      <c r="F37" s="51">
        <f t="array" ref="F37:F37">IF(
    VLOOKUP(
        $A37,
        _xlfn._xlws.filter(
            INDIRECT("'"&amp;F$1&amp;"'!A2:G1000"), (INDIRECT("'"&amp;F$1&amp;"'!B2:B1000")=$B37) * (INDIRECT("'"&amp;F$1&amp;"'!C2:C1000")=$C37)
        ),
        5,
        FALSE()
    )="",
    "",
    VLOOKUP(
        $A37,
        _xlfn._xlws.filter(
            INDIRECT("'"&amp;F$1&amp;"'!A2:G1000"), (INDIRECT("'"&amp;F$1&amp;"'!B2:B1000")=$B37) * (INDIRECT("'"&amp;F$1&amp;"'!C2:C1000")=$C37)
        ),7,
        FALSE()
    )
)</f>
        <v/>
      </c>
      <c r="G37" s="51">
        <f t="array" ref="G37:G37">IF(
    VLOOKUP(
        $A37,
        _xlfn._xlws.filter(
            INDIRECT("'"&amp;G$1&amp;"'!A2:G1000"), (INDIRECT("'"&amp;G$1&amp;"'!B2:B1000")=$B37) * (INDIRECT("'"&amp;G$1&amp;"'!C2:C1000")=$C37)
        ),
        5,
        FALSE()
    )="",
    "",
    VLOOKUP(
        $A37,
        _xlfn._xlws.filter(
            INDIRECT("'"&amp;G$1&amp;"'!A2:G1000"), (INDIRECT("'"&amp;G$1&amp;"'!B2:B1000")=$B37) * (INDIRECT("'"&amp;G$1&amp;"'!C2:C1000")=$C37)
        ),7,
        FALSE()
    )
)</f>
        <v/>
      </c>
      <c r="H37" s="51">
        <f t="array" ref="H37:H37">IF(
    VLOOKUP(
        $A37,
        _xlfn._xlws.filter(
            INDIRECT("'"&amp;H$1&amp;"'!A2:G1000"), (INDIRECT("'"&amp;H$1&amp;"'!B2:B1000")=$B37) * (INDIRECT("'"&amp;H$1&amp;"'!C2:C1000")=$C37)
        ),
        5,
        FALSE()
    )="",
    "",
    VLOOKUP(
        $A37,
        _xlfn._xlws.filter(
            INDIRECT("'"&amp;H$1&amp;"'!A2:G1000"), (INDIRECT("'"&amp;H$1&amp;"'!B2:B1000")=$B37) * (INDIRECT("'"&amp;H$1&amp;"'!C2:C1000")=$C37)
        ),7,
        FALSE()
    )
)</f>
        <v/>
      </c>
      <c r="I37" s="51">
        <f t="array" ref="I37:I37">IF(
    VLOOKUP(
        $A37,
        _xlfn._xlws.filter(
            INDIRECT("'"&amp;I$1&amp;"'!A2:G1000"), (INDIRECT("'"&amp;I$1&amp;"'!B2:B1000")=$B37) * (INDIRECT("'"&amp;I$1&amp;"'!C2:C1000")=$C37)
        ),
        5,
        FALSE()
    )="",
    "",
    VLOOKUP(
        $A37,
        _xlfn._xlws.filter(
            INDIRECT("'"&amp;I$1&amp;"'!A2:G1000"), (INDIRECT("'"&amp;I$1&amp;"'!B2:B1000")=$B37) * (INDIRECT("'"&amp;I$1&amp;"'!C2:C1000")=$C37)
        ),7,
        FALSE()
    )
)</f>
        <v/>
      </c>
      <c r="J37" s="51">
        <f t="array" ref="J37:J37">IF(
    VLOOKUP(
        $A37,
        _xlfn._xlws.filter(
            INDIRECT("'"&amp;J$1&amp;"'!A2:G1000"), (INDIRECT("'"&amp;J$1&amp;"'!B2:B1000")=$B37) * (INDIRECT("'"&amp;J$1&amp;"'!C2:C1000")=$C37)
        ),
        5,
        FALSE()
    )="",
    "",
    VLOOKUP(
        $A37,
        _xlfn._xlws.filter(
            INDIRECT("'"&amp;J$1&amp;"'!A2:G1000"), (INDIRECT("'"&amp;J$1&amp;"'!B2:B1000")=$B37) * (INDIRECT("'"&amp;J$1&amp;"'!C2:C1000")=$C37)
        ),7,
        FALSE()
    )
)</f>
        <v/>
      </c>
      <c r="K37" s="51">
        <f t="array" ref="K37:K37">IF(
    VLOOKUP(
        $A37,
        _xlfn._xlws.filter(
            INDIRECT("'"&amp;K$1&amp;"'!A2:G1000"), (INDIRECT("'"&amp;K$1&amp;"'!B2:B1000")=$B37) * (INDIRECT("'"&amp;K$1&amp;"'!C2:C1000")=$C37)
        ),
        5,
        FALSE()
    )="",
    "",
    VLOOKUP(
        $A37,
        _xlfn._xlws.filter(
            INDIRECT("'"&amp;K$1&amp;"'!A2:G1000"), (INDIRECT("'"&amp;K$1&amp;"'!B2:B1000")=$B37) * (INDIRECT("'"&amp;K$1&amp;"'!C2:C1000")=$C37)
        ),7,
        FALSE()
    )
)</f>
        <v/>
      </c>
      <c r="L37" s="51">
        <f t="array" ref="L37:L37">IF(
    VLOOKUP(
        $A37,
        _xlfn._xlws.filter(
            INDIRECT("'"&amp;L$1&amp;"'!A2:G1000"), (INDIRECT("'"&amp;L$1&amp;"'!B2:B1000")=$B37) * (INDIRECT("'"&amp;L$1&amp;"'!C2:C1000")=$C37)
        ),
        5,
        FALSE()
    )="",
    "",
    VLOOKUP(
        $A37,
        _xlfn._xlws.filter(
            INDIRECT("'"&amp;L$1&amp;"'!A2:G1000"), (INDIRECT("'"&amp;L$1&amp;"'!B2:B1000")=$B37) * (INDIRECT("'"&amp;L$1&amp;"'!C2:C1000")=$C37)
        ),7,
        FALSE()
    )
)</f>
        <v/>
      </c>
      <c r="M37" s="51">
        <f t="array" ref="M37:M37">IF(
    VLOOKUP(
        $A37,
        _xlfn._xlws.filter(
            INDIRECT("'"&amp;M$1&amp;"'!A2:G1000"), (INDIRECT("'"&amp;M$1&amp;"'!B2:B1000")=$B37) * (INDIRECT("'"&amp;M$1&amp;"'!C2:C1000")=$C37)
        ),
        5,
        FALSE()
    )="",
    "",
    VLOOKUP(
        $A37,
        _xlfn._xlws.filter(
            INDIRECT("'"&amp;M$1&amp;"'!A2:G1000"), (INDIRECT("'"&amp;M$1&amp;"'!B2:B1000")=$B37) * (INDIRECT("'"&amp;M$1&amp;"'!C2:C1000")=$C37)
        ),7,
        FALSE()
    )
)</f>
        <v/>
      </c>
      <c r="N37" s="51">
        <f t="array" ref="N37:N37">IF(
    VLOOKUP(
        $A37,
        _xlfn._xlws.filter(
            INDIRECT("'"&amp;N$1&amp;"'!A2:G1000"), (INDIRECT("'"&amp;N$1&amp;"'!B2:B1000")=$B37) * (INDIRECT("'"&amp;N$1&amp;"'!C2:C1000")=$C37)
        ),
        5,
        FALSE()
    )="",
    "",
    VLOOKUP(
        $A37,
        _xlfn._xlws.filter(
            INDIRECT("'"&amp;N$1&amp;"'!A2:G1000"), (INDIRECT("'"&amp;N$1&amp;"'!B2:B1000")=$B37) * (INDIRECT("'"&amp;N$1&amp;"'!C2:C1000")=$C37)
        ),7,
        FALSE()
    )
)</f>
        <v/>
      </c>
      <c r="O37" s="51">
        <f t="array" ref="O37:O37">IF(
    VLOOKUP(
        $A37,
        _xlfn._xlws.filter(
            INDIRECT("'"&amp;O$1&amp;"'!A2:G1000"), (INDIRECT("'"&amp;O$1&amp;"'!B2:B1000")=$B37) * (INDIRECT("'"&amp;O$1&amp;"'!C2:C1000")=$C37)
        ),
        5,
        FALSE()
    )="",
    "",
    VLOOKUP(
        $A37,
        _xlfn._xlws.filter(
            INDIRECT("'"&amp;O$1&amp;"'!A2:G1000"), (INDIRECT("'"&amp;O$1&amp;"'!B2:B1000")=$B37) * (INDIRECT("'"&amp;O$1&amp;"'!C2:C1000")=$C37)
        ),7,
        FALSE()
    )
)</f>
        <v/>
      </c>
      <c r="P37" s="51">
        <f t="array" ref="P37:P37">IF(
    VLOOKUP(
        $A37,
        _xlfn._xlws.filter(
            INDIRECT("'"&amp;P$1&amp;"'!A2:G1000"), (INDIRECT("'"&amp;P$1&amp;"'!B2:B1000")=$B37) * (INDIRECT("'"&amp;P$1&amp;"'!C2:C1000")=$C37)
        ),
        5,
        FALSE()
    )="",
    "",
    VLOOKUP(
        $A37,
        _xlfn._xlws.filter(
            INDIRECT("'"&amp;P$1&amp;"'!A2:G1000"), (INDIRECT("'"&amp;P$1&amp;"'!B2:B1000")=$B37) * (INDIRECT("'"&amp;P$1&amp;"'!C2:C1000")=$C37)
        ),7,
        FALSE()
    )
)</f>
        <v/>
      </c>
      <c r="Q37" s="51">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97" t="inlineStr">
        <is>
          <t>Larissa</t>
        </is>
      </c>
      <c r="B38" s="98" t="inlineStr">
        <is>
          <t>Foz do Iguaçu</t>
        </is>
      </c>
      <c r="C38" s="98" t="n">
        <v>6</v>
      </c>
      <c r="D38" s="51">
        <f t="array" ref="D38:D38">IF(
    VLOOKUP(
        $A38,
        _xlfn._xlws.filter(
            INDIRECT("'"&amp;D$1&amp;"'!A2:G1000"), (INDIRECT("'"&amp;D$1&amp;"'!B2:B1000")=$B38) * (INDIRECT("'"&amp;D$1&amp;"'!C2:C1000")=$C38)
        ),
        5,
        FALSE()
    )="",
    "",
    VLOOKUP(
        $A38,
        _xlfn._xlws.filter(
            INDIRECT("'"&amp;D$1&amp;"'!A2:G1000"), (INDIRECT("'"&amp;D$1&amp;"'!B2:B1000")=$B38) * (INDIRECT("'"&amp;D$1&amp;"'!C2:C1000")=$C38)
        ),7,
        FALSE()
    )
)</f>
        <v/>
      </c>
      <c r="E38" s="51">
        <f t="array" ref="E38:E38">IF(
    VLOOKUP(
        $A38,
        _xlfn._xlws.filter(
            INDIRECT("'"&amp;E$1&amp;"'!A2:G1000"), (INDIRECT("'"&amp;E$1&amp;"'!B2:B1000")=$B38) * (INDIRECT("'"&amp;E$1&amp;"'!C2:C1000")=$C38)
        ),
        5,
        FALSE()
    )="",
    "",
    VLOOKUP(
        $A38,
        _xlfn._xlws.filter(
            INDIRECT("'"&amp;E$1&amp;"'!A2:G1000"), (INDIRECT("'"&amp;E$1&amp;"'!B2:B1000")=$B38) * (INDIRECT("'"&amp;E$1&amp;"'!C2:C1000")=$C38)
        ),7,
        FALSE()
    )
)</f>
        <v/>
      </c>
      <c r="F38" s="51">
        <f t="array" ref="F38:F38">IF(
    VLOOKUP(
        $A38,
        _xlfn._xlws.filter(
            INDIRECT("'"&amp;F$1&amp;"'!A2:G1000"), (INDIRECT("'"&amp;F$1&amp;"'!B2:B1000")=$B38) * (INDIRECT("'"&amp;F$1&amp;"'!C2:C1000")=$C38)
        ),
        5,
        FALSE()
    )="",
    "",
    VLOOKUP(
        $A38,
        _xlfn._xlws.filter(
            INDIRECT("'"&amp;F$1&amp;"'!A2:G1000"), (INDIRECT("'"&amp;F$1&amp;"'!B2:B1000")=$B38) * (INDIRECT("'"&amp;F$1&amp;"'!C2:C1000")=$C38)
        ),7,
        FALSE()
    )
)</f>
        <v/>
      </c>
      <c r="G38" s="51">
        <f t="array" ref="G38:G38">IF(
    VLOOKUP(
        $A38,
        _xlfn._xlws.filter(
            INDIRECT("'"&amp;G$1&amp;"'!A2:G1000"), (INDIRECT("'"&amp;G$1&amp;"'!B2:B1000")=$B38) * (INDIRECT("'"&amp;G$1&amp;"'!C2:C1000")=$C38)
        ),
        5,
        FALSE()
    )="",
    "",
    VLOOKUP(
        $A38,
        _xlfn._xlws.filter(
            INDIRECT("'"&amp;G$1&amp;"'!A2:G1000"), (INDIRECT("'"&amp;G$1&amp;"'!B2:B1000")=$B38) * (INDIRECT("'"&amp;G$1&amp;"'!C2:C1000")=$C38)
        ),7,
        FALSE()
    )
)</f>
        <v/>
      </c>
      <c r="H38" s="51">
        <f t="array" ref="H38:H38">IF(
    VLOOKUP(
        $A38,
        _xlfn._xlws.filter(
            INDIRECT("'"&amp;H$1&amp;"'!A2:G1000"), (INDIRECT("'"&amp;H$1&amp;"'!B2:B1000")=$B38) * (INDIRECT("'"&amp;H$1&amp;"'!C2:C1000")=$C38)
        ),
        5,
        FALSE()
    )="",
    "",
    VLOOKUP(
        $A38,
        _xlfn._xlws.filter(
            INDIRECT("'"&amp;H$1&amp;"'!A2:G1000"), (INDIRECT("'"&amp;H$1&amp;"'!B2:B1000")=$B38) * (INDIRECT("'"&amp;H$1&amp;"'!C2:C1000")=$C38)
        ),7,
        FALSE()
    )
)</f>
        <v/>
      </c>
      <c r="I38" s="51">
        <f t="array" ref="I38:I38">IF(
    VLOOKUP(
        $A38,
        _xlfn._xlws.filter(
            INDIRECT("'"&amp;I$1&amp;"'!A2:G1000"), (INDIRECT("'"&amp;I$1&amp;"'!B2:B1000")=$B38) * (INDIRECT("'"&amp;I$1&amp;"'!C2:C1000")=$C38)
        ),
        5,
        FALSE()
    )="",
    "",
    VLOOKUP(
        $A38,
        _xlfn._xlws.filter(
            INDIRECT("'"&amp;I$1&amp;"'!A2:G1000"), (INDIRECT("'"&amp;I$1&amp;"'!B2:B1000")=$B38) * (INDIRECT("'"&amp;I$1&amp;"'!C2:C1000")=$C38)
        ),7,
        FALSE()
    )
)</f>
        <v/>
      </c>
      <c r="J38" s="51">
        <f t="array" ref="J38:J38">IF(
    VLOOKUP(
        $A38,
        _xlfn._xlws.filter(
            INDIRECT("'"&amp;J$1&amp;"'!A2:G1000"), (INDIRECT("'"&amp;J$1&amp;"'!B2:B1000")=$B38) * (INDIRECT("'"&amp;J$1&amp;"'!C2:C1000")=$C38)
        ),
        5,
        FALSE()
    )="",
    "",
    VLOOKUP(
        $A38,
        _xlfn._xlws.filter(
            INDIRECT("'"&amp;J$1&amp;"'!A2:G1000"), (INDIRECT("'"&amp;J$1&amp;"'!B2:B1000")=$B38) * (INDIRECT("'"&amp;J$1&amp;"'!C2:C1000")=$C38)
        ),7,
        FALSE()
    )
)</f>
        <v/>
      </c>
      <c r="K38" s="51">
        <f t="array" ref="K38:K38">IF(
    VLOOKUP(
        $A38,
        _xlfn._xlws.filter(
            INDIRECT("'"&amp;K$1&amp;"'!A2:G1000"), (INDIRECT("'"&amp;K$1&amp;"'!B2:B1000")=$B38) * (INDIRECT("'"&amp;K$1&amp;"'!C2:C1000")=$C38)
        ),
        5,
        FALSE()
    )="",
    "",
    VLOOKUP(
        $A38,
        _xlfn._xlws.filter(
            INDIRECT("'"&amp;K$1&amp;"'!A2:G1000"), (INDIRECT("'"&amp;K$1&amp;"'!B2:B1000")=$B38) * (INDIRECT("'"&amp;K$1&amp;"'!C2:C1000")=$C38)
        ),7,
        FALSE()
    )
)</f>
        <v/>
      </c>
      <c r="L38" s="51">
        <f t="array" ref="L38:L38">IF(
    VLOOKUP(
        $A38,
        _xlfn._xlws.filter(
            INDIRECT("'"&amp;L$1&amp;"'!A2:G1000"), (INDIRECT("'"&amp;L$1&amp;"'!B2:B1000")=$B38) * (INDIRECT("'"&amp;L$1&amp;"'!C2:C1000")=$C38)
        ),
        5,
        FALSE()
    )="",
    "",
    VLOOKUP(
        $A38,
        _xlfn._xlws.filter(
            INDIRECT("'"&amp;L$1&amp;"'!A2:G1000"), (INDIRECT("'"&amp;L$1&amp;"'!B2:B1000")=$B38) * (INDIRECT("'"&amp;L$1&amp;"'!C2:C1000")=$C38)
        ),7,
        FALSE()
    )
)</f>
        <v/>
      </c>
      <c r="M38" s="51">
        <f t="array" ref="M38:M38">IF(
    VLOOKUP(
        $A38,
        _xlfn._xlws.filter(
            INDIRECT("'"&amp;M$1&amp;"'!A2:G1000"), (INDIRECT("'"&amp;M$1&amp;"'!B2:B1000")=$B38) * (INDIRECT("'"&amp;M$1&amp;"'!C2:C1000")=$C38)
        ),
        5,
        FALSE()
    )="",
    "",
    VLOOKUP(
        $A38,
        _xlfn._xlws.filter(
            INDIRECT("'"&amp;M$1&amp;"'!A2:G1000"), (INDIRECT("'"&amp;M$1&amp;"'!B2:B1000")=$B38) * (INDIRECT("'"&amp;M$1&amp;"'!C2:C1000")=$C38)
        ),7,
        FALSE()
    )
)</f>
        <v/>
      </c>
      <c r="N38" s="51">
        <f t="array" ref="N38:N38">IF(
    VLOOKUP(
        $A38,
        _xlfn._xlws.filter(
            INDIRECT("'"&amp;N$1&amp;"'!A2:G1000"), (INDIRECT("'"&amp;N$1&amp;"'!B2:B1000")=$B38) * (INDIRECT("'"&amp;N$1&amp;"'!C2:C1000")=$C38)
        ),
        5,
        FALSE()
    )="",
    "",
    VLOOKUP(
        $A38,
        _xlfn._xlws.filter(
            INDIRECT("'"&amp;N$1&amp;"'!A2:G1000"), (INDIRECT("'"&amp;N$1&amp;"'!B2:B1000")=$B38) * (INDIRECT("'"&amp;N$1&amp;"'!C2:C1000")=$C38)
        ),7,
        FALSE()
    )
)</f>
        <v/>
      </c>
      <c r="O38" s="51">
        <f t="array" ref="O38:O38">IF(
    VLOOKUP(
        $A38,
        _xlfn._xlws.filter(
            INDIRECT("'"&amp;O$1&amp;"'!A2:G1000"), (INDIRECT("'"&amp;O$1&amp;"'!B2:B1000")=$B38) * (INDIRECT("'"&amp;O$1&amp;"'!C2:C1000")=$C38)
        ),
        5,
        FALSE()
    )="",
    "",
    VLOOKUP(
        $A38,
        _xlfn._xlws.filter(
            INDIRECT("'"&amp;O$1&amp;"'!A2:G1000"), (INDIRECT("'"&amp;O$1&amp;"'!B2:B1000")=$B38) * (INDIRECT("'"&amp;O$1&amp;"'!C2:C1000")=$C38)
        ),7,
        FALSE()
    )
)</f>
        <v/>
      </c>
      <c r="P38" s="51">
        <f t="array" ref="P38:P38">IF(
    VLOOKUP(
        $A38,
        _xlfn._xlws.filter(
            INDIRECT("'"&amp;P$1&amp;"'!A2:G1000"), (INDIRECT("'"&amp;P$1&amp;"'!B2:B1000")=$B38) * (INDIRECT("'"&amp;P$1&amp;"'!C2:C1000")=$C38)
        ),
        5,
        FALSE()
    )="",
    "",
    VLOOKUP(
        $A38,
        _xlfn._xlws.filter(
            INDIRECT("'"&amp;P$1&amp;"'!A2:G1000"), (INDIRECT("'"&amp;P$1&amp;"'!B2:B1000")=$B38) * (INDIRECT("'"&amp;P$1&amp;"'!C2:C1000")=$C38)
        ),7,
        FALSE()
    )
)</f>
        <v/>
      </c>
      <c r="Q38" s="51">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97" t="inlineStr">
        <is>
          <t>Larissa</t>
        </is>
      </c>
      <c r="B39" s="98" t="inlineStr">
        <is>
          <t>Foz do Iguaçu</t>
        </is>
      </c>
      <c r="C39" s="98" t="n">
        <v>7</v>
      </c>
      <c r="D39" s="51">
        <f t="array" ref="D39:D39">IF(
    VLOOKUP(
        $A39,
        _xlfn._xlws.filter(
            INDIRECT("'"&amp;D$1&amp;"'!A2:G1000"), (INDIRECT("'"&amp;D$1&amp;"'!B2:B1000")=$B39) * (INDIRECT("'"&amp;D$1&amp;"'!C2:C1000")=$C39)
        ),
        5,
        FALSE()
    )="",
    "",
    VLOOKUP(
        $A39,
        _xlfn._xlws.filter(
            INDIRECT("'"&amp;D$1&amp;"'!A2:G1000"), (INDIRECT("'"&amp;D$1&amp;"'!B2:B1000")=$B39) * (INDIRECT("'"&amp;D$1&amp;"'!C2:C1000")=$C39)
        ),7,
        FALSE()
    )
)</f>
        <v/>
      </c>
      <c r="E39" s="51">
        <f t="array" ref="E39:E39">IF(
    VLOOKUP(
        $A39,
        _xlfn._xlws.filter(
            INDIRECT("'"&amp;E$1&amp;"'!A2:G1000"), (INDIRECT("'"&amp;E$1&amp;"'!B2:B1000")=$B39) * (INDIRECT("'"&amp;E$1&amp;"'!C2:C1000")=$C39)
        ),
        5,
        FALSE()
    )="",
    "",
    VLOOKUP(
        $A39,
        _xlfn._xlws.filter(
            INDIRECT("'"&amp;E$1&amp;"'!A2:G1000"), (INDIRECT("'"&amp;E$1&amp;"'!B2:B1000")=$B39) * (INDIRECT("'"&amp;E$1&amp;"'!C2:C1000")=$C39)
        ),7,
        FALSE()
    )
)</f>
        <v/>
      </c>
      <c r="F39" s="51">
        <f t="array" ref="F39:F39">IF(
    VLOOKUP(
        $A39,
        _xlfn._xlws.filter(
            INDIRECT("'"&amp;F$1&amp;"'!A2:G1000"), (INDIRECT("'"&amp;F$1&amp;"'!B2:B1000")=$B39) * (INDIRECT("'"&amp;F$1&amp;"'!C2:C1000")=$C39)
        ),
        5,
        FALSE()
    )="",
    "",
    VLOOKUP(
        $A39,
        _xlfn._xlws.filter(
            INDIRECT("'"&amp;F$1&amp;"'!A2:G1000"), (INDIRECT("'"&amp;F$1&amp;"'!B2:B1000")=$B39) * (INDIRECT("'"&amp;F$1&amp;"'!C2:C1000")=$C39)
        ),7,
        FALSE()
    )
)</f>
        <v/>
      </c>
      <c r="G39" s="51">
        <f t="array" ref="G39:G39">IF(
    VLOOKUP(
        $A39,
        _xlfn._xlws.filter(
            INDIRECT("'"&amp;G$1&amp;"'!A2:G1000"), (INDIRECT("'"&amp;G$1&amp;"'!B2:B1000")=$B39) * (INDIRECT("'"&amp;G$1&amp;"'!C2:C1000")=$C39)
        ),
        5,
        FALSE()
    )="",
    "",
    VLOOKUP(
        $A39,
        _xlfn._xlws.filter(
            INDIRECT("'"&amp;G$1&amp;"'!A2:G1000"), (INDIRECT("'"&amp;G$1&amp;"'!B2:B1000")=$B39) * (INDIRECT("'"&amp;G$1&amp;"'!C2:C1000")=$C39)
        ),7,
        FALSE()
    )
)</f>
        <v/>
      </c>
      <c r="H39" s="51">
        <f t="array" ref="H39:H39">IF(
    VLOOKUP(
        $A39,
        _xlfn._xlws.filter(
            INDIRECT("'"&amp;H$1&amp;"'!A2:G1000"), (INDIRECT("'"&amp;H$1&amp;"'!B2:B1000")=$B39) * (INDIRECT("'"&amp;H$1&amp;"'!C2:C1000")=$C39)
        ),
        5,
        FALSE()
    )="",
    "",
    VLOOKUP(
        $A39,
        _xlfn._xlws.filter(
            INDIRECT("'"&amp;H$1&amp;"'!A2:G1000"), (INDIRECT("'"&amp;H$1&amp;"'!B2:B1000")=$B39) * (INDIRECT("'"&amp;H$1&amp;"'!C2:C1000")=$C39)
        ),7,
        FALSE()
    )
)</f>
        <v/>
      </c>
      <c r="I39" s="51">
        <f t="array" ref="I39:I39">IF(
    VLOOKUP(
        $A39,
        _xlfn._xlws.filter(
            INDIRECT("'"&amp;I$1&amp;"'!A2:G1000"), (INDIRECT("'"&amp;I$1&amp;"'!B2:B1000")=$B39) * (INDIRECT("'"&amp;I$1&amp;"'!C2:C1000")=$C39)
        ),
        5,
        FALSE()
    )="",
    "",
    VLOOKUP(
        $A39,
        _xlfn._xlws.filter(
            INDIRECT("'"&amp;I$1&amp;"'!A2:G1000"), (INDIRECT("'"&amp;I$1&amp;"'!B2:B1000")=$B39) * (INDIRECT("'"&amp;I$1&amp;"'!C2:C1000")=$C39)
        ),7,
        FALSE()
    )
)</f>
        <v/>
      </c>
      <c r="J39" s="51">
        <f t="array" ref="J39:J39">IF(
    VLOOKUP(
        $A39,
        _xlfn._xlws.filter(
            INDIRECT("'"&amp;J$1&amp;"'!A2:G1000"), (INDIRECT("'"&amp;J$1&amp;"'!B2:B1000")=$B39) * (INDIRECT("'"&amp;J$1&amp;"'!C2:C1000")=$C39)
        ),
        5,
        FALSE()
    )="",
    "",
    VLOOKUP(
        $A39,
        _xlfn._xlws.filter(
            INDIRECT("'"&amp;J$1&amp;"'!A2:G1000"), (INDIRECT("'"&amp;J$1&amp;"'!B2:B1000")=$B39) * (INDIRECT("'"&amp;J$1&amp;"'!C2:C1000")=$C39)
        ),7,
        FALSE()
    )
)</f>
        <v/>
      </c>
      <c r="K39" s="51">
        <f t="array" ref="K39:K39">IF(
    VLOOKUP(
        $A39,
        _xlfn._xlws.filter(
            INDIRECT("'"&amp;K$1&amp;"'!A2:G1000"), (INDIRECT("'"&amp;K$1&amp;"'!B2:B1000")=$B39) * (INDIRECT("'"&amp;K$1&amp;"'!C2:C1000")=$C39)
        ),
        5,
        FALSE()
    )="",
    "",
    VLOOKUP(
        $A39,
        _xlfn._xlws.filter(
            INDIRECT("'"&amp;K$1&amp;"'!A2:G1000"), (INDIRECT("'"&amp;K$1&amp;"'!B2:B1000")=$B39) * (INDIRECT("'"&amp;K$1&amp;"'!C2:C1000")=$C39)
        ),7,
        FALSE()
    )
)</f>
        <v/>
      </c>
      <c r="L39" s="51">
        <f t="array" ref="L39:L39">IF(
    VLOOKUP(
        $A39,
        _xlfn._xlws.filter(
            INDIRECT("'"&amp;L$1&amp;"'!A2:G1000"), (INDIRECT("'"&amp;L$1&amp;"'!B2:B1000")=$B39) * (INDIRECT("'"&amp;L$1&amp;"'!C2:C1000")=$C39)
        ),
        5,
        FALSE()
    )="",
    "",
    VLOOKUP(
        $A39,
        _xlfn._xlws.filter(
            INDIRECT("'"&amp;L$1&amp;"'!A2:G1000"), (INDIRECT("'"&amp;L$1&amp;"'!B2:B1000")=$B39) * (INDIRECT("'"&amp;L$1&amp;"'!C2:C1000")=$C39)
        ),7,
        FALSE()
    )
)</f>
        <v/>
      </c>
      <c r="M39" s="51">
        <f t="array" ref="M39:M39">IF(
    VLOOKUP(
        $A39,
        _xlfn._xlws.filter(
            INDIRECT("'"&amp;M$1&amp;"'!A2:G1000"), (INDIRECT("'"&amp;M$1&amp;"'!B2:B1000")=$B39) * (INDIRECT("'"&amp;M$1&amp;"'!C2:C1000")=$C39)
        ),
        5,
        FALSE()
    )="",
    "",
    VLOOKUP(
        $A39,
        _xlfn._xlws.filter(
            INDIRECT("'"&amp;M$1&amp;"'!A2:G1000"), (INDIRECT("'"&amp;M$1&amp;"'!B2:B1000")=$B39) * (INDIRECT("'"&amp;M$1&amp;"'!C2:C1000")=$C39)
        ),7,
        FALSE()
    )
)</f>
        <v/>
      </c>
      <c r="N39" s="51">
        <f t="array" ref="N39:N39">IF(
    VLOOKUP(
        $A39,
        _xlfn._xlws.filter(
            INDIRECT("'"&amp;N$1&amp;"'!A2:G1000"), (INDIRECT("'"&amp;N$1&amp;"'!B2:B1000")=$B39) * (INDIRECT("'"&amp;N$1&amp;"'!C2:C1000")=$C39)
        ),
        5,
        FALSE()
    )="",
    "",
    VLOOKUP(
        $A39,
        _xlfn._xlws.filter(
            INDIRECT("'"&amp;N$1&amp;"'!A2:G1000"), (INDIRECT("'"&amp;N$1&amp;"'!B2:B1000")=$B39) * (INDIRECT("'"&amp;N$1&amp;"'!C2:C1000")=$C39)
        ),7,
        FALSE()
    )
)</f>
        <v/>
      </c>
      <c r="O39" s="51">
        <f t="array" ref="O39:O39">IF(
    VLOOKUP(
        $A39,
        _xlfn._xlws.filter(
            INDIRECT("'"&amp;O$1&amp;"'!A2:G1000"), (INDIRECT("'"&amp;O$1&amp;"'!B2:B1000")=$B39) * (INDIRECT("'"&amp;O$1&amp;"'!C2:C1000")=$C39)
        ),
        5,
        FALSE()
    )="",
    "",
    VLOOKUP(
        $A39,
        _xlfn._xlws.filter(
            INDIRECT("'"&amp;O$1&amp;"'!A2:G1000"), (INDIRECT("'"&amp;O$1&amp;"'!B2:B1000")=$B39) * (INDIRECT("'"&amp;O$1&amp;"'!C2:C1000")=$C39)
        ),7,
        FALSE()
    )
)</f>
        <v/>
      </c>
      <c r="P39" s="51">
        <f t="array" ref="P39:P39">IF(
    VLOOKUP(
        $A39,
        _xlfn._xlws.filter(
            INDIRECT("'"&amp;P$1&amp;"'!A2:G1000"), (INDIRECT("'"&amp;P$1&amp;"'!B2:B1000")=$B39) * (INDIRECT("'"&amp;P$1&amp;"'!C2:C1000")=$C39)
        ),
        5,
        FALSE()
    )="",
    "",
    VLOOKUP(
        $A39,
        _xlfn._xlws.filter(
            INDIRECT("'"&amp;P$1&amp;"'!A2:G1000"), (INDIRECT("'"&amp;P$1&amp;"'!B2:B1000")=$B39) * (INDIRECT("'"&amp;P$1&amp;"'!C2:C1000")=$C39)
        ),7,
        FALSE()
    )
)</f>
        <v/>
      </c>
      <c r="Q39" s="51">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97" t="inlineStr">
        <is>
          <t>Larissa</t>
        </is>
      </c>
      <c r="B40" s="98" t="inlineStr">
        <is>
          <t>Foz do Iguaçu</t>
        </is>
      </c>
      <c r="C40" s="98" t="n">
        <v>8</v>
      </c>
      <c r="D40" s="51">
        <f t="array" ref="D40:D40">IF(
    VLOOKUP(
        $A40,
        _xlfn._xlws.filter(
            INDIRECT("'"&amp;D$1&amp;"'!A2:G1000"), (INDIRECT("'"&amp;D$1&amp;"'!B2:B1000")=$B40) * (INDIRECT("'"&amp;D$1&amp;"'!C2:C1000")=$C40)
        ),
        5,
        FALSE()
    )="",
    "",
    VLOOKUP(
        $A40,
        _xlfn._xlws.filter(
            INDIRECT("'"&amp;D$1&amp;"'!A2:G1000"), (INDIRECT("'"&amp;D$1&amp;"'!B2:B1000")=$B40) * (INDIRECT("'"&amp;D$1&amp;"'!C2:C1000")=$C40)
        ),7,
        FALSE()
    )
)</f>
        <v/>
      </c>
      <c r="E40" s="51">
        <f t="array" ref="E40:E40">IF(
    VLOOKUP(
        $A40,
        _xlfn._xlws.filter(
            INDIRECT("'"&amp;E$1&amp;"'!A2:G1000"), (INDIRECT("'"&amp;E$1&amp;"'!B2:B1000")=$B40) * (INDIRECT("'"&amp;E$1&amp;"'!C2:C1000")=$C40)
        ),
        5,
        FALSE()
    )="",
    "",
    VLOOKUP(
        $A40,
        _xlfn._xlws.filter(
            INDIRECT("'"&amp;E$1&amp;"'!A2:G1000"), (INDIRECT("'"&amp;E$1&amp;"'!B2:B1000")=$B40) * (INDIRECT("'"&amp;E$1&amp;"'!C2:C1000")=$C40)
        ),7,
        FALSE()
    )
)</f>
        <v/>
      </c>
      <c r="F40" s="51">
        <f t="array" ref="F40:F40">IF(
    VLOOKUP(
        $A40,
        _xlfn._xlws.filter(
            INDIRECT("'"&amp;F$1&amp;"'!A2:G1000"), (INDIRECT("'"&amp;F$1&amp;"'!B2:B1000")=$B40) * (INDIRECT("'"&amp;F$1&amp;"'!C2:C1000")=$C40)
        ),
        5,
        FALSE()
    )="",
    "",
    VLOOKUP(
        $A40,
        _xlfn._xlws.filter(
            INDIRECT("'"&amp;F$1&amp;"'!A2:G1000"), (INDIRECT("'"&amp;F$1&amp;"'!B2:B1000")=$B40) * (INDIRECT("'"&amp;F$1&amp;"'!C2:C1000")=$C40)
        ),7,
        FALSE()
    )
)</f>
        <v/>
      </c>
      <c r="G40" s="51">
        <f t="array" ref="G40:G40">IF(
    VLOOKUP(
        $A40,
        _xlfn._xlws.filter(
            INDIRECT("'"&amp;G$1&amp;"'!A2:G1000"), (INDIRECT("'"&amp;G$1&amp;"'!B2:B1000")=$B40) * (INDIRECT("'"&amp;G$1&amp;"'!C2:C1000")=$C40)
        ),
        5,
        FALSE()
    )="",
    "",
    VLOOKUP(
        $A40,
        _xlfn._xlws.filter(
            INDIRECT("'"&amp;G$1&amp;"'!A2:G1000"), (INDIRECT("'"&amp;G$1&amp;"'!B2:B1000")=$B40) * (INDIRECT("'"&amp;G$1&amp;"'!C2:C1000")=$C40)
        ),7,
        FALSE()
    )
)</f>
        <v/>
      </c>
      <c r="H40" s="51">
        <f t="array" ref="H40:H40">IF(
    VLOOKUP(
        $A40,
        _xlfn._xlws.filter(
            INDIRECT("'"&amp;H$1&amp;"'!A2:G1000"), (INDIRECT("'"&amp;H$1&amp;"'!B2:B1000")=$B40) * (INDIRECT("'"&amp;H$1&amp;"'!C2:C1000")=$C40)
        ),
        5,
        FALSE()
    )="",
    "",
    VLOOKUP(
        $A40,
        _xlfn._xlws.filter(
            INDIRECT("'"&amp;H$1&amp;"'!A2:G1000"), (INDIRECT("'"&amp;H$1&amp;"'!B2:B1000")=$B40) * (INDIRECT("'"&amp;H$1&amp;"'!C2:C1000")=$C40)
        ),7,
        FALSE()
    )
)</f>
        <v/>
      </c>
      <c r="I40" s="51">
        <f t="array" ref="I40:I40">IF(
    VLOOKUP(
        $A40,
        _xlfn._xlws.filter(
            INDIRECT("'"&amp;I$1&amp;"'!A2:G1000"), (INDIRECT("'"&amp;I$1&amp;"'!B2:B1000")=$B40) * (INDIRECT("'"&amp;I$1&amp;"'!C2:C1000")=$C40)
        ),
        5,
        FALSE()
    )="",
    "",
    VLOOKUP(
        $A40,
        _xlfn._xlws.filter(
            INDIRECT("'"&amp;I$1&amp;"'!A2:G1000"), (INDIRECT("'"&amp;I$1&amp;"'!B2:B1000")=$B40) * (INDIRECT("'"&amp;I$1&amp;"'!C2:C1000")=$C40)
        ),7,
        FALSE()
    )
)</f>
        <v/>
      </c>
      <c r="J40" s="51">
        <f t="array" ref="J40:J40">IF(
    VLOOKUP(
        $A40,
        _xlfn._xlws.filter(
            INDIRECT("'"&amp;J$1&amp;"'!A2:G1000"), (INDIRECT("'"&amp;J$1&amp;"'!B2:B1000")=$B40) * (INDIRECT("'"&amp;J$1&amp;"'!C2:C1000")=$C40)
        ),
        5,
        FALSE()
    )="",
    "",
    VLOOKUP(
        $A40,
        _xlfn._xlws.filter(
            INDIRECT("'"&amp;J$1&amp;"'!A2:G1000"), (INDIRECT("'"&amp;J$1&amp;"'!B2:B1000")=$B40) * (INDIRECT("'"&amp;J$1&amp;"'!C2:C1000")=$C40)
        ),7,
        FALSE()
    )
)</f>
        <v/>
      </c>
      <c r="K40" s="51">
        <f t="array" ref="K40:K40">IF(
    VLOOKUP(
        $A40,
        _xlfn._xlws.filter(
            INDIRECT("'"&amp;K$1&amp;"'!A2:G1000"), (INDIRECT("'"&amp;K$1&amp;"'!B2:B1000")=$B40) * (INDIRECT("'"&amp;K$1&amp;"'!C2:C1000")=$C40)
        ),
        5,
        FALSE()
    )="",
    "",
    VLOOKUP(
        $A40,
        _xlfn._xlws.filter(
            INDIRECT("'"&amp;K$1&amp;"'!A2:G1000"), (INDIRECT("'"&amp;K$1&amp;"'!B2:B1000")=$B40) * (INDIRECT("'"&amp;K$1&amp;"'!C2:C1000")=$C40)
        ),7,
        FALSE()
    )
)</f>
        <v/>
      </c>
      <c r="L40" s="51">
        <f t="array" ref="L40:L40">IF(
    VLOOKUP(
        $A40,
        _xlfn._xlws.filter(
            INDIRECT("'"&amp;L$1&amp;"'!A2:G1000"), (INDIRECT("'"&amp;L$1&amp;"'!B2:B1000")=$B40) * (INDIRECT("'"&amp;L$1&amp;"'!C2:C1000")=$C40)
        ),
        5,
        FALSE()
    )="",
    "",
    VLOOKUP(
        $A40,
        _xlfn._xlws.filter(
            INDIRECT("'"&amp;L$1&amp;"'!A2:G1000"), (INDIRECT("'"&amp;L$1&amp;"'!B2:B1000")=$B40) * (INDIRECT("'"&amp;L$1&amp;"'!C2:C1000")=$C40)
        ),7,
        FALSE()
    )
)</f>
        <v/>
      </c>
      <c r="M40" s="51">
        <f t="array" ref="M40:M40">IF(
    VLOOKUP(
        $A40,
        _xlfn._xlws.filter(
            INDIRECT("'"&amp;M$1&amp;"'!A2:G1000"), (INDIRECT("'"&amp;M$1&amp;"'!B2:B1000")=$B40) * (INDIRECT("'"&amp;M$1&amp;"'!C2:C1000")=$C40)
        ),
        5,
        FALSE()
    )="",
    "",
    VLOOKUP(
        $A40,
        _xlfn._xlws.filter(
            INDIRECT("'"&amp;M$1&amp;"'!A2:G1000"), (INDIRECT("'"&amp;M$1&amp;"'!B2:B1000")=$B40) * (INDIRECT("'"&amp;M$1&amp;"'!C2:C1000")=$C40)
        ),7,
        FALSE()
    )
)</f>
        <v/>
      </c>
      <c r="N40" s="51">
        <f t="array" ref="N40:N40">IF(
    VLOOKUP(
        $A40,
        _xlfn._xlws.filter(
            INDIRECT("'"&amp;N$1&amp;"'!A2:G1000"), (INDIRECT("'"&amp;N$1&amp;"'!B2:B1000")=$B40) * (INDIRECT("'"&amp;N$1&amp;"'!C2:C1000")=$C40)
        ),
        5,
        FALSE()
    )="",
    "",
    VLOOKUP(
        $A40,
        _xlfn._xlws.filter(
            INDIRECT("'"&amp;N$1&amp;"'!A2:G1000"), (INDIRECT("'"&amp;N$1&amp;"'!B2:B1000")=$B40) * (INDIRECT("'"&amp;N$1&amp;"'!C2:C1000")=$C40)
        ),7,
        FALSE()
    )
)</f>
        <v/>
      </c>
      <c r="O40" s="51">
        <f t="array" ref="O40:O40">IF(
    VLOOKUP(
        $A40,
        _xlfn._xlws.filter(
            INDIRECT("'"&amp;O$1&amp;"'!A2:G1000"), (INDIRECT("'"&amp;O$1&amp;"'!B2:B1000")=$B40) * (INDIRECT("'"&amp;O$1&amp;"'!C2:C1000")=$C40)
        ),
        5,
        FALSE()
    )="",
    "",
    VLOOKUP(
        $A40,
        _xlfn._xlws.filter(
            INDIRECT("'"&amp;O$1&amp;"'!A2:G1000"), (INDIRECT("'"&amp;O$1&amp;"'!B2:B1000")=$B40) * (INDIRECT("'"&amp;O$1&amp;"'!C2:C1000")=$C40)
        ),7,
        FALSE()
    )
)</f>
        <v/>
      </c>
      <c r="P40" s="51">
        <f t="array" ref="P40:P40">IF(
    VLOOKUP(
        $A40,
        _xlfn._xlws.filter(
            INDIRECT("'"&amp;P$1&amp;"'!A2:G1000"), (INDIRECT("'"&amp;P$1&amp;"'!B2:B1000")=$B40) * (INDIRECT("'"&amp;P$1&amp;"'!C2:C1000")=$C40)
        ),
        5,
        FALSE()
    )="",
    "",
    VLOOKUP(
        $A40,
        _xlfn._xlws.filter(
            INDIRECT("'"&amp;P$1&amp;"'!A2:G1000"), (INDIRECT("'"&amp;P$1&amp;"'!B2:B1000")=$B40) * (INDIRECT("'"&amp;P$1&amp;"'!C2:C1000")=$C40)
        ),7,
        FALSE()
    )
)</f>
        <v/>
      </c>
      <c r="Q40" s="51">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97" t="inlineStr">
        <is>
          <t>Larissa</t>
        </is>
      </c>
      <c r="B41" s="98" t="inlineStr">
        <is>
          <t>Foz do Iguaçu</t>
        </is>
      </c>
      <c r="C41" s="98" t="n">
        <v>9</v>
      </c>
      <c r="D41" s="51">
        <f t="array" ref="D41:D41">IF(
    VLOOKUP(
        $A41,
        _xlfn._xlws.filter(
            INDIRECT("'"&amp;D$1&amp;"'!A2:G1000"), (INDIRECT("'"&amp;D$1&amp;"'!B2:B1000")=$B41) * (INDIRECT("'"&amp;D$1&amp;"'!C2:C1000")=$C41)
        ),
        5,
        FALSE()
    )="",
    "",
    VLOOKUP(
        $A41,
        _xlfn._xlws.filter(
            INDIRECT("'"&amp;D$1&amp;"'!A2:G1000"), (INDIRECT("'"&amp;D$1&amp;"'!B2:B1000")=$B41) * (INDIRECT("'"&amp;D$1&amp;"'!C2:C1000")=$C41)
        ),7,
        FALSE()
    )
)</f>
        <v/>
      </c>
      <c r="E41" s="51">
        <f t="array" ref="E41:E41">IF(
    VLOOKUP(
        $A41,
        _xlfn._xlws.filter(
            INDIRECT("'"&amp;E$1&amp;"'!A2:G1000"), (INDIRECT("'"&amp;E$1&amp;"'!B2:B1000")=$B41) * (INDIRECT("'"&amp;E$1&amp;"'!C2:C1000")=$C41)
        ),
        5,
        FALSE()
    )="",
    "",
    VLOOKUP(
        $A41,
        _xlfn._xlws.filter(
            INDIRECT("'"&amp;E$1&amp;"'!A2:G1000"), (INDIRECT("'"&amp;E$1&amp;"'!B2:B1000")=$B41) * (INDIRECT("'"&amp;E$1&amp;"'!C2:C1000")=$C41)
        ),7,
        FALSE()
    )
)</f>
        <v/>
      </c>
      <c r="F41" s="51">
        <f t="array" ref="F41:F41">IF(
    VLOOKUP(
        $A41,
        _xlfn._xlws.filter(
            INDIRECT("'"&amp;F$1&amp;"'!A2:G1000"), (INDIRECT("'"&amp;F$1&amp;"'!B2:B1000")=$B41) * (INDIRECT("'"&amp;F$1&amp;"'!C2:C1000")=$C41)
        ),
        5,
        FALSE()
    )="",
    "",
    VLOOKUP(
        $A41,
        _xlfn._xlws.filter(
            INDIRECT("'"&amp;F$1&amp;"'!A2:G1000"), (INDIRECT("'"&amp;F$1&amp;"'!B2:B1000")=$B41) * (INDIRECT("'"&amp;F$1&amp;"'!C2:C1000")=$C41)
        ),7,
        FALSE()
    )
)</f>
        <v/>
      </c>
      <c r="G41" s="51">
        <f t="array" ref="G41:G41">IF(
    VLOOKUP(
        $A41,
        _xlfn._xlws.filter(
            INDIRECT("'"&amp;G$1&amp;"'!A2:G1000"), (INDIRECT("'"&amp;G$1&amp;"'!B2:B1000")=$B41) * (INDIRECT("'"&amp;G$1&amp;"'!C2:C1000")=$C41)
        ),
        5,
        FALSE()
    )="",
    "",
    VLOOKUP(
        $A41,
        _xlfn._xlws.filter(
            INDIRECT("'"&amp;G$1&amp;"'!A2:G1000"), (INDIRECT("'"&amp;G$1&amp;"'!B2:B1000")=$B41) * (INDIRECT("'"&amp;G$1&amp;"'!C2:C1000")=$C41)
        ),7,
        FALSE()
    )
)</f>
        <v/>
      </c>
      <c r="H41" s="51">
        <f t="array" ref="H41:H41">IF(
    VLOOKUP(
        $A41,
        _xlfn._xlws.filter(
            INDIRECT("'"&amp;H$1&amp;"'!A2:G1000"), (INDIRECT("'"&amp;H$1&amp;"'!B2:B1000")=$B41) * (INDIRECT("'"&amp;H$1&amp;"'!C2:C1000")=$C41)
        ),
        5,
        FALSE()
    )="",
    "",
    VLOOKUP(
        $A41,
        _xlfn._xlws.filter(
            INDIRECT("'"&amp;H$1&amp;"'!A2:G1000"), (INDIRECT("'"&amp;H$1&amp;"'!B2:B1000")=$B41) * (INDIRECT("'"&amp;H$1&amp;"'!C2:C1000")=$C41)
        ),7,
        FALSE()
    )
)</f>
        <v/>
      </c>
      <c r="I41" s="51">
        <f t="array" ref="I41:I41">IF(
    VLOOKUP(
        $A41,
        _xlfn._xlws.filter(
            INDIRECT("'"&amp;I$1&amp;"'!A2:G1000"), (INDIRECT("'"&amp;I$1&amp;"'!B2:B1000")=$B41) * (INDIRECT("'"&amp;I$1&amp;"'!C2:C1000")=$C41)
        ),
        5,
        FALSE()
    )="",
    "",
    VLOOKUP(
        $A41,
        _xlfn._xlws.filter(
            INDIRECT("'"&amp;I$1&amp;"'!A2:G1000"), (INDIRECT("'"&amp;I$1&amp;"'!B2:B1000")=$B41) * (INDIRECT("'"&amp;I$1&amp;"'!C2:C1000")=$C41)
        ),7,
        FALSE()
    )
)</f>
        <v/>
      </c>
      <c r="J41" s="51">
        <f t="array" ref="J41:J41">IF(
    VLOOKUP(
        $A41,
        _xlfn._xlws.filter(
            INDIRECT("'"&amp;J$1&amp;"'!A2:G1000"), (INDIRECT("'"&amp;J$1&amp;"'!B2:B1000")=$B41) * (INDIRECT("'"&amp;J$1&amp;"'!C2:C1000")=$C41)
        ),
        5,
        FALSE()
    )="",
    "",
    VLOOKUP(
        $A41,
        _xlfn._xlws.filter(
            INDIRECT("'"&amp;J$1&amp;"'!A2:G1000"), (INDIRECT("'"&amp;J$1&amp;"'!B2:B1000")=$B41) * (INDIRECT("'"&amp;J$1&amp;"'!C2:C1000")=$C41)
        ),7,
        FALSE()
    )
)</f>
        <v/>
      </c>
      <c r="K41" s="51">
        <f t="array" ref="K41:K41">IF(
    VLOOKUP(
        $A41,
        _xlfn._xlws.filter(
            INDIRECT("'"&amp;K$1&amp;"'!A2:G1000"), (INDIRECT("'"&amp;K$1&amp;"'!B2:B1000")=$B41) * (INDIRECT("'"&amp;K$1&amp;"'!C2:C1000")=$C41)
        ),
        5,
        FALSE()
    )="",
    "",
    VLOOKUP(
        $A41,
        _xlfn._xlws.filter(
            INDIRECT("'"&amp;K$1&amp;"'!A2:G1000"), (INDIRECT("'"&amp;K$1&amp;"'!B2:B1000")=$B41) * (INDIRECT("'"&amp;K$1&amp;"'!C2:C1000")=$C41)
        ),7,
        FALSE()
    )
)</f>
        <v/>
      </c>
      <c r="L41" s="51">
        <f t="array" ref="L41:L41">IF(
    VLOOKUP(
        $A41,
        _xlfn._xlws.filter(
            INDIRECT("'"&amp;L$1&amp;"'!A2:G1000"), (INDIRECT("'"&amp;L$1&amp;"'!B2:B1000")=$B41) * (INDIRECT("'"&amp;L$1&amp;"'!C2:C1000")=$C41)
        ),
        5,
        FALSE()
    )="",
    "",
    VLOOKUP(
        $A41,
        _xlfn._xlws.filter(
            INDIRECT("'"&amp;L$1&amp;"'!A2:G1000"), (INDIRECT("'"&amp;L$1&amp;"'!B2:B1000")=$B41) * (INDIRECT("'"&amp;L$1&amp;"'!C2:C1000")=$C41)
        ),7,
        FALSE()
    )
)</f>
        <v/>
      </c>
      <c r="M41" s="51">
        <f t="array" ref="M41:M41">IF(
    VLOOKUP(
        $A41,
        _xlfn._xlws.filter(
            INDIRECT("'"&amp;M$1&amp;"'!A2:G1000"), (INDIRECT("'"&amp;M$1&amp;"'!B2:B1000")=$B41) * (INDIRECT("'"&amp;M$1&amp;"'!C2:C1000")=$C41)
        ),
        5,
        FALSE()
    )="",
    "",
    VLOOKUP(
        $A41,
        _xlfn._xlws.filter(
            INDIRECT("'"&amp;M$1&amp;"'!A2:G1000"), (INDIRECT("'"&amp;M$1&amp;"'!B2:B1000")=$B41) * (INDIRECT("'"&amp;M$1&amp;"'!C2:C1000")=$C41)
        ),7,
        FALSE()
    )
)</f>
        <v/>
      </c>
      <c r="N41" s="51">
        <f t="array" ref="N41:N41">IF(
    VLOOKUP(
        $A41,
        _xlfn._xlws.filter(
            INDIRECT("'"&amp;N$1&amp;"'!A2:G1000"), (INDIRECT("'"&amp;N$1&amp;"'!B2:B1000")=$B41) * (INDIRECT("'"&amp;N$1&amp;"'!C2:C1000")=$C41)
        ),
        5,
        FALSE()
    )="",
    "",
    VLOOKUP(
        $A41,
        _xlfn._xlws.filter(
            INDIRECT("'"&amp;N$1&amp;"'!A2:G1000"), (INDIRECT("'"&amp;N$1&amp;"'!B2:B1000")=$B41) * (INDIRECT("'"&amp;N$1&amp;"'!C2:C1000")=$C41)
        ),7,
        FALSE()
    )
)</f>
        <v/>
      </c>
      <c r="O41" s="51">
        <f t="array" ref="O41:O41">IF(
    VLOOKUP(
        $A41,
        _xlfn._xlws.filter(
            INDIRECT("'"&amp;O$1&amp;"'!A2:G1000"), (INDIRECT("'"&amp;O$1&amp;"'!B2:B1000")=$B41) * (INDIRECT("'"&amp;O$1&amp;"'!C2:C1000")=$C41)
        ),
        5,
        FALSE()
    )="",
    "",
    VLOOKUP(
        $A41,
        _xlfn._xlws.filter(
            INDIRECT("'"&amp;O$1&amp;"'!A2:G1000"), (INDIRECT("'"&amp;O$1&amp;"'!B2:B1000")=$B41) * (INDIRECT("'"&amp;O$1&amp;"'!C2:C1000")=$C41)
        ),7,
        FALSE()
    )
)</f>
        <v/>
      </c>
      <c r="P41" s="51">
        <f t="array" ref="P41:P41">IF(
    VLOOKUP(
        $A41,
        _xlfn._xlws.filter(
            INDIRECT("'"&amp;P$1&amp;"'!A2:G1000"), (INDIRECT("'"&amp;P$1&amp;"'!B2:B1000")=$B41) * (INDIRECT("'"&amp;P$1&amp;"'!C2:C1000")=$C41)
        ),
        5,
        FALSE()
    )="",
    "",
    VLOOKUP(
        $A41,
        _xlfn._xlws.filter(
            INDIRECT("'"&amp;P$1&amp;"'!A2:G1000"), (INDIRECT("'"&amp;P$1&amp;"'!B2:B1000")=$B41) * (INDIRECT("'"&amp;P$1&amp;"'!C2:C1000")=$C41)
        ),7,
        FALSE()
    )
)</f>
        <v/>
      </c>
      <c r="Q41" s="51">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97" t="inlineStr">
        <is>
          <t>Larissa</t>
        </is>
      </c>
      <c r="B42" s="98" t="inlineStr">
        <is>
          <t>Matelândia</t>
        </is>
      </c>
      <c r="C42" s="98" t="n">
        <v>1</v>
      </c>
      <c r="D42" s="51">
        <f t="array" ref="D42:D42">IF(
    VLOOKUP(
        $A42,
        _xlfn._xlws.filter(
            INDIRECT("'"&amp;D$1&amp;"'!A2:G1000"), (INDIRECT("'"&amp;D$1&amp;"'!B2:B1000")=$B42) * (INDIRECT("'"&amp;D$1&amp;"'!C2:C1000")=$C42)
        ),
        5,
        FALSE()
    )="",
    "",
    VLOOKUP(
        $A42,
        _xlfn._xlws.filter(
            INDIRECT("'"&amp;D$1&amp;"'!A2:G1000"), (INDIRECT("'"&amp;D$1&amp;"'!B2:B1000")=$B42) * (INDIRECT("'"&amp;D$1&amp;"'!C2:C1000")=$C42)
        ),7,
        FALSE()
    )
)</f>
        <v/>
      </c>
      <c r="E42" s="51">
        <f t="array" ref="E42:E42">IF(
    VLOOKUP(
        $A42,
        _xlfn._xlws.filter(
            INDIRECT("'"&amp;E$1&amp;"'!A2:G1000"), (INDIRECT("'"&amp;E$1&amp;"'!B2:B1000")=$B42) * (INDIRECT("'"&amp;E$1&amp;"'!C2:C1000")=$C42)
        ),
        5,
        FALSE()
    )="",
    "",
    VLOOKUP(
        $A42,
        _xlfn._xlws.filter(
            INDIRECT("'"&amp;E$1&amp;"'!A2:G1000"), (INDIRECT("'"&amp;E$1&amp;"'!B2:B1000")=$B42) * (INDIRECT("'"&amp;E$1&amp;"'!C2:C1000")=$C42)
        ),7,
        FALSE()
    )
)</f>
        <v/>
      </c>
      <c r="F42" s="51">
        <f t="array" ref="F42:F42">IF(
    VLOOKUP(
        $A42,
        _xlfn._xlws.filter(
            INDIRECT("'"&amp;F$1&amp;"'!A2:G1000"), (INDIRECT("'"&amp;F$1&amp;"'!B2:B1000")=$B42) * (INDIRECT("'"&amp;F$1&amp;"'!C2:C1000")=$C42)
        ),
        5,
        FALSE()
    )="",
    "",
    VLOOKUP(
        $A42,
        _xlfn._xlws.filter(
            INDIRECT("'"&amp;F$1&amp;"'!A2:G1000"), (INDIRECT("'"&amp;F$1&amp;"'!B2:B1000")=$B42) * (INDIRECT("'"&amp;F$1&amp;"'!C2:C1000")=$C42)
        ),7,
        FALSE()
    )
)</f>
        <v/>
      </c>
      <c r="G42" s="51">
        <f t="array" ref="G42:G42">IF(
    VLOOKUP(
        $A42,
        _xlfn._xlws.filter(
            INDIRECT("'"&amp;G$1&amp;"'!A2:G1000"), (INDIRECT("'"&amp;G$1&amp;"'!B2:B1000")=$B42) * (INDIRECT("'"&amp;G$1&amp;"'!C2:C1000")=$C42)
        ),
        5,
        FALSE()
    )="",
    "",
    VLOOKUP(
        $A42,
        _xlfn._xlws.filter(
            INDIRECT("'"&amp;G$1&amp;"'!A2:G1000"), (INDIRECT("'"&amp;G$1&amp;"'!B2:B1000")=$B42) * (INDIRECT("'"&amp;G$1&amp;"'!C2:C1000")=$C42)
        ),7,
        FALSE()
    )
)</f>
        <v/>
      </c>
      <c r="H42" s="51">
        <f t="array" ref="H42:H42">IF(
    VLOOKUP(
        $A42,
        _xlfn._xlws.filter(
            INDIRECT("'"&amp;H$1&amp;"'!A2:G1000"), (INDIRECT("'"&amp;H$1&amp;"'!B2:B1000")=$B42) * (INDIRECT("'"&amp;H$1&amp;"'!C2:C1000")=$C42)
        ),
        5,
        FALSE()
    )="",
    "",
    VLOOKUP(
        $A42,
        _xlfn._xlws.filter(
            INDIRECT("'"&amp;H$1&amp;"'!A2:G1000"), (INDIRECT("'"&amp;H$1&amp;"'!B2:B1000")=$B42) * (INDIRECT("'"&amp;H$1&amp;"'!C2:C1000")=$C42)
        ),7,
        FALSE()
    )
)</f>
        <v/>
      </c>
      <c r="I42" s="51">
        <f t="array" ref="I42:I42">IF(
    VLOOKUP(
        $A42,
        _xlfn._xlws.filter(
            INDIRECT("'"&amp;I$1&amp;"'!A2:G1000"), (INDIRECT("'"&amp;I$1&amp;"'!B2:B1000")=$B42) * (INDIRECT("'"&amp;I$1&amp;"'!C2:C1000")=$C42)
        ),
        5,
        FALSE()
    )="",
    "",
    VLOOKUP(
        $A42,
        _xlfn._xlws.filter(
            INDIRECT("'"&amp;I$1&amp;"'!A2:G1000"), (INDIRECT("'"&amp;I$1&amp;"'!B2:B1000")=$B42) * (INDIRECT("'"&amp;I$1&amp;"'!C2:C1000")=$C42)
        ),7,
        FALSE()
    )
)</f>
        <v/>
      </c>
      <c r="J42" s="51">
        <f t="array" ref="J42:J42">IF(
    VLOOKUP(
        $A42,
        _xlfn._xlws.filter(
            INDIRECT("'"&amp;J$1&amp;"'!A2:G1000"), (INDIRECT("'"&amp;J$1&amp;"'!B2:B1000")=$B42) * (INDIRECT("'"&amp;J$1&amp;"'!C2:C1000")=$C42)
        ),
        5,
        FALSE()
    )="",
    "",
    VLOOKUP(
        $A42,
        _xlfn._xlws.filter(
            INDIRECT("'"&amp;J$1&amp;"'!A2:G1000"), (INDIRECT("'"&amp;J$1&amp;"'!B2:B1000")=$B42) * (INDIRECT("'"&amp;J$1&amp;"'!C2:C1000")=$C42)
        ),7,
        FALSE()
    )
)</f>
        <v/>
      </c>
      <c r="K42" s="51">
        <f t="array" ref="K42:K42">IF(
    VLOOKUP(
        $A42,
        _xlfn._xlws.filter(
            INDIRECT("'"&amp;K$1&amp;"'!A2:G1000"), (INDIRECT("'"&amp;K$1&amp;"'!B2:B1000")=$B42) * (INDIRECT("'"&amp;K$1&amp;"'!C2:C1000")=$C42)
        ),
        5,
        FALSE()
    )="",
    "",
    VLOOKUP(
        $A42,
        _xlfn._xlws.filter(
            INDIRECT("'"&amp;K$1&amp;"'!A2:G1000"), (INDIRECT("'"&amp;K$1&amp;"'!B2:B1000")=$B42) * (INDIRECT("'"&amp;K$1&amp;"'!C2:C1000")=$C42)
        ),7,
        FALSE()
    )
)</f>
        <v/>
      </c>
      <c r="L42" s="51">
        <f t="array" ref="L42:L42">IF(
    VLOOKUP(
        $A42,
        _xlfn._xlws.filter(
            INDIRECT("'"&amp;L$1&amp;"'!A2:G1000"), (INDIRECT("'"&amp;L$1&amp;"'!B2:B1000")=$B42) * (INDIRECT("'"&amp;L$1&amp;"'!C2:C1000")=$C42)
        ),
        5,
        FALSE()
    )="",
    "",
    VLOOKUP(
        $A42,
        _xlfn._xlws.filter(
            INDIRECT("'"&amp;L$1&amp;"'!A2:G1000"), (INDIRECT("'"&amp;L$1&amp;"'!B2:B1000")=$B42) * (INDIRECT("'"&amp;L$1&amp;"'!C2:C1000")=$C42)
        ),7,
        FALSE()
    )
)</f>
        <v/>
      </c>
      <c r="M42" s="51">
        <f t="array" ref="M42:M42">IF(
    VLOOKUP(
        $A42,
        _xlfn._xlws.filter(
            INDIRECT("'"&amp;M$1&amp;"'!A2:G1000"), (INDIRECT("'"&amp;M$1&amp;"'!B2:B1000")=$B42) * (INDIRECT("'"&amp;M$1&amp;"'!C2:C1000")=$C42)
        ),
        5,
        FALSE()
    )="",
    "",
    VLOOKUP(
        $A42,
        _xlfn._xlws.filter(
            INDIRECT("'"&amp;M$1&amp;"'!A2:G1000"), (INDIRECT("'"&amp;M$1&amp;"'!B2:B1000")=$B42) * (INDIRECT("'"&amp;M$1&amp;"'!C2:C1000")=$C42)
        ),7,
        FALSE()
    )
)</f>
        <v/>
      </c>
      <c r="N42" s="51">
        <f t="array" ref="N42:N42">IF(
    VLOOKUP(
        $A42,
        _xlfn._xlws.filter(
            INDIRECT("'"&amp;N$1&amp;"'!A2:G1000"), (INDIRECT("'"&amp;N$1&amp;"'!B2:B1000")=$B42) * (INDIRECT("'"&amp;N$1&amp;"'!C2:C1000")=$C42)
        ),
        5,
        FALSE()
    )="",
    "",
    VLOOKUP(
        $A42,
        _xlfn._xlws.filter(
            INDIRECT("'"&amp;N$1&amp;"'!A2:G1000"), (INDIRECT("'"&amp;N$1&amp;"'!B2:B1000")=$B42) * (INDIRECT("'"&amp;N$1&amp;"'!C2:C1000")=$C42)
        ),7,
        FALSE()
    )
)</f>
        <v/>
      </c>
      <c r="O42" s="51">
        <f t="array" ref="O42:O42">IF(
    VLOOKUP(
        $A42,
        _xlfn._xlws.filter(
            INDIRECT("'"&amp;O$1&amp;"'!A2:G1000"), (INDIRECT("'"&amp;O$1&amp;"'!B2:B1000")=$B42) * (INDIRECT("'"&amp;O$1&amp;"'!C2:C1000")=$C42)
        ),
        5,
        FALSE()
    )="",
    "",
    VLOOKUP(
        $A42,
        _xlfn._xlws.filter(
            INDIRECT("'"&amp;O$1&amp;"'!A2:G1000"), (INDIRECT("'"&amp;O$1&amp;"'!B2:B1000")=$B42) * (INDIRECT("'"&amp;O$1&amp;"'!C2:C1000")=$C42)
        ),7,
        FALSE()
    )
)</f>
        <v/>
      </c>
      <c r="P42" s="51">
        <f t="array" ref="P42:P42">IF(
    VLOOKUP(
        $A42,
        _xlfn._xlws.filter(
            INDIRECT("'"&amp;P$1&amp;"'!A2:G1000"), (INDIRECT("'"&amp;P$1&amp;"'!B2:B1000")=$B42) * (INDIRECT("'"&amp;P$1&amp;"'!C2:C1000")=$C42)
        ),
        5,
        FALSE()
    )="",
    "",
    VLOOKUP(
        $A42,
        _xlfn._xlws.filter(
            INDIRECT("'"&amp;P$1&amp;"'!A2:G1000"), (INDIRECT("'"&amp;P$1&amp;"'!B2:B1000")=$B42) * (INDIRECT("'"&amp;P$1&amp;"'!C2:C1000")=$C42)
        ),7,
        FALSE()
    )
)</f>
        <v/>
      </c>
      <c r="Q42" s="51">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97" t="inlineStr">
        <is>
          <t>Larissa</t>
        </is>
      </c>
      <c r="B43" s="98" t="inlineStr">
        <is>
          <t>Medianeira</t>
        </is>
      </c>
      <c r="C43" s="98" t="n">
        <v>1</v>
      </c>
      <c r="D43" s="51">
        <f t="array" ref="D43:D43">IF(
    VLOOKUP(
        $A43,
        _xlfn._xlws.filter(
            INDIRECT("'"&amp;D$1&amp;"'!A2:G1000"), (INDIRECT("'"&amp;D$1&amp;"'!B2:B1000")=$B43) * (INDIRECT("'"&amp;D$1&amp;"'!C2:C1000")=$C43)
        ),
        5,
        FALSE()
    )="",
    "",
    VLOOKUP(
        $A43,
        _xlfn._xlws.filter(
            INDIRECT("'"&amp;D$1&amp;"'!A2:G1000"), (INDIRECT("'"&amp;D$1&amp;"'!B2:B1000")=$B43) * (INDIRECT("'"&amp;D$1&amp;"'!C2:C1000")=$C43)
        ),7,
        FALSE()
    )
)</f>
        <v/>
      </c>
      <c r="E43" s="51">
        <f t="array" ref="E43:E43">IF(
    VLOOKUP(
        $A43,
        _xlfn._xlws.filter(
            INDIRECT("'"&amp;E$1&amp;"'!A2:G1000"), (INDIRECT("'"&amp;E$1&amp;"'!B2:B1000")=$B43) * (INDIRECT("'"&amp;E$1&amp;"'!C2:C1000")=$C43)
        ),
        5,
        FALSE()
    )="",
    "",
    VLOOKUP(
        $A43,
        _xlfn._xlws.filter(
            INDIRECT("'"&amp;E$1&amp;"'!A2:G1000"), (INDIRECT("'"&amp;E$1&amp;"'!B2:B1000")=$B43) * (INDIRECT("'"&amp;E$1&amp;"'!C2:C1000")=$C43)
        ),7,
        FALSE()
    )
)</f>
        <v/>
      </c>
      <c r="F43" s="51">
        <f t="array" ref="F43:F43">IF(
    VLOOKUP(
        $A43,
        _xlfn._xlws.filter(
            INDIRECT("'"&amp;F$1&amp;"'!A2:G1000"), (INDIRECT("'"&amp;F$1&amp;"'!B2:B1000")=$B43) * (INDIRECT("'"&amp;F$1&amp;"'!C2:C1000")=$C43)
        ),
        5,
        FALSE()
    )="",
    "",
    VLOOKUP(
        $A43,
        _xlfn._xlws.filter(
            INDIRECT("'"&amp;F$1&amp;"'!A2:G1000"), (INDIRECT("'"&amp;F$1&amp;"'!B2:B1000")=$B43) * (INDIRECT("'"&amp;F$1&amp;"'!C2:C1000")=$C43)
        ),7,
        FALSE()
    )
)</f>
        <v/>
      </c>
      <c r="G43" s="51">
        <f t="array" ref="G43:G43">IF(
    VLOOKUP(
        $A43,
        _xlfn._xlws.filter(
            INDIRECT("'"&amp;G$1&amp;"'!A2:G1000"), (INDIRECT("'"&amp;G$1&amp;"'!B2:B1000")=$B43) * (INDIRECT("'"&amp;G$1&amp;"'!C2:C1000")=$C43)
        ),
        5,
        FALSE()
    )="",
    "",
    VLOOKUP(
        $A43,
        _xlfn._xlws.filter(
            INDIRECT("'"&amp;G$1&amp;"'!A2:G1000"), (INDIRECT("'"&amp;G$1&amp;"'!B2:B1000")=$B43) * (INDIRECT("'"&amp;G$1&amp;"'!C2:C1000")=$C43)
        ),7,
        FALSE()
    )
)</f>
        <v/>
      </c>
      <c r="H43" s="51">
        <f t="array" ref="H43:H43">IF(
    VLOOKUP(
        $A43,
        _xlfn._xlws.filter(
            INDIRECT("'"&amp;H$1&amp;"'!A2:G1000"), (INDIRECT("'"&amp;H$1&amp;"'!B2:B1000")=$B43) * (INDIRECT("'"&amp;H$1&amp;"'!C2:C1000")=$C43)
        ),
        5,
        FALSE()
    )="",
    "",
    VLOOKUP(
        $A43,
        _xlfn._xlws.filter(
            INDIRECT("'"&amp;H$1&amp;"'!A2:G1000"), (INDIRECT("'"&amp;H$1&amp;"'!B2:B1000")=$B43) * (INDIRECT("'"&amp;H$1&amp;"'!C2:C1000")=$C43)
        ),7,
        FALSE()
    )
)</f>
        <v/>
      </c>
      <c r="I43" s="51">
        <f t="array" ref="I43:I43">IF(
    VLOOKUP(
        $A43,
        _xlfn._xlws.filter(
            INDIRECT("'"&amp;I$1&amp;"'!A2:G1000"), (INDIRECT("'"&amp;I$1&amp;"'!B2:B1000")=$B43) * (INDIRECT("'"&amp;I$1&amp;"'!C2:C1000")=$C43)
        ),
        5,
        FALSE()
    )="",
    "",
    VLOOKUP(
        $A43,
        _xlfn._xlws.filter(
            INDIRECT("'"&amp;I$1&amp;"'!A2:G1000"), (INDIRECT("'"&amp;I$1&amp;"'!B2:B1000")=$B43) * (INDIRECT("'"&amp;I$1&amp;"'!C2:C1000")=$C43)
        ),7,
        FALSE()
    )
)</f>
        <v/>
      </c>
      <c r="J43" s="51">
        <f t="array" ref="J43:J43">IF(
    VLOOKUP(
        $A43,
        _xlfn._xlws.filter(
            INDIRECT("'"&amp;J$1&amp;"'!A2:G1000"), (INDIRECT("'"&amp;J$1&amp;"'!B2:B1000")=$B43) * (INDIRECT("'"&amp;J$1&amp;"'!C2:C1000")=$C43)
        ),
        5,
        FALSE()
    )="",
    "",
    VLOOKUP(
        $A43,
        _xlfn._xlws.filter(
            INDIRECT("'"&amp;J$1&amp;"'!A2:G1000"), (INDIRECT("'"&amp;J$1&amp;"'!B2:B1000")=$B43) * (INDIRECT("'"&amp;J$1&amp;"'!C2:C1000")=$C43)
        ),7,
        FALSE()
    )
)</f>
        <v/>
      </c>
      <c r="K43" s="51">
        <f t="array" ref="K43:K43">IF(
    VLOOKUP(
        $A43,
        _xlfn._xlws.filter(
            INDIRECT("'"&amp;K$1&amp;"'!A2:G1000"), (INDIRECT("'"&amp;K$1&amp;"'!B2:B1000")=$B43) * (INDIRECT("'"&amp;K$1&amp;"'!C2:C1000")=$C43)
        ),
        5,
        FALSE()
    )="",
    "",
    VLOOKUP(
        $A43,
        _xlfn._xlws.filter(
            INDIRECT("'"&amp;K$1&amp;"'!A2:G1000"), (INDIRECT("'"&amp;K$1&amp;"'!B2:B1000")=$B43) * (INDIRECT("'"&amp;K$1&amp;"'!C2:C1000")=$C43)
        ),7,
        FALSE()
    )
)</f>
        <v/>
      </c>
      <c r="L43" s="51">
        <f t="array" ref="L43:L43">IF(
    VLOOKUP(
        $A43,
        _xlfn._xlws.filter(
            INDIRECT("'"&amp;L$1&amp;"'!A2:G1000"), (INDIRECT("'"&amp;L$1&amp;"'!B2:B1000")=$B43) * (INDIRECT("'"&amp;L$1&amp;"'!C2:C1000")=$C43)
        ),
        5,
        FALSE()
    )="",
    "",
    VLOOKUP(
        $A43,
        _xlfn._xlws.filter(
            INDIRECT("'"&amp;L$1&amp;"'!A2:G1000"), (INDIRECT("'"&amp;L$1&amp;"'!B2:B1000")=$B43) * (INDIRECT("'"&amp;L$1&amp;"'!C2:C1000")=$C43)
        ),7,
        FALSE()
    )
)</f>
        <v/>
      </c>
      <c r="M43" s="51">
        <f t="array" ref="M43:M43">IF(
    VLOOKUP(
        $A43,
        _xlfn._xlws.filter(
            INDIRECT("'"&amp;M$1&amp;"'!A2:G1000"), (INDIRECT("'"&amp;M$1&amp;"'!B2:B1000")=$B43) * (INDIRECT("'"&amp;M$1&amp;"'!C2:C1000")=$C43)
        ),
        5,
        FALSE()
    )="",
    "",
    VLOOKUP(
        $A43,
        _xlfn._xlws.filter(
            INDIRECT("'"&amp;M$1&amp;"'!A2:G1000"), (INDIRECT("'"&amp;M$1&amp;"'!B2:B1000")=$B43) * (INDIRECT("'"&amp;M$1&amp;"'!C2:C1000")=$C43)
        ),7,
        FALSE()
    )
)</f>
        <v/>
      </c>
      <c r="N43" s="51">
        <f t="array" ref="N43:N43">IF(
    VLOOKUP(
        $A43,
        _xlfn._xlws.filter(
            INDIRECT("'"&amp;N$1&amp;"'!A2:G1000"), (INDIRECT("'"&amp;N$1&amp;"'!B2:B1000")=$B43) * (INDIRECT("'"&amp;N$1&amp;"'!C2:C1000")=$C43)
        ),
        5,
        FALSE()
    )="",
    "",
    VLOOKUP(
        $A43,
        _xlfn._xlws.filter(
            INDIRECT("'"&amp;N$1&amp;"'!A2:G1000"), (INDIRECT("'"&amp;N$1&amp;"'!B2:B1000")=$B43) * (INDIRECT("'"&amp;N$1&amp;"'!C2:C1000")=$C43)
        ),7,
        FALSE()
    )
)</f>
        <v/>
      </c>
      <c r="O43" s="51">
        <f t="array" ref="O43:O43">IF(
    VLOOKUP(
        $A43,
        _xlfn._xlws.filter(
            INDIRECT("'"&amp;O$1&amp;"'!A2:G1000"), (INDIRECT("'"&amp;O$1&amp;"'!B2:B1000")=$B43) * (INDIRECT("'"&amp;O$1&amp;"'!C2:C1000")=$C43)
        ),
        5,
        FALSE()
    )="",
    "",
    VLOOKUP(
        $A43,
        _xlfn._xlws.filter(
            INDIRECT("'"&amp;O$1&amp;"'!A2:G1000"), (INDIRECT("'"&amp;O$1&amp;"'!B2:B1000")=$B43) * (INDIRECT("'"&amp;O$1&amp;"'!C2:C1000")=$C43)
        ),7,
        FALSE()
    )
)</f>
        <v/>
      </c>
      <c r="P43" s="51">
        <f t="array" ref="P43:P43">IF(
    VLOOKUP(
        $A43,
        _xlfn._xlws.filter(
            INDIRECT("'"&amp;P$1&amp;"'!A2:G1000"), (INDIRECT("'"&amp;P$1&amp;"'!B2:B1000")=$B43) * (INDIRECT("'"&amp;P$1&amp;"'!C2:C1000")=$C43)
        ),
        5,
        FALSE()
    )="",
    "",
    VLOOKUP(
        $A43,
        _xlfn._xlws.filter(
            INDIRECT("'"&amp;P$1&amp;"'!A2:G1000"), (INDIRECT("'"&amp;P$1&amp;"'!B2:B1000")=$B43) * (INDIRECT("'"&amp;P$1&amp;"'!C2:C1000")=$C43)
        ),7,
        FALSE()
    )
)</f>
        <v/>
      </c>
      <c r="Q43" s="51">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97" t="inlineStr">
        <is>
          <t>Larissa</t>
        </is>
      </c>
      <c r="B44" s="98" t="inlineStr">
        <is>
          <t>Santa Terezinha de Itaipu</t>
        </is>
      </c>
      <c r="C44" s="98" t="n">
        <v>1</v>
      </c>
      <c r="D44" s="51">
        <f t="array" ref="D44:D44">IF(
    VLOOKUP(
        $A44,
        _xlfn._xlws.filter(
            INDIRECT("'"&amp;D$1&amp;"'!A2:G1000"), (INDIRECT("'"&amp;D$1&amp;"'!B2:B1000")=$B44) * (INDIRECT("'"&amp;D$1&amp;"'!C2:C1000")=$C44)
        ),
        5,
        FALSE()
    )="",
    "",
    VLOOKUP(
        $A44,
        _xlfn._xlws.filter(
            INDIRECT("'"&amp;D$1&amp;"'!A2:G1000"), (INDIRECT("'"&amp;D$1&amp;"'!B2:B1000")=$B44) * (INDIRECT("'"&amp;D$1&amp;"'!C2:C1000")=$C44)
        ),7,
        FALSE()
    )
)</f>
        <v/>
      </c>
      <c r="E44" s="51">
        <f t="array" ref="E44:E44">IF(
    VLOOKUP(
        $A44,
        _xlfn._xlws.filter(
            INDIRECT("'"&amp;E$1&amp;"'!A2:G1000"), (INDIRECT("'"&amp;E$1&amp;"'!B2:B1000")=$B44) * (INDIRECT("'"&amp;E$1&amp;"'!C2:C1000")=$C44)
        ),
        5,
        FALSE()
    )="",
    "",
    VLOOKUP(
        $A44,
        _xlfn._xlws.filter(
            INDIRECT("'"&amp;E$1&amp;"'!A2:G1000"), (INDIRECT("'"&amp;E$1&amp;"'!B2:B1000")=$B44) * (INDIRECT("'"&amp;E$1&amp;"'!C2:C1000")=$C44)
        ),7,
        FALSE()
    )
)</f>
        <v/>
      </c>
      <c r="F44" s="51">
        <f t="array" ref="F44:F44">IF(
    VLOOKUP(
        $A44,
        _xlfn._xlws.filter(
            INDIRECT("'"&amp;F$1&amp;"'!A2:G1000"), (INDIRECT("'"&amp;F$1&amp;"'!B2:B1000")=$B44) * (INDIRECT("'"&amp;F$1&amp;"'!C2:C1000")=$C44)
        ),
        5,
        FALSE()
    )="",
    "",
    VLOOKUP(
        $A44,
        _xlfn._xlws.filter(
            INDIRECT("'"&amp;F$1&amp;"'!A2:G1000"), (INDIRECT("'"&amp;F$1&amp;"'!B2:B1000")=$B44) * (INDIRECT("'"&amp;F$1&amp;"'!C2:C1000")=$C44)
        ),7,
        FALSE()
    )
)</f>
        <v/>
      </c>
      <c r="G44" s="51">
        <f t="array" ref="G44:G44">IF(
    VLOOKUP(
        $A44,
        _xlfn._xlws.filter(
            INDIRECT("'"&amp;G$1&amp;"'!A2:G1000"), (INDIRECT("'"&amp;G$1&amp;"'!B2:B1000")=$B44) * (INDIRECT("'"&amp;G$1&amp;"'!C2:C1000")=$C44)
        ),
        5,
        FALSE()
    )="",
    "",
    VLOOKUP(
        $A44,
        _xlfn._xlws.filter(
            INDIRECT("'"&amp;G$1&amp;"'!A2:G1000"), (INDIRECT("'"&amp;G$1&amp;"'!B2:B1000")=$B44) * (INDIRECT("'"&amp;G$1&amp;"'!C2:C1000")=$C44)
        ),7,
        FALSE()
    )
)</f>
        <v/>
      </c>
      <c r="H44" s="51">
        <f t="array" ref="H44:H44">IF(
    VLOOKUP(
        $A44,
        _xlfn._xlws.filter(
            INDIRECT("'"&amp;H$1&amp;"'!A2:G1000"), (INDIRECT("'"&amp;H$1&amp;"'!B2:B1000")=$B44) * (INDIRECT("'"&amp;H$1&amp;"'!C2:C1000")=$C44)
        ),
        5,
        FALSE()
    )="",
    "",
    VLOOKUP(
        $A44,
        _xlfn._xlws.filter(
            INDIRECT("'"&amp;H$1&amp;"'!A2:G1000"), (INDIRECT("'"&amp;H$1&amp;"'!B2:B1000")=$B44) * (INDIRECT("'"&amp;H$1&amp;"'!C2:C1000")=$C44)
        ),7,
        FALSE()
    )
)</f>
        <v/>
      </c>
      <c r="I44" s="51">
        <f t="array" ref="I44:I44">IF(
    VLOOKUP(
        $A44,
        _xlfn._xlws.filter(
            INDIRECT("'"&amp;I$1&amp;"'!A2:G1000"), (INDIRECT("'"&amp;I$1&amp;"'!B2:B1000")=$B44) * (INDIRECT("'"&amp;I$1&amp;"'!C2:C1000")=$C44)
        ),
        5,
        FALSE()
    )="",
    "",
    VLOOKUP(
        $A44,
        _xlfn._xlws.filter(
            INDIRECT("'"&amp;I$1&amp;"'!A2:G1000"), (INDIRECT("'"&amp;I$1&amp;"'!B2:B1000")=$B44) * (INDIRECT("'"&amp;I$1&amp;"'!C2:C1000")=$C44)
        ),7,
        FALSE()
    )
)</f>
        <v/>
      </c>
      <c r="J44" s="51">
        <f t="array" ref="J44:J44">IF(
    VLOOKUP(
        $A44,
        _xlfn._xlws.filter(
            INDIRECT("'"&amp;J$1&amp;"'!A2:G1000"), (INDIRECT("'"&amp;J$1&amp;"'!B2:B1000")=$B44) * (INDIRECT("'"&amp;J$1&amp;"'!C2:C1000")=$C44)
        ),
        5,
        FALSE()
    )="",
    "",
    VLOOKUP(
        $A44,
        _xlfn._xlws.filter(
            INDIRECT("'"&amp;J$1&amp;"'!A2:G1000"), (INDIRECT("'"&amp;J$1&amp;"'!B2:B1000")=$B44) * (INDIRECT("'"&amp;J$1&amp;"'!C2:C1000")=$C44)
        ),7,
        FALSE()
    )
)</f>
        <v/>
      </c>
      <c r="K44" s="51">
        <f t="array" ref="K44:K44">IF(
    VLOOKUP(
        $A44,
        _xlfn._xlws.filter(
            INDIRECT("'"&amp;K$1&amp;"'!A2:G1000"), (INDIRECT("'"&amp;K$1&amp;"'!B2:B1000")=$B44) * (INDIRECT("'"&amp;K$1&amp;"'!C2:C1000")=$C44)
        ),
        5,
        FALSE()
    )="",
    "",
    VLOOKUP(
        $A44,
        _xlfn._xlws.filter(
            INDIRECT("'"&amp;K$1&amp;"'!A2:G1000"), (INDIRECT("'"&amp;K$1&amp;"'!B2:B1000")=$B44) * (INDIRECT("'"&amp;K$1&amp;"'!C2:C1000")=$C44)
        ),7,
        FALSE()
    )
)</f>
        <v/>
      </c>
      <c r="L44" s="51">
        <f t="array" ref="L44:L44">IF(
    VLOOKUP(
        $A44,
        _xlfn._xlws.filter(
            INDIRECT("'"&amp;L$1&amp;"'!A2:G1000"), (INDIRECT("'"&amp;L$1&amp;"'!B2:B1000")=$B44) * (INDIRECT("'"&amp;L$1&amp;"'!C2:C1000")=$C44)
        ),
        5,
        FALSE()
    )="",
    "",
    VLOOKUP(
        $A44,
        _xlfn._xlws.filter(
            INDIRECT("'"&amp;L$1&amp;"'!A2:G1000"), (INDIRECT("'"&amp;L$1&amp;"'!B2:B1000")=$B44) * (INDIRECT("'"&amp;L$1&amp;"'!C2:C1000")=$C44)
        ),7,
        FALSE()
    )
)</f>
        <v/>
      </c>
      <c r="M44" s="51">
        <f t="array" ref="M44:M44">IF(
    VLOOKUP(
        $A44,
        _xlfn._xlws.filter(
            INDIRECT("'"&amp;M$1&amp;"'!A2:G1000"), (INDIRECT("'"&amp;M$1&amp;"'!B2:B1000")=$B44) * (INDIRECT("'"&amp;M$1&amp;"'!C2:C1000")=$C44)
        ),
        5,
        FALSE()
    )="",
    "",
    VLOOKUP(
        $A44,
        _xlfn._xlws.filter(
            INDIRECT("'"&amp;M$1&amp;"'!A2:G1000"), (INDIRECT("'"&amp;M$1&amp;"'!B2:B1000")=$B44) * (INDIRECT("'"&amp;M$1&amp;"'!C2:C1000")=$C44)
        ),7,
        FALSE()
    )
)</f>
        <v/>
      </c>
      <c r="N44" s="51">
        <f t="array" ref="N44:N44">IF(
    VLOOKUP(
        $A44,
        _xlfn._xlws.filter(
            INDIRECT("'"&amp;N$1&amp;"'!A2:G1000"), (INDIRECT("'"&amp;N$1&amp;"'!B2:B1000")=$B44) * (INDIRECT("'"&amp;N$1&amp;"'!C2:C1000")=$C44)
        ),
        5,
        FALSE()
    )="",
    "",
    VLOOKUP(
        $A44,
        _xlfn._xlws.filter(
            INDIRECT("'"&amp;N$1&amp;"'!A2:G1000"), (INDIRECT("'"&amp;N$1&amp;"'!B2:B1000")=$B44) * (INDIRECT("'"&amp;N$1&amp;"'!C2:C1000")=$C44)
        ),7,
        FALSE()
    )
)</f>
        <v/>
      </c>
      <c r="O44" s="51">
        <f t="array" ref="O44:O44">IF(
    VLOOKUP(
        $A44,
        _xlfn._xlws.filter(
            INDIRECT("'"&amp;O$1&amp;"'!A2:G1000"), (INDIRECT("'"&amp;O$1&amp;"'!B2:B1000")=$B44) * (INDIRECT("'"&amp;O$1&amp;"'!C2:C1000")=$C44)
        ),
        5,
        FALSE()
    )="",
    "",
    VLOOKUP(
        $A44,
        _xlfn._xlws.filter(
            INDIRECT("'"&amp;O$1&amp;"'!A2:G1000"), (INDIRECT("'"&amp;O$1&amp;"'!B2:B1000")=$B44) * (INDIRECT("'"&amp;O$1&amp;"'!C2:C1000")=$C44)
        ),7,
        FALSE()
    )
)</f>
        <v/>
      </c>
      <c r="P44" s="51">
        <f t="array" ref="P44:P44">IF(
    VLOOKUP(
        $A44,
        _xlfn._xlws.filter(
            INDIRECT("'"&amp;P$1&amp;"'!A2:G1000"), (INDIRECT("'"&amp;P$1&amp;"'!B2:B1000")=$B44) * (INDIRECT("'"&amp;P$1&amp;"'!C2:C1000")=$C44)
        ),
        5,
        FALSE()
    )="",
    "",
    VLOOKUP(
        $A44,
        _xlfn._xlws.filter(
            INDIRECT("'"&amp;P$1&amp;"'!A2:G1000"), (INDIRECT("'"&amp;P$1&amp;"'!B2:B1000")=$B44) * (INDIRECT("'"&amp;P$1&amp;"'!C2:C1000")=$C44)
        ),7,
        FALSE()
    )
)</f>
        <v/>
      </c>
      <c r="Q44" s="51">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97" t="inlineStr">
        <is>
          <t>Larissa</t>
        </is>
      </c>
      <c r="B45" s="98" t="inlineStr">
        <is>
          <t>São Miguel do Iguaçu</t>
        </is>
      </c>
      <c r="C45" s="98" t="n">
        <v>1</v>
      </c>
      <c r="D45" s="51">
        <f t="array" ref="D45:D45">IF(
    VLOOKUP(
        $A45,
        _xlfn._xlws.filter(
            INDIRECT("'"&amp;D$1&amp;"'!A2:G1000"), (INDIRECT("'"&amp;D$1&amp;"'!B2:B1000")=$B45) * (INDIRECT("'"&amp;D$1&amp;"'!C2:C1000")=$C45)
        ),
        5,
        FALSE()
    )="",
    "",
    VLOOKUP(
        $A45,
        _xlfn._xlws.filter(
            INDIRECT("'"&amp;D$1&amp;"'!A2:G1000"), (INDIRECT("'"&amp;D$1&amp;"'!B2:B1000")=$B45) * (INDIRECT("'"&amp;D$1&amp;"'!C2:C1000")=$C45)
        ),7,
        FALSE()
    )
)</f>
        <v/>
      </c>
      <c r="E45" s="51">
        <f t="array" ref="E45:E45">IF(
    VLOOKUP(
        $A45,
        _xlfn._xlws.filter(
            INDIRECT("'"&amp;E$1&amp;"'!A2:G1000"), (INDIRECT("'"&amp;E$1&amp;"'!B2:B1000")=$B45) * (INDIRECT("'"&amp;E$1&amp;"'!C2:C1000")=$C45)
        ),
        5,
        FALSE()
    )="",
    "",
    VLOOKUP(
        $A45,
        _xlfn._xlws.filter(
            INDIRECT("'"&amp;E$1&amp;"'!A2:G1000"), (INDIRECT("'"&amp;E$1&amp;"'!B2:B1000")=$B45) * (INDIRECT("'"&amp;E$1&amp;"'!C2:C1000")=$C45)
        ),7,
        FALSE()
    )
)</f>
        <v/>
      </c>
      <c r="F45" s="51">
        <f t="array" ref="F45:F45">IF(
    VLOOKUP(
        $A45,
        _xlfn._xlws.filter(
            INDIRECT("'"&amp;F$1&amp;"'!A2:G1000"), (INDIRECT("'"&amp;F$1&amp;"'!B2:B1000")=$B45) * (INDIRECT("'"&amp;F$1&amp;"'!C2:C1000")=$C45)
        ),
        5,
        FALSE()
    )="",
    "",
    VLOOKUP(
        $A45,
        _xlfn._xlws.filter(
            INDIRECT("'"&amp;F$1&amp;"'!A2:G1000"), (INDIRECT("'"&amp;F$1&amp;"'!B2:B1000")=$B45) * (INDIRECT("'"&amp;F$1&amp;"'!C2:C1000")=$C45)
        ),7,
        FALSE()
    )
)</f>
        <v/>
      </c>
      <c r="G45" s="51">
        <f t="array" ref="G45:G45">IF(
    VLOOKUP(
        $A45,
        _xlfn._xlws.filter(
            INDIRECT("'"&amp;G$1&amp;"'!A2:G1000"), (INDIRECT("'"&amp;G$1&amp;"'!B2:B1000")=$B45) * (INDIRECT("'"&amp;G$1&amp;"'!C2:C1000")=$C45)
        ),
        5,
        FALSE()
    )="",
    "",
    VLOOKUP(
        $A45,
        _xlfn._xlws.filter(
            INDIRECT("'"&amp;G$1&amp;"'!A2:G1000"), (INDIRECT("'"&amp;G$1&amp;"'!B2:B1000")=$B45) * (INDIRECT("'"&amp;G$1&amp;"'!C2:C1000")=$C45)
        ),7,
        FALSE()
    )
)</f>
        <v/>
      </c>
      <c r="H45" s="51">
        <f t="array" ref="H45:H45">IF(
    VLOOKUP(
        $A45,
        _xlfn._xlws.filter(
            INDIRECT("'"&amp;H$1&amp;"'!A2:G1000"), (INDIRECT("'"&amp;H$1&amp;"'!B2:B1000")=$B45) * (INDIRECT("'"&amp;H$1&amp;"'!C2:C1000")=$C45)
        ),
        5,
        FALSE()
    )="",
    "",
    VLOOKUP(
        $A45,
        _xlfn._xlws.filter(
            INDIRECT("'"&amp;H$1&amp;"'!A2:G1000"), (INDIRECT("'"&amp;H$1&amp;"'!B2:B1000")=$B45) * (INDIRECT("'"&amp;H$1&amp;"'!C2:C1000")=$C45)
        ),7,
        FALSE()
    )
)</f>
        <v/>
      </c>
      <c r="I45" s="51">
        <f t="array" ref="I45:I45">IF(
    VLOOKUP(
        $A45,
        _xlfn._xlws.filter(
            INDIRECT("'"&amp;I$1&amp;"'!A2:G1000"), (INDIRECT("'"&amp;I$1&amp;"'!B2:B1000")=$B45) * (INDIRECT("'"&amp;I$1&amp;"'!C2:C1000")=$C45)
        ),
        5,
        FALSE()
    )="",
    "",
    VLOOKUP(
        $A45,
        _xlfn._xlws.filter(
            INDIRECT("'"&amp;I$1&amp;"'!A2:G1000"), (INDIRECT("'"&amp;I$1&amp;"'!B2:B1000")=$B45) * (INDIRECT("'"&amp;I$1&amp;"'!C2:C1000")=$C45)
        ),7,
        FALSE()
    )
)</f>
        <v/>
      </c>
      <c r="J45" s="51">
        <f t="array" ref="J45:J45">IF(
    VLOOKUP(
        $A45,
        _xlfn._xlws.filter(
            INDIRECT("'"&amp;J$1&amp;"'!A2:G1000"), (INDIRECT("'"&amp;J$1&amp;"'!B2:B1000")=$B45) * (INDIRECT("'"&amp;J$1&amp;"'!C2:C1000")=$C45)
        ),
        5,
        FALSE()
    )="",
    "",
    VLOOKUP(
        $A45,
        _xlfn._xlws.filter(
            INDIRECT("'"&amp;J$1&amp;"'!A2:G1000"), (INDIRECT("'"&amp;J$1&amp;"'!B2:B1000")=$B45) * (INDIRECT("'"&amp;J$1&amp;"'!C2:C1000")=$C45)
        ),7,
        FALSE()
    )
)</f>
        <v/>
      </c>
      <c r="K45" s="51">
        <f t="array" ref="K45:K45">IF(
    VLOOKUP(
        $A45,
        _xlfn._xlws.filter(
            INDIRECT("'"&amp;K$1&amp;"'!A2:G1000"), (INDIRECT("'"&amp;K$1&amp;"'!B2:B1000")=$B45) * (INDIRECT("'"&amp;K$1&amp;"'!C2:C1000")=$C45)
        ),
        5,
        FALSE()
    )="",
    "",
    VLOOKUP(
        $A45,
        _xlfn._xlws.filter(
            INDIRECT("'"&amp;K$1&amp;"'!A2:G1000"), (INDIRECT("'"&amp;K$1&amp;"'!B2:B1000")=$B45) * (INDIRECT("'"&amp;K$1&amp;"'!C2:C1000")=$C45)
        ),7,
        FALSE()
    )
)</f>
        <v/>
      </c>
      <c r="L45" s="51">
        <f t="array" ref="L45:L45">IF(
    VLOOKUP(
        $A45,
        _xlfn._xlws.filter(
            INDIRECT("'"&amp;L$1&amp;"'!A2:G1000"), (INDIRECT("'"&amp;L$1&amp;"'!B2:B1000")=$B45) * (INDIRECT("'"&amp;L$1&amp;"'!C2:C1000")=$C45)
        ),
        5,
        FALSE()
    )="",
    "",
    VLOOKUP(
        $A45,
        _xlfn._xlws.filter(
            INDIRECT("'"&amp;L$1&amp;"'!A2:G1000"), (INDIRECT("'"&amp;L$1&amp;"'!B2:B1000")=$B45) * (INDIRECT("'"&amp;L$1&amp;"'!C2:C1000")=$C45)
        ),7,
        FALSE()
    )
)</f>
        <v/>
      </c>
      <c r="M45" s="51">
        <f t="array" ref="M45:M45">IF(
    VLOOKUP(
        $A45,
        _xlfn._xlws.filter(
            INDIRECT("'"&amp;M$1&amp;"'!A2:G1000"), (INDIRECT("'"&amp;M$1&amp;"'!B2:B1000")=$B45) * (INDIRECT("'"&amp;M$1&amp;"'!C2:C1000")=$C45)
        ),
        5,
        FALSE()
    )="",
    "",
    VLOOKUP(
        $A45,
        _xlfn._xlws.filter(
            INDIRECT("'"&amp;M$1&amp;"'!A2:G1000"), (INDIRECT("'"&amp;M$1&amp;"'!B2:B1000")=$B45) * (INDIRECT("'"&amp;M$1&amp;"'!C2:C1000")=$C45)
        ),7,
        FALSE()
    )
)</f>
        <v/>
      </c>
      <c r="N45" s="51">
        <f t="array" ref="N45:N45">IF(
    VLOOKUP(
        $A45,
        _xlfn._xlws.filter(
            INDIRECT("'"&amp;N$1&amp;"'!A2:G1000"), (INDIRECT("'"&amp;N$1&amp;"'!B2:B1000")=$B45) * (INDIRECT("'"&amp;N$1&amp;"'!C2:C1000")=$C45)
        ),
        5,
        FALSE()
    )="",
    "",
    VLOOKUP(
        $A45,
        _xlfn._xlws.filter(
            INDIRECT("'"&amp;N$1&amp;"'!A2:G1000"), (INDIRECT("'"&amp;N$1&amp;"'!B2:B1000")=$B45) * (INDIRECT("'"&amp;N$1&amp;"'!C2:C1000")=$C45)
        ),7,
        FALSE()
    )
)</f>
        <v/>
      </c>
      <c r="O45" s="51">
        <f t="array" ref="O45:O45">IF(
    VLOOKUP(
        $A45,
        _xlfn._xlws.filter(
            INDIRECT("'"&amp;O$1&amp;"'!A2:G1000"), (INDIRECT("'"&amp;O$1&amp;"'!B2:B1000")=$B45) * (INDIRECT("'"&amp;O$1&amp;"'!C2:C1000")=$C45)
        ),
        5,
        FALSE()
    )="",
    "",
    VLOOKUP(
        $A45,
        _xlfn._xlws.filter(
            INDIRECT("'"&amp;O$1&amp;"'!A2:G1000"), (INDIRECT("'"&amp;O$1&amp;"'!B2:B1000")=$B45) * (INDIRECT("'"&amp;O$1&amp;"'!C2:C1000")=$C45)
        ),7,
        FALSE()
    )
)</f>
        <v/>
      </c>
      <c r="P45" s="51">
        <f t="array" ref="P45:P45">IF(
    VLOOKUP(
        $A45,
        _xlfn._xlws.filter(
            INDIRECT("'"&amp;P$1&amp;"'!A2:G1000"), (INDIRECT("'"&amp;P$1&amp;"'!B2:B1000")=$B45) * (INDIRECT("'"&amp;P$1&amp;"'!C2:C1000")=$C45)
        ),
        5,
        FALSE()
    )="",
    "",
    VLOOKUP(
        $A45,
        _xlfn._xlws.filter(
            INDIRECT("'"&amp;P$1&amp;"'!A2:G1000"), (INDIRECT("'"&amp;P$1&amp;"'!B2:B1000")=$B45) * (INDIRECT("'"&amp;P$1&amp;"'!C2:C1000")=$C45)
        ),7,
        FALSE()
    )
)</f>
        <v/>
      </c>
      <c r="Q45" s="51">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97" t="inlineStr">
        <is>
          <t>Larissa</t>
        </is>
      </c>
      <c r="B46" s="98" t="inlineStr">
        <is>
          <t>Serranopolis do Iguaçu</t>
        </is>
      </c>
      <c r="C46" s="98" t="n">
        <v>1</v>
      </c>
      <c r="D46" s="51">
        <f t="array" ref="D46:D46">IF(
    VLOOKUP(
        $A46,
        _xlfn._xlws.filter(
            INDIRECT("'"&amp;D$1&amp;"'!A2:G1000"), (INDIRECT("'"&amp;D$1&amp;"'!B2:B1000")=$B46) * (INDIRECT("'"&amp;D$1&amp;"'!C2:C1000")=$C46)
        ),
        5,
        FALSE()
    )="",
    "",
    VLOOKUP(
        $A46,
        _xlfn._xlws.filter(
            INDIRECT("'"&amp;D$1&amp;"'!A2:G1000"), (INDIRECT("'"&amp;D$1&amp;"'!B2:B1000")=$B46) * (INDIRECT("'"&amp;D$1&amp;"'!C2:C1000")=$C46)
        ),7,
        FALSE()
    )
)</f>
        <v/>
      </c>
      <c r="E46" s="51">
        <f t="array" ref="E46:E46">IF(
    VLOOKUP(
        $A46,
        _xlfn._xlws.filter(
            INDIRECT("'"&amp;E$1&amp;"'!A2:G1000"), (INDIRECT("'"&amp;E$1&amp;"'!B2:B1000")=$B46) * (INDIRECT("'"&amp;E$1&amp;"'!C2:C1000")=$C46)
        ),
        5,
        FALSE()
    )="",
    "",
    VLOOKUP(
        $A46,
        _xlfn._xlws.filter(
            INDIRECT("'"&amp;E$1&amp;"'!A2:G1000"), (INDIRECT("'"&amp;E$1&amp;"'!B2:B1000")=$B46) * (INDIRECT("'"&amp;E$1&amp;"'!C2:C1000")=$C46)
        ),7,
        FALSE()
    )
)</f>
        <v/>
      </c>
      <c r="F46" s="51">
        <f t="array" ref="F46:F46">IF(
    VLOOKUP(
        $A46,
        _xlfn._xlws.filter(
            INDIRECT("'"&amp;F$1&amp;"'!A2:G1000"), (INDIRECT("'"&amp;F$1&amp;"'!B2:B1000")=$B46) * (INDIRECT("'"&amp;F$1&amp;"'!C2:C1000")=$C46)
        ),
        5,
        FALSE()
    )="",
    "",
    VLOOKUP(
        $A46,
        _xlfn._xlws.filter(
            INDIRECT("'"&amp;F$1&amp;"'!A2:G1000"), (INDIRECT("'"&amp;F$1&amp;"'!B2:B1000")=$B46) * (INDIRECT("'"&amp;F$1&amp;"'!C2:C1000")=$C46)
        ),7,
        FALSE()
    )
)</f>
        <v/>
      </c>
      <c r="G46" s="51">
        <f t="array" ref="G46:G46">IF(
    VLOOKUP(
        $A46,
        _xlfn._xlws.filter(
            INDIRECT("'"&amp;G$1&amp;"'!A2:G1000"), (INDIRECT("'"&amp;G$1&amp;"'!B2:B1000")=$B46) * (INDIRECT("'"&amp;G$1&amp;"'!C2:C1000")=$C46)
        ),
        5,
        FALSE()
    )="",
    "",
    VLOOKUP(
        $A46,
        _xlfn._xlws.filter(
            INDIRECT("'"&amp;G$1&amp;"'!A2:G1000"), (INDIRECT("'"&amp;G$1&amp;"'!B2:B1000")=$B46) * (INDIRECT("'"&amp;G$1&amp;"'!C2:C1000")=$C46)
        ),7,
        FALSE()
    )
)</f>
        <v/>
      </c>
      <c r="H46" s="51">
        <f t="array" ref="H46:H46">IF(
    VLOOKUP(
        $A46,
        _xlfn._xlws.filter(
            INDIRECT("'"&amp;H$1&amp;"'!A2:G1000"), (INDIRECT("'"&amp;H$1&amp;"'!B2:B1000")=$B46) * (INDIRECT("'"&amp;H$1&amp;"'!C2:C1000")=$C46)
        ),
        5,
        FALSE()
    )="",
    "",
    VLOOKUP(
        $A46,
        _xlfn._xlws.filter(
            INDIRECT("'"&amp;H$1&amp;"'!A2:G1000"), (INDIRECT("'"&amp;H$1&amp;"'!B2:B1000")=$B46) * (INDIRECT("'"&amp;H$1&amp;"'!C2:C1000")=$C46)
        ),7,
        FALSE()
    )
)</f>
        <v/>
      </c>
      <c r="I46" s="51">
        <f t="array" ref="I46:I46">IF(
    VLOOKUP(
        $A46,
        _xlfn._xlws.filter(
            INDIRECT("'"&amp;I$1&amp;"'!A2:G1000"), (INDIRECT("'"&amp;I$1&amp;"'!B2:B1000")=$B46) * (INDIRECT("'"&amp;I$1&amp;"'!C2:C1000")=$C46)
        ),
        5,
        FALSE()
    )="",
    "",
    VLOOKUP(
        $A46,
        _xlfn._xlws.filter(
            INDIRECT("'"&amp;I$1&amp;"'!A2:G1000"), (INDIRECT("'"&amp;I$1&amp;"'!B2:B1000")=$B46) * (INDIRECT("'"&amp;I$1&amp;"'!C2:C1000")=$C46)
        ),7,
        FALSE()
    )
)</f>
        <v/>
      </c>
      <c r="J46" s="51">
        <f t="array" ref="J46:J46">IF(
    VLOOKUP(
        $A46,
        _xlfn._xlws.filter(
            INDIRECT("'"&amp;J$1&amp;"'!A2:G1000"), (INDIRECT("'"&amp;J$1&amp;"'!B2:B1000")=$B46) * (INDIRECT("'"&amp;J$1&amp;"'!C2:C1000")=$C46)
        ),
        5,
        FALSE()
    )="",
    "",
    VLOOKUP(
        $A46,
        _xlfn._xlws.filter(
            INDIRECT("'"&amp;J$1&amp;"'!A2:G1000"), (INDIRECT("'"&amp;J$1&amp;"'!B2:B1000")=$B46) * (INDIRECT("'"&amp;J$1&amp;"'!C2:C1000")=$C46)
        ),7,
        FALSE()
    )
)</f>
        <v/>
      </c>
      <c r="K46" s="51">
        <f t="array" ref="K46:K46">IF(
    VLOOKUP(
        $A46,
        _xlfn._xlws.filter(
            INDIRECT("'"&amp;K$1&amp;"'!A2:G1000"), (INDIRECT("'"&amp;K$1&amp;"'!B2:B1000")=$B46) * (INDIRECT("'"&amp;K$1&amp;"'!C2:C1000")=$C46)
        ),
        5,
        FALSE()
    )="",
    "",
    VLOOKUP(
        $A46,
        _xlfn._xlws.filter(
            INDIRECT("'"&amp;K$1&amp;"'!A2:G1000"), (INDIRECT("'"&amp;K$1&amp;"'!B2:B1000")=$B46) * (INDIRECT("'"&amp;K$1&amp;"'!C2:C1000")=$C46)
        ),7,
        FALSE()
    )
)</f>
        <v/>
      </c>
      <c r="L46" s="51">
        <f t="array" ref="L46:L46">IF(
    VLOOKUP(
        $A46,
        _xlfn._xlws.filter(
            INDIRECT("'"&amp;L$1&amp;"'!A2:G1000"), (INDIRECT("'"&amp;L$1&amp;"'!B2:B1000")=$B46) * (INDIRECT("'"&amp;L$1&amp;"'!C2:C1000")=$C46)
        ),
        5,
        FALSE()
    )="",
    "",
    VLOOKUP(
        $A46,
        _xlfn._xlws.filter(
            INDIRECT("'"&amp;L$1&amp;"'!A2:G1000"), (INDIRECT("'"&amp;L$1&amp;"'!B2:B1000")=$B46) * (INDIRECT("'"&amp;L$1&amp;"'!C2:C1000")=$C46)
        ),7,
        FALSE()
    )
)</f>
        <v/>
      </c>
      <c r="M46" s="51">
        <f t="array" ref="M46:M46">IF(
    VLOOKUP(
        $A46,
        _xlfn._xlws.filter(
            INDIRECT("'"&amp;M$1&amp;"'!A2:G1000"), (INDIRECT("'"&amp;M$1&amp;"'!B2:B1000")=$B46) * (INDIRECT("'"&amp;M$1&amp;"'!C2:C1000")=$C46)
        ),
        5,
        FALSE()
    )="",
    "",
    VLOOKUP(
        $A46,
        _xlfn._xlws.filter(
            INDIRECT("'"&amp;M$1&amp;"'!A2:G1000"), (INDIRECT("'"&amp;M$1&amp;"'!B2:B1000")=$B46) * (INDIRECT("'"&amp;M$1&amp;"'!C2:C1000")=$C46)
        ),7,
        FALSE()
    )
)</f>
        <v/>
      </c>
      <c r="N46" s="51">
        <f t="array" ref="N46:N46">IF(
    VLOOKUP(
        $A46,
        _xlfn._xlws.filter(
            INDIRECT("'"&amp;N$1&amp;"'!A2:G1000"), (INDIRECT("'"&amp;N$1&amp;"'!B2:B1000")=$B46) * (INDIRECT("'"&amp;N$1&amp;"'!C2:C1000")=$C46)
        ),
        5,
        FALSE()
    )="",
    "",
    VLOOKUP(
        $A46,
        _xlfn._xlws.filter(
            INDIRECT("'"&amp;N$1&amp;"'!A2:G1000"), (INDIRECT("'"&amp;N$1&amp;"'!B2:B1000")=$B46) * (INDIRECT("'"&amp;N$1&amp;"'!C2:C1000")=$C46)
        ),7,
        FALSE()
    )
)</f>
        <v/>
      </c>
      <c r="O46" s="51">
        <f t="array" ref="O46:O46">IF(
    VLOOKUP(
        $A46,
        _xlfn._xlws.filter(
            INDIRECT("'"&amp;O$1&amp;"'!A2:G1000"), (INDIRECT("'"&amp;O$1&amp;"'!B2:B1000")=$B46) * (INDIRECT("'"&amp;O$1&amp;"'!C2:C1000")=$C46)
        ),
        5,
        FALSE()
    )="",
    "",
    VLOOKUP(
        $A46,
        _xlfn._xlws.filter(
            INDIRECT("'"&amp;O$1&amp;"'!A2:G1000"), (INDIRECT("'"&amp;O$1&amp;"'!B2:B1000")=$B46) * (INDIRECT("'"&amp;O$1&amp;"'!C2:C1000")=$C46)
        ),7,
        FALSE()
    )
)</f>
        <v/>
      </c>
      <c r="P46" s="51">
        <f t="array" ref="P46:P46">IF(
    VLOOKUP(
        $A46,
        _xlfn._xlws.filter(
            INDIRECT("'"&amp;P$1&amp;"'!A2:G1000"), (INDIRECT("'"&amp;P$1&amp;"'!B2:B1000")=$B46) * (INDIRECT("'"&amp;P$1&amp;"'!C2:C1000")=$C46)
        ),
        5,
        FALSE()
    )="",
    "",
    VLOOKUP(
        $A46,
        _xlfn._xlws.filter(
            INDIRECT("'"&amp;P$1&amp;"'!A2:G1000"), (INDIRECT("'"&amp;P$1&amp;"'!B2:B1000")=$B46) * (INDIRECT("'"&amp;P$1&amp;"'!C2:C1000")=$C46)
        ),7,
        FALSE()
    )
)</f>
        <v/>
      </c>
      <c r="Q46" s="51">
        <f t="array" ref="Q46: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99" t="inlineStr">
        <is>
          <t>Regional</t>
        </is>
      </c>
      <c r="B48" s="88" t="inlineStr">
        <is>
          <t>Municípios</t>
        </is>
      </c>
      <c r="C48" s="88" t="inlineStr">
        <is>
          <t>UVR</t>
        </is>
      </c>
      <c r="D48" s="103" t="inlineStr">
        <is>
          <t>11.24</t>
        </is>
      </c>
      <c r="E48" s="103" t="inlineStr">
        <is>
          <t>12.24</t>
        </is>
      </c>
      <c r="F48" s="103" t="inlineStr">
        <is>
          <t>01.25</t>
        </is>
      </c>
      <c r="G48" s="103" t="inlineStr">
        <is>
          <t>02.25</t>
        </is>
      </c>
      <c r="H48" s="103" t="inlineStr">
        <is>
          <t>03.25</t>
        </is>
      </c>
      <c r="I48" s="103" t="inlineStr">
        <is>
          <t>04.25</t>
        </is>
      </c>
      <c r="J48" s="103" t="inlineStr">
        <is>
          <t>05.25</t>
        </is>
      </c>
      <c r="K48" s="103" t="inlineStr">
        <is>
          <t>06.25</t>
        </is>
      </c>
      <c r="L48" s="103" t="inlineStr">
        <is>
          <t>07.25</t>
        </is>
      </c>
      <c r="M48" s="103" t="inlineStr">
        <is>
          <t>08.25</t>
        </is>
      </c>
      <c r="N48" s="103" t="inlineStr">
        <is>
          <t>09.25</t>
        </is>
      </c>
      <c r="O48" s="103" t="inlineStr">
        <is>
          <t>10.25</t>
        </is>
      </c>
      <c r="P48" s="103" t="inlineStr">
        <is>
          <t>11.25</t>
        </is>
      </c>
      <c r="Q48" s="103" t="inlineStr">
        <is>
          <t>12.25</t>
        </is>
      </c>
    </row>
    <row r="49" ht="15" customHeight="1">
      <c r="A49" s="100" t="inlineStr">
        <is>
          <t>Luana</t>
        </is>
      </c>
      <c r="B49" s="98" t="inlineStr">
        <is>
          <t>Céu Azul</t>
        </is>
      </c>
      <c r="C49" s="98" t="n">
        <v>1</v>
      </c>
      <c r="D49" s="51">
        <f t="array" ref="D49:D49">IF(
    VLOOKUP(
        $A49,
        _xlfn._xlws.filter(
            INDIRECT("'"&amp;D$1&amp;"'!A2:G1000"), (INDIRECT("'"&amp;D$1&amp;"'!B2:B1000")=$B49) * (INDIRECT("'"&amp;D$1&amp;"'!C2:C1000")=$C49)
        ),
        5,
        FALSE()
    )="",
    "",
    VLOOKUP(
        $A49,
        _xlfn._xlws.filter(
            INDIRECT("'"&amp;D$1&amp;"'!A2:G1000"), (INDIRECT("'"&amp;D$1&amp;"'!B2:B1000")=$B49) * (INDIRECT("'"&amp;D$1&amp;"'!C2:C1000")=$C49)
        ),7,
        FALSE()
    )
)</f>
        <v/>
      </c>
      <c r="E49" s="51">
        <f t="array" ref="E49:E49">IF(
    VLOOKUP(
        $A49,
        _xlfn._xlws.filter(
            INDIRECT("'"&amp;E$1&amp;"'!A2:G1000"), (INDIRECT("'"&amp;E$1&amp;"'!B2:B1000")=$B49) * (INDIRECT("'"&amp;E$1&amp;"'!C2:C1000")=$C49)
        ),
        5,
        FALSE()
    )="",
    "",
    VLOOKUP(
        $A49,
        _xlfn._xlws.filter(
            INDIRECT("'"&amp;E$1&amp;"'!A2:G1000"), (INDIRECT("'"&amp;E$1&amp;"'!B2:B1000")=$B49) * (INDIRECT("'"&amp;E$1&amp;"'!C2:C1000")=$C49)
        ),7,
        FALSE()
    )
)</f>
        <v/>
      </c>
      <c r="F49" s="51">
        <f t="array" ref="F49:F49">IF(
    VLOOKUP(
        $A49,
        _xlfn._xlws.filter(
            INDIRECT("'"&amp;F$1&amp;"'!A2:G1000"), (INDIRECT("'"&amp;F$1&amp;"'!B2:B1000")=$B49) * (INDIRECT("'"&amp;F$1&amp;"'!C2:C1000")=$C49)
        ),
        5,
        FALSE()
    )="",
    "",
    VLOOKUP(
        $A49,
        _xlfn._xlws.filter(
            INDIRECT("'"&amp;F$1&amp;"'!A2:G1000"), (INDIRECT("'"&amp;F$1&amp;"'!B2:B1000")=$B49) * (INDIRECT("'"&amp;F$1&amp;"'!C2:C1000")=$C49)
        ),7,
        FALSE()
    )
)</f>
        <v/>
      </c>
      <c r="G49" s="51">
        <f t="array" ref="G49:G49">IF(
    VLOOKUP(
        $A49,
        _xlfn._xlws.filter(
            INDIRECT("'"&amp;G$1&amp;"'!A2:G1000"), (INDIRECT("'"&amp;G$1&amp;"'!B2:B1000")=$B49) * (INDIRECT("'"&amp;G$1&amp;"'!C2:C1000")=$C49)
        ),
        5,
        FALSE()
    )="",
    "",
    VLOOKUP(
        $A49,
        _xlfn._xlws.filter(
            INDIRECT("'"&amp;G$1&amp;"'!A2:G1000"), (INDIRECT("'"&amp;G$1&amp;"'!B2:B1000")=$B49) * (INDIRECT("'"&amp;G$1&amp;"'!C2:C1000")=$C49)
        ),7,
        FALSE()
    )
)</f>
        <v/>
      </c>
      <c r="H49" s="51">
        <f t="array" ref="H49:H49">IF(
    VLOOKUP(
        $A49,
        _xlfn._xlws.filter(
            INDIRECT("'"&amp;H$1&amp;"'!A2:G1000"), (INDIRECT("'"&amp;H$1&amp;"'!B2:B1000")=$B49) * (INDIRECT("'"&amp;H$1&amp;"'!C2:C1000")=$C49)
        ),
        5,
        FALSE()
    )="",
    "",
    VLOOKUP(
        $A49,
        _xlfn._xlws.filter(
            INDIRECT("'"&amp;H$1&amp;"'!A2:G1000"), (INDIRECT("'"&amp;H$1&amp;"'!B2:B1000")=$B49) * (INDIRECT("'"&amp;H$1&amp;"'!C2:C1000")=$C49)
        ),7,
        FALSE()
    )
)</f>
        <v/>
      </c>
      <c r="I49" s="51">
        <f t="array" ref="I49:I49">IF(
    VLOOKUP(
        $A49,
        _xlfn._xlws.filter(
            INDIRECT("'"&amp;I$1&amp;"'!A2:G1000"), (INDIRECT("'"&amp;I$1&amp;"'!B2:B1000")=$B49) * (INDIRECT("'"&amp;I$1&amp;"'!C2:C1000")=$C49)
        ),
        5,
        FALSE()
    )="",
    "",
    VLOOKUP(
        $A49,
        _xlfn._xlws.filter(
            INDIRECT("'"&amp;I$1&amp;"'!A2:G1000"), (INDIRECT("'"&amp;I$1&amp;"'!B2:B1000")=$B49) * (INDIRECT("'"&amp;I$1&amp;"'!C2:C1000")=$C49)
        ),7,
        FALSE()
    )
)</f>
        <v/>
      </c>
      <c r="J49" s="51">
        <f t="array" ref="J49:J49">IF(
    VLOOKUP(
        $A49,
        _xlfn._xlws.filter(
            INDIRECT("'"&amp;J$1&amp;"'!A2:G1000"), (INDIRECT("'"&amp;J$1&amp;"'!B2:B1000")=$B49) * (INDIRECT("'"&amp;J$1&amp;"'!C2:C1000")=$C49)
        ),
        5,
        FALSE()
    )="",
    "",
    VLOOKUP(
        $A49,
        _xlfn._xlws.filter(
            INDIRECT("'"&amp;J$1&amp;"'!A2:G1000"), (INDIRECT("'"&amp;J$1&amp;"'!B2:B1000")=$B49) * (INDIRECT("'"&amp;J$1&amp;"'!C2:C1000")=$C49)
        ),7,
        FALSE()
    )
)</f>
        <v/>
      </c>
      <c r="K49" s="51">
        <f t="array" ref="K49:K49">IF(
    VLOOKUP(
        $A49,
        _xlfn._xlws.filter(
            INDIRECT("'"&amp;K$1&amp;"'!A2:G1000"), (INDIRECT("'"&amp;K$1&amp;"'!B2:B1000")=$B49) * (INDIRECT("'"&amp;K$1&amp;"'!C2:C1000")=$C49)
        ),
        5,
        FALSE()
    )="",
    "",
    VLOOKUP(
        $A49,
        _xlfn._xlws.filter(
            INDIRECT("'"&amp;K$1&amp;"'!A2:G1000"), (INDIRECT("'"&amp;K$1&amp;"'!B2:B1000")=$B49) * (INDIRECT("'"&amp;K$1&amp;"'!C2:C1000")=$C49)
        ),7,
        FALSE()
    )
)</f>
        <v/>
      </c>
      <c r="L49" s="51">
        <f t="array" ref="L49:L49">IF(
    VLOOKUP(
        $A49,
        _xlfn._xlws.filter(
            INDIRECT("'"&amp;L$1&amp;"'!A2:G1000"), (INDIRECT("'"&amp;L$1&amp;"'!B2:B1000")=$B49) * (INDIRECT("'"&amp;L$1&amp;"'!C2:C1000")=$C49)
        ),
        5,
        FALSE()
    )="",
    "",
    VLOOKUP(
        $A49,
        _xlfn._xlws.filter(
            INDIRECT("'"&amp;L$1&amp;"'!A2:G1000"), (INDIRECT("'"&amp;L$1&amp;"'!B2:B1000")=$B49) * (INDIRECT("'"&amp;L$1&amp;"'!C2:C1000")=$C49)
        ),7,
        FALSE()
    )
)</f>
        <v/>
      </c>
      <c r="M49" s="51">
        <f t="array" ref="M49:M49">IF(
    VLOOKUP(
        $A49,
        _xlfn._xlws.filter(
            INDIRECT("'"&amp;M$1&amp;"'!A2:G1000"), (INDIRECT("'"&amp;M$1&amp;"'!B2:B1000")=$B49) * (INDIRECT("'"&amp;M$1&amp;"'!C2:C1000")=$C49)
        ),
        5,
        FALSE()
    )="",
    "",
    VLOOKUP(
        $A49,
        _xlfn._xlws.filter(
            INDIRECT("'"&amp;M$1&amp;"'!A2:G1000"), (INDIRECT("'"&amp;M$1&amp;"'!B2:B1000")=$B49) * (INDIRECT("'"&amp;M$1&amp;"'!C2:C1000")=$C49)
        ),7,
        FALSE()
    )
)</f>
        <v/>
      </c>
      <c r="N49" s="51">
        <f t="array" ref="N49:N49">IF(
    VLOOKUP(
        $A49,
        _xlfn._xlws.filter(
            INDIRECT("'"&amp;N$1&amp;"'!A2:G1000"), (INDIRECT("'"&amp;N$1&amp;"'!B2:B1000")=$B49) * (INDIRECT("'"&amp;N$1&amp;"'!C2:C1000")=$C49)
        ),
        5,
        FALSE()
    )="",
    "",
    VLOOKUP(
        $A49,
        _xlfn._xlws.filter(
            INDIRECT("'"&amp;N$1&amp;"'!A2:G1000"), (INDIRECT("'"&amp;N$1&amp;"'!B2:B1000")=$B49) * (INDIRECT("'"&amp;N$1&amp;"'!C2:C1000")=$C49)
        ),7,
        FALSE()
    )
)</f>
        <v/>
      </c>
      <c r="O49" s="51">
        <f t="array" ref="O49:O49">IF(
    VLOOKUP(
        $A49,
        _xlfn._xlws.filter(
            INDIRECT("'"&amp;O$1&amp;"'!A2:G1000"), (INDIRECT("'"&amp;O$1&amp;"'!B2:B1000")=$B49) * (INDIRECT("'"&amp;O$1&amp;"'!C2:C1000")=$C49)
        ),
        5,
        FALSE()
    )="",
    "",
    VLOOKUP(
        $A49,
        _xlfn._xlws.filter(
            INDIRECT("'"&amp;O$1&amp;"'!A2:G1000"), (INDIRECT("'"&amp;O$1&amp;"'!B2:B1000")=$B49) * (INDIRECT("'"&amp;O$1&amp;"'!C2:C1000")=$C49)
        ),7,
        FALSE()
    )
)</f>
        <v/>
      </c>
      <c r="P49" s="51">
        <f t="array" ref="P49:P49">IF(
    VLOOKUP(
        $A49,
        _xlfn._xlws.filter(
            INDIRECT("'"&amp;P$1&amp;"'!A2:G1000"), (INDIRECT("'"&amp;P$1&amp;"'!B2:B1000")=$B49) * (INDIRECT("'"&amp;P$1&amp;"'!C2:C1000")=$C49)
        ),
        5,
        FALSE()
    )="",
    "",
    VLOOKUP(
        $A49,
        _xlfn._xlws.filter(
            INDIRECT("'"&amp;P$1&amp;"'!A2:G1000"), (INDIRECT("'"&amp;P$1&amp;"'!B2:B1000")=$B49) * (INDIRECT("'"&amp;P$1&amp;"'!C2:C1000")=$C49)
        ),7,
        FALSE()
    )
)</f>
        <v/>
      </c>
      <c r="Q49" s="51">
        <f t="array" ref="Q49:Q49">IF(
    VLOOKUP(
        $A49,
        _xlfn._xlws.filter(
            INDIRECT("'"&amp;Q$1&amp;"'!A2:G1000"), (INDIRECT("'"&amp;Q$1&amp;"'!B2:B1000")=$B49) * (INDIRECT("'"&amp;Q$1&amp;"'!C2:C1000")=$C49)
        ),
        5,
        FALSE()
    )="",
    "",
    VLOOKUP(
        $A49,
        _xlfn._xlws.filter(
            INDIRECT("'"&amp;Q$1&amp;"'!A2:G1000"), (INDIRECT("'"&amp;Q$1&amp;"'!B2:B1000")=$B49) * (INDIRECT("'"&amp;Q$1&amp;"'!C2:C1000")=$C49)
        ),7,
        FALSE()
    )
)</f>
        <v/>
      </c>
    </row>
    <row r="50" ht="15" customHeight="1">
      <c r="A50" s="100" t="inlineStr">
        <is>
          <t>Luana</t>
        </is>
      </c>
      <c r="B50" s="98" t="inlineStr">
        <is>
          <t>Diamante d'Oeste</t>
        </is>
      </c>
      <c r="C50" s="98" t="n">
        <v>1</v>
      </c>
      <c r="D50" s="51">
        <f t="array" ref="D50:D50">IF(
    VLOOKUP(
        $A50,
        _xlfn._xlws.filter(
            INDIRECT("'"&amp;D$1&amp;"'!A2:G1000"), (INDIRECT("'"&amp;D$1&amp;"'!B2:B1000")=$B50) * (INDIRECT("'"&amp;D$1&amp;"'!C2:C1000")=$C50)
        ),
        5,
        FALSE()
    )="",
    "",
    VLOOKUP(
        $A50,
        _xlfn._xlws.filter(
            INDIRECT("'"&amp;D$1&amp;"'!A2:G1000"), (INDIRECT("'"&amp;D$1&amp;"'!B2:B1000")=$B50) * (INDIRECT("'"&amp;D$1&amp;"'!C2:C1000")=$C50)
        ),7,
        FALSE()
    )
)</f>
        <v/>
      </c>
      <c r="E50" s="51">
        <f t="array" ref="E50:E50">IF(
    VLOOKUP(
        $A50,
        _xlfn._xlws.filter(
            INDIRECT("'"&amp;E$1&amp;"'!A2:G1000"), (INDIRECT("'"&amp;E$1&amp;"'!B2:B1000")=$B50) * (INDIRECT("'"&amp;E$1&amp;"'!C2:C1000")=$C50)
        ),
        5,
        FALSE()
    )="",
    "",
    VLOOKUP(
        $A50,
        _xlfn._xlws.filter(
            INDIRECT("'"&amp;E$1&amp;"'!A2:G1000"), (INDIRECT("'"&amp;E$1&amp;"'!B2:B1000")=$B50) * (INDIRECT("'"&amp;E$1&amp;"'!C2:C1000")=$C50)
        ),7,
        FALSE()
    )
)</f>
        <v/>
      </c>
      <c r="F50" s="51">
        <f t="array" ref="F50:F50">IF(
    VLOOKUP(
        $A50,
        _xlfn._xlws.filter(
            INDIRECT("'"&amp;F$1&amp;"'!A2:G1000"), (INDIRECT("'"&amp;F$1&amp;"'!B2:B1000")=$B50) * (INDIRECT("'"&amp;F$1&amp;"'!C2:C1000")=$C50)
        ),
        5,
        FALSE()
    )="",
    "",
    VLOOKUP(
        $A50,
        _xlfn._xlws.filter(
            INDIRECT("'"&amp;F$1&amp;"'!A2:G1000"), (INDIRECT("'"&amp;F$1&amp;"'!B2:B1000")=$B50) * (INDIRECT("'"&amp;F$1&amp;"'!C2:C1000")=$C50)
        ),7,
        FALSE()
    )
)</f>
        <v/>
      </c>
      <c r="G50" s="51">
        <f t="array" ref="G50:G50">IF(
    VLOOKUP(
        $A50,
        _xlfn._xlws.filter(
            INDIRECT("'"&amp;G$1&amp;"'!A2:G1000"), (INDIRECT("'"&amp;G$1&amp;"'!B2:B1000")=$B50) * (INDIRECT("'"&amp;G$1&amp;"'!C2:C1000")=$C50)
        ),
        5,
        FALSE()
    )="",
    "",
    VLOOKUP(
        $A50,
        _xlfn._xlws.filter(
            INDIRECT("'"&amp;G$1&amp;"'!A2:G1000"), (INDIRECT("'"&amp;G$1&amp;"'!B2:B1000")=$B50) * (INDIRECT("'"&amp;G$1&amp;"'!C2:C1000")=$C50)
        ),7,
        FALSE()
    )
)</f>
        <v/>
      </c>
      <c r="H50" s="51">
        <f t="array" ref="H50:H50">IF(
    VLOOKUP(
        $A50,
        _xlfn._xlws.filter(
            INDIRECT("'"&amp;H$1&amp;"'!A2:G1000"), (INDIRECT("'"&amp;H$1&amp;"'!B2:B1000")=$B50) * (INDIRECT("'"&amp;H$1&amp;"'!C2:C1000")=$C50)
        ),
        5,
        FALSE()
    )="",
    "",
    VLOOKUP(
        $A50,
        _xlfn._xlws.filter(
            INDIRECT("'"&amp;H$1&amp;"'!A2:G1000"), (INDIRECT("'"&amp;H$1&amp;"'!B2:B1000")=$B50) * (INDIRECT("'"&amp;H$1&amp;"'!C2:C1000")=$C50)
        ),7,
        FALSE()
    )
)</f>
        <v/>
      </c>
      <c r="I50" s="51">
        <f t="array" ref="I50:I50">IF(
    VLOOKUP(
        $A50,
        _xlfn._xlws.filter(
            INDIRECT("'"&amp;I$1&amp;"'!A2:G1000"), (INDIRECT("'"&amp;I$1&amp;"'!B2:B1000")=$B50) * (INDIRECT("'"&amp;I$1&amp;"'!C2:C1000")=$C50)
        ),
        5,
        FALSE()
    )="",
    "",
    VLOOKUP(
        $A50,
        _xlfn._xlws.filter(
            INDIRECT("'"&amp;I$1&amp;"'!A2:G1000"), (INDIRECT("'"&amp;I$1&amp;"'!B2:B1000")=$B50) * (INDIRECT("'"&amp;I$1&amp;"'!C2:C1000")=$C50)
        ),7,
        FALSE()
    )
)</f>
        <v/>
      </c>
      <c r="J50" s="51">
        <f t="array" ref="J50:J50">IF(
    VLOOKUP(
        $A50,
        _xlfn._xlws.filter(
            INDIRECT("'"&amp;J$1&amp;"'!A2:G1000"), (INDIRECT("'"&amp;J$1&amp;"'!B2:B1000")=$B50) * (INDIRECT("'"&amp;J$1&amp;"'!C2:C1000")=$C50)
        ),
        5,
        FALSE()
    )="",
    "",
    VLOOKUP(
        $A50,
        _xlfn._xlws.filter(
            INDIRECT("'"&amp;J$1&amp;"'!A2:G1000"), (INDIRECT("'"&amp;J$1&amp;"'!B2:B1000")=$B50) * (INDIRECT("'"&amp;J$1&amp;"'!C2:C1000")=$C50)
        ),7,
        FALSE()
    )
)</f>
        <v/>
      </c>
      <c r="K50" s="51">
        <f t="array" ref="K50:K50">IF(
    VLOOKUP(
        $A50,
        _xlfn._xlws.filter(
            INDIRECT("'"&amp;K$1&amp;"'!A2:G1000"), (INDIRECT("'"&amp;K$1&amp;"'!B2:B1000")=$B50) * (INDIRECT("'"&amp;K$1&amp;"'!C2:C1000")=$C50)
        ),
        5,
        FALSE()
    )="",
    "",
    VLOOKUP(
        $A50,
        _xlfn._xlws.filter(
            INDIRECT("'"&amp;K$1&amp;"'!A2:G1000"), (INDIRECT("'"&amp;K$1&amp;"'!B2:B1000")=$B50) * (INDIRECT("'"&amp;K$1&amp;"'!C2:C1000")=$C50)
        ),7,
        FALSE()
    )
)</f>
        <v/>
      </c>
      <c r="L50" s="51">
        <f t="array" ref="L50:L50">IF(
    VLOOKUP(
        $A50,
        _xlfn._xlws.filter(
            INDIRECT("'"&amp;L$1&amp;"'!A2:G1000"), (INDIRECT("'"&amp;L$1&amp;"'!B2:B1000")=$B50) * (INDIRECT("'"&amp;L$1&amp;"'!C2:C1000")=$C50)
        ),
        5,
        FALSE()
    )="",
    "",
    VLOOKUP(
        $A50,
        _xlfn._xlws.filter(
            INDIRECT("'"&amp;L$1&amp;"'!A2:G1000"), (INDIRECT("'"&amp;L$1&amp;"'!B2:B1000")=$B50) * (INDIRECT("'"&amp;L$1&amp;"'!C2:C1000")=$C50)
        ),7,
        FALSE()
    )
)</f>
        <v/>
      </c>
      <c r="M50" s="51">
        <f t="array" ref="M50:M50">IF(
    VLOOKUP(
        $A50,
        _xlfn._xlws.filter(
            INDIRECT("'"&amp;M$1&amp;"'!A2:G1000"), (INDIRECT("'"&amp;M$1&amp;"'!B2:B1000")=$B50) * (INDIRECT("'"&amp;M$1&amp;"'!C2:C1000")=$C50)
        ),
        5,
        FALSE()
    )="",
    "",
    VLOOKUP(
        $A50,
        _xlfn._xlws.filter(
            INDIRECT("'"&amp;M$1&amp;"'!A2:G1000"), (INDIRECT("'"&amp;M$1&amp;"'!B2:B1000")=$B50) * (INDIRECT("'"&amp;M$1&amp;"'!C2:C1000")=$C50)
        ),7,
        FALSE()
    )
)</f>
        <v/>
      </c>
      <c r="N50" s="51">
        <f t="array" ref="N50:N50">IF(
    VLOOKUP(
        $A50,
        _xlfn._xlws.filter(
            INDIRECT("'"&amp;N$1&amp;"'!A2:G1000"), (INDIRECT("'"&amp;N$1&amp;"'!B2:B1000")=$B50) * (INDIRECT("'"&amp;N$1&amp;"'!C2:C1000")=$C50)
        ),
        5,
        FALSE()
    )="",
    "",
    VLOOKUP(
        $A50,
        _xlfn._xlws.filter(
            INDIRECT("'"&amp;N$1&amp;"'!A2:G1000"), (INDIRECT("'"&amp;N$1&amp;"'!B2:B1000")=$B50) * (INDIRECT("'"&amp;N$1&amp;"'!C2:C1000")=$C50)
        ),7,
        FALSE()
    )
)</f>
        <v/>
      </c>
      <c r="O50" s="51">
        <f t="array" ref="O50:O50">IF(
    VLOOKUP(
        $A50,
        _xlfn._xlws.filter(
            INDIRECT("'"&amp;O$1&amp;"'!A2:G1000"), (INDIRECT("'"&amp;O$1&amp;"'!B2:B1000")=$B50) * (INDIRECT("'"&amp;O$1&amp;"'!C2:C1000")=$C50)
        ),
        5,
        FALSE()
    )="",
    "",
    VLOOKUP(
        $A50,
        _xlfn._xlws.filter(
            INDIRECT("'"&amp;O$1&amp;"'!A2:G1000"), (INDIRECT("'"&amp;O$1&amp;"'!B2:B1000")=$B50) * (INDIRECT("'"&amp;O$1&amp;"'!C2:C1000")=$C50)
        ),7,
        FALSE()
    )
)</f>
        <v/>
      </c>
      <c r="P50" s="51">
        <f t="array" ref="P50:P50">IF(
    VLOOKUP(
        $A50,
        _xlfn._xlws.filter(
            INDIRECT("'"&amp;P$1&amp;"'!A2:G1000"), (INDIRECT("'"&amp;P$1&amp;"'!B2:B1000")=$B50) * (INDIRECT("'"&amp;P$1&amp;"'!C2:C1000")=$C50)
        ),
        5,
        FALSE()
    )="",
    "",
    VLOOKUP(
        $A50,
        _xlfn._xlws.filter(
            INDIRECT("'"&amp;P$1&amp;"'!A2:G1000"), (INDIRECT("'"&amp;P$1&amp;"'!B2:B1000")=$B50) * (INDIRECT("'"&amp;P$1&amp;"'!C2:C1000")=$C50)
        ),7,
        FALSE()
    )
)</f>
        <v/>
      </c>
      <c r="Q50" s="51">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00" t="inlineStr">
        <is>
          <t>Luana</t>
        </is>
      </c>
      <c r="B51" s="98" t="inlineStr">
        <is>
          <t>Entre Rios do Oeste</t>
        </is>
      </c>
      <c r="C51" s="98" t="n">
        <v>1</v>
      </c>
      <c r="D51" s="51">
        <f t="array" ref="D51:D51">IF(
    VLOOKUP(
        $A51,
        _xlfn._xlws.filter(
            INDIRECT("'"&amp;D$1&amp;"'!A2:G1000"), (INDIRECT("'"&amp;D$1&amp;"'!B2:B1000")=$B51) * (INDIRECT("'"&amp;D$1&amp;"'!C2:C1000")=$C51)
        ),
        5,
        FALSE()
    )="",
    "",
    VLOOKUP(
        $A51,
        _xlfn._xlws.filter(
            INDIRECT("'"&amp;D$1&amp;"'!A2:G1000"), (INDIRECT("'"&amp;D$1&amp;"'!B2:B1000")=$B51) * (INDIRECT("'"&amp;D$1&amp;"'!C2:C1000")=$C51)
        ),7,
        FALSE()
    )
)</f>
        <v/>
      </c>
      <c r="E51" s="51">
        <f t="array" ref="E51:E51">IF(
    VLOOKUP(
        $A51,
        _xlfn._xlws.filter(
            INDIRECT("'"&amp;E$1&amp;"'!A2:G1000"), (INDIRECT("'"&amp;E$1&amp;"'!B2:B1000")=$B51) * (INDIRECT("'"&amp;E$1&amp;"'!C2:C1000")=$C51)
        ),
        5,
        FALSE()
    )="",
    "",
    VLOOKUP(
        $A51,
        _xlfn._xlws.filter(
            INDIRECT("'"&amp;E$1&amp;"'!A2:G1000"), (INDIRECT("'"&amp;E$1&amp;"'!B2:B1000")=$B51) * (INDIRECT("'"&amp;E$1&amp;"'!C2:C1000")=$C51)
        ),7,
        FALSE()
    )
)</f>
        <v/>
      </c>
      <c r="F51" s="51">
        <f t="array" ref="F51:F51">IF(
    VLOOKUP(
        $A51,
        _xlfn._xlws.filter(
            INDIRECT("'"&amp;F$1&amp;"'!A2:G1000"), (INDIRECT("'"&amp;F$1&amp;"'!B2:B1000")=$B51) * (INDIRECT("'"&amp;F$1&amp;"'!C2:C1000")=$C51)
        ),
        5,
        FALSE()
    )="",
    "",
    VLOOKUP(
        $A51,
        _xlfn._xlws.filter(
            INDIRECT("'"&amp;F$1&amp;"'!A2:G1000"), (INDIRECT("'"&amp;F$1&amp;"'!B2:B1000")=$B51) * (INDIRECT("'"&amp;F$1&amp;"'!C2:C1000")=$C51)
        ),7,
        FALSE()
    )
)</f>
        <v/>
      </c>
      <c r="G51" s="51">
        <f t="array" ref="G51:G51">IF(
    VLOOKUP(
        $A51,
        _xlfn._xlws.filter(
            INDIRECT("'"&amp;G$1&amp;"'!A2:G1000"), (INDIRECT("'"&amp;G$1&amp;"'!B2:B1000")=$B51) * (INDIRECT("'"&amp;G$1&amp;"'!C2:C1000")=$C51)
        ),
        5,
        FALSE()
    )="",
    "",
    VLOOKUP(
        $A51,
        _xlfn._xlws.filter(
            INDIRECT("'"&amp;G$1&amp;"'!A2:G1000"), (INDIRECT("'"&amp;G$1&amp;"'!B2:B1000")=$B51) * (INDIRECT("'"&amp;G$1&amp;"'!C2:C1000")=$C51)
        ),7,
        FALSE()
    )
)</f>
        <v/>
      </c>
      <c r="H51" s="51">
        <f t="array" ref="H51:H51">IF(
    VLOOKUP(
        $A51,
        _xlfn._xlws.filter(
            INDIRECT("'"&amp;H$1&amp;"'!A2:G1000"), (INDIRECT("'"&amp;H$1&amp;"'!B2:B1000")=$B51) * (INDIRECT("'"&amp;H$1&amp;"'!C2:C1000")=$C51)
        ),
        5,
        FALSE()
    )="",
    "",
    VLOOKUP(
        $A51,
        _xlfn._xlws.filter(
            INDIRECT("'"&amp;H$1&amp;"'!A2:G1000"), (INDIRECT("'"&amp;H$1&amp;"'!B2:B1000")=$B51) * (INDIRECT("'"&amp;H$1&amp;"'!C2:C1000")=$C51)
        ),7,
        FALSE()
    )
)</f>
        <v/>
      </c>
      <c r="I51" s="51">
        <f t="array" ref="I51:I51">IF(
    VLOOKUP(
        $A51,
        _xlfn._xlws.filter(
            INDIRECT("'"&amp;I$1&amp;"'!A2:G1000"), (INDIRECT("'"&amp;I$1&amp;"'!B2:B1000")=$B51) * (INDIRECT("'"&amp;I$1&amp;"'!C2:C1000")=$C51)
        ),
        5,
        FALSE()
    )="",
    "",
    VLOOKUP(
        $A51,
        _xlfn._xlws.filter(
            INDIRECT("'"&amp;I$1&amp;"'!A2:G1000"), (INDIRECT("'"&amp;I$1&amp;"'!B2:B1000")=$B51) * (INDIRECT("'"&amp;I$1&amp;"'!C2:C1000")=$C51)
        ),7,
        FALSE()
    )
)</f>
        <v/>
      </c>
      <c r="J51" s="51">
        <f t="array" ref="J51:J51">IF(
    VLOOKUP(
        $A51,
        _xlfn._xlws.filter(
            INDIRECT("'"&amp;J$1&amp;"'!A2:G1000"), (INDIRECT("'"&amp;J$1&amp;"'!B2:B1000")=$B51) * (INDIRECT("'"&amp;J$1&amp;"'!C2:C1000")=$C51)
        ),
        5,
        FALSE()
    )="",
    "",
    VLOOKUP(
        $A51,
        _xlfn._xlws.filter(
            INDIRECT("'"&amp;J$1&amp;"'!A2:G1000"), (INDIRECT("'"&amp;J$1&amp;"'!B2:B1000")=$B51) * (INDIRECT("'"&amp;J$1&amp;"'!C2:C1000")=$C51)
        ),7,
        FALSE()
    )
)</f>
        <v/>
      </c>
      <c r="K51" s="51">
        <f t="array" ref="K51:K51">IF(
    VLOOKUP(
        $A51,
        _xlfn._xlws.filter(
            INDIRECT("'"&amp;K$1&amp;"'!A2:G1000"), (INDIRECT("'"&amp;K$1&amp;"'!B2:B1000")=$B51) * (INDIRECT("'"&amp;K$1&amp;"'!C2:C1000")=$C51)
        ),
        5,
        FALSE()
    )="",
    "",
    VLOOKUP(
        $A51,
        _xlfn._xlws.filter(
            INDIRECT("'"&amp;K$1&amp;"'!A2:G1000"), (INDIRECT("'"&amp;K$1&amp;"'!B2:B1000")=$B51) * (INDIRECT("'"&amp;K$1&amp;"'!C2:C1000")=$C51)
        ),7,
        FALSE()
    )
)</f>
        <v/>
      </c>
      <c r="L51" s="51">
        <f t="array" ref="L51:L51">IF(
    VLOOKUP(
        $A51,
        _xlfn._xlws.filter(
            INDIRECT("'"&amp;L$1&amp;"'!A2:G1000"), (INDIRECT("'"&amp;L$1&amp;"'!B2:B1000")=$B51) * (INDIRECT("'"&amp;L$1&amp;"'!C2:C1000")=$C51)
        ),
        5,
        FALSE()
    )="",
    "",
    VLOOKUP(
        $A51,
        _xlfn._xlws.filter(
            INDIRECT("'"&amp;L$1&amp;"'!A2:G1000"), (INDIRECT("'"&amp;L$1&amp;"'!B2:B1000")=$B51) * (INDIRECT("'"&amp;L$1&amp;"'!C2:C1000")=$C51)
        ),7,
        FALSE()
    )
)</f>
        <v/>
      </c>
      <c r="M51" s="51">
        <f t="array" ref="M51:M51">IF(
    VLOOKUP(
        $A51,
        _xlfn._xlws.filter(
            INDIRECT("'"&amp;M$1&amp;"'!A2:G1000"), (INDIRECT("'"&amp;M$1&amp;"'!B2:B1000")=$B51) * (INDIRECT("'"&amp;M$1&amp;"'!C2:C1000")=$C51)
        ),
        5,
        FALSE()
    )="",
    "",
    VLOOKUP(
        $A51,
        _xlfn._xlws.filter(
            INDIRECT("'"&amp;M$1&amp;"'!A2:G1000"), (INDIRECT("'"&amp;M$1&amp;"'!B2:B1000")=$B51) * (INDIRECT("'"&amp;M$1&amp;"'!C2:C1000")=$C51)
        ),7,
        FALSE()
    )
)</f>
        <v/>
      </c>
      <c r="N51" s="51">
        <f t="array" ref="N51:N51">IF(
    VLOOKUP(
        $A51,
        _xlfn._xlws.filter(
            INDIRECT("'"&amp;N$1&amp;"'!A2:G1000"), (INDIRECT("'"&amp;N$1&amp;"'!B2:B1000")=$B51) * (INDIRECT("'"&amp;N$1&amp;"'!C2:C1000")=$C51)
        ),
        5,
        FALSE()
    )="",
    "",
    VLOOKUP(
        $A51,
        _xlfn._xlws.filter(
            INDIRECT("'"&amp;N$1&amp;"'!A2:G1000"), (INDIRECT("'"&amp;N$1&amp;"'!B2:B1000")=$B51) * (INDIRECT("'"&amp;N$1&amp;"'!C2:C1000")=$C51)
        ),7,
        FALSE()
    )
)</f>
        <v/>
      </c>
      <c r="O51" s="51">
        <f t="array" ref="O51:O51">IF(
    VLOOKUP(
        $A51,
        _xlfn._xlws.filter(
            INDIRECT("'"&amp;O$1&amp;"'!A2:G1000"), (INDIRECT("'"&amp;O$1&amp;"'!B2:B1000")=$B51) * (INDIRECT("'"&amp;O$1&amp;"'!C2:C1000")=$C51)
        ),
        5,
        FALSE()
    )="",
    "",
    VLOOKUP(
        $A51,
        _xlfn._xlws.filter(
            INDIRECT("'"&amp;O$1&amp;"'!A2:G1000"), (INDIRECT("'"&amp;O$1&amp;"'!B2:B1000")=$B51) * (INDIRECT("'"&amp;O$1&amp;"'!C2:C1000")=$C51)
        ),7,
        FALSE()
    )
)</f>
        <v/>
      </c>
      <c r="P51" s="51">
        <f t="array" ref="P51:P51">IF(
    VLOOKUP(
        $A51,
        _xlfn._xlws.filter(
            INDIRECT("'"&amp;P$1&amp;"'!A2:G1000"), (INDIRECT("'"&amp;P$1&amp;"'!B2:B1000")=$B51) * (INDIRECT("'"&amp;P$1&amp;"'!C2:C1000")=$C51)
        ),
        5,
        FALSE()
    )="",
    "",
    VLOOKUP(
        $A51,
        _xlfn._xlws.filter(
            INDIRECT("'"&amp;P$1&amp;"'!A2:G1000"), (INDIRECT("'"&amp;P$1&amp;"'!B2:B1000")=$B51) * (INDIRECT("'"&amp;P$1&amp;"'!C2:C1000")=$C51)
        ),7,
        FALSE()
    )
)</f>
        <v/>
      </c>
      <c r="Q51" s="51">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00" t="inlineStr">
        <is>
          <t>Luana</t>
        </is>
      </c>
      <c r="B52" s="98" t="inlineStr">
        <is>
          <t>Itaipulândia</t>
        </is>
      </c>
      <c r="C52" s="98" t="n">
        <v>1</v>
      </c>
      <c r="D52" s="51">
        <f t="array" ref="D52:D52">IF(
    VLOOKUP(
        $A52,
        _xlfn._xlws.filter(
            INDIRECT("'"&amp;D$1&amp;"'!A2:G1000"), (INDIRECT("'"&amp;D$1&amp;"'!B2:B1000")=$B52) * (INDIRECT("'"&amp;D$1&amp;"'!C2:C1000")=$C52)
        ),
        5,
        FALSE()
    )="",
    "",
    VLOOKUP(
        $A52,
        _xlfn._xlws.filter(
            INDIRECT("'"&amp;D$1&amp;"'!A2:G1000"), (INDIRECT("'"&amp;D$1&amp;"'!B2:B1000")=$B52) * (INDIRECT("'"&amp;D$1&amp;"'!C2:C1000")=$C52)
        ),7,
        FALSE()
    )
)</f>
        <v/>
      </c>
      <c r="E52" s="51">
        <f t="array" ref="E52:E52">IF(
    VLOOKUP(
        $A52,
        _xlfn._xlws.filter(
            INDIRECT("'"&amp;E$1&amp;"'!A2:G1000"), (INDIRECT("'"&amp;E$1&amp;"'!B2:B1000")=$B52) * (INDIRECT("'"&amp;E$1&amp;"'!C2:C1000")=$C52)
        ),
        5,
        FALSE()
    )="",
    "",
    VLOOKUP(
        $A52,
        _xlfn._xlws.filter(
            INDIRECT("'"&amp;E$1&amp;"'!A2:G1000"), (INDIRECT("'"&amp;E$1&amp;"'!B2:B1000")=$B52) * (INDIRECT("'"&amp;E$1&amp;"'!C2:C1000")=$C52)
        ),7,
        FALSE()
    )
)</f>
        <v/>
      </c>
      <c r="F52" s="51">
        <f t="array" ref="F52:F52">IF(
    VLOOKUP(
        $A52,
        _xlfn._xlws.filter(
            INDIRECT("'"&amp;F$1&amp;"'!A2:G1000"), (INDIRECT("'"&amp;F$1&amp;"'!B2:B1000")=$B52) * (INDIRECT("'"&amp;F$1&amp;"'!C2:C1000")=$C52)
        ),
        5,
        FALSE()
    )="",
    "",
    VLOOKUP(
        $A52,
        _xlfn._xlws.filter(
            INDIRECT("'"&amp;F$1&amp;"'!A2:G1000"), (INDIRECT("'"&amp;F$1&amp;"'!B2:B1000")=$B52) * (INDIRECT("'"&amp;F$1&amp;"'!C2:C1000")=$C52)
        ),7,
        FALSE()
    )
)</f>
        <v/>
      </c>
      <c r="G52" s="51">
        <f t="array" ref="G52:G52">IF(
    VLOOKUP(
        $A52,
        _xlfn._xlws.filter(
            INDIRECT("'"&amp;G$1&amp;"'!A2:G1000"), (INDIRECT("'"&amp;G$1&amp;"'!B2:B1000")=$B52) * (INDIRECT("'"&amp;G$1&amp;"'!C2:C1000")=$C52)
        ),
        5,
        FALSE()
    )="",
    "",
    VLOOKUP(
        $A52,
        _xlfn._xlws.filter(
            INDIRECT("'"&amp;G$1&amp;"'!A2:G1000"), (INDIRECT("'"&amp;G$1&amp;"'!B2:B1000")=$B52) * (INDIRECT("'"&amp;G$1&amp;"'!C2:C1000")=$C52)
        ),7,
        FALSE()
    )
)</f>
        <v/>
      </c>
      <c r="H52" s="51">
        <f t="array" ref="H52:H52">IF(
    VLOOKUP(
        $A52,
        _xlfn._xlws.filter(
            INDIRECT("'"&amp;H$1&amp;"'!A2:G1000"), (INDIRECT("'"&amp;H$1&amp;"'!B2:B1000")=$B52) * (INDIRECT("'"&amp;H$1&amp;"'!C2:C1000")=$C52)
        ),
        5,
        FALSE()
    )="",
    "",
    VLOOKUP(
        $A52,
        _xlfn._xlws.filter(
            INDIRECT("'"&amp;H$1&amp;"'!A2:G1000"), (INDIRECT("'"&amp;H$1&amp;"'!B2:B1000")=$B52) * (INDIRECT("'"&amp;H$1&amp;"'!C2:C1000")=$C52)
        ),7,
        FALSE()
    )
)</f>
        <v/>
      </c>
      <c r="I52" s="51">
        <f t="array" ref="I52:I52">IF(
    VLOOKUP(
        $A52,
        _xlfn._xlws.filter(
            INDIRECT("'"&amp;I$1&amp;"'!A2:G1000"), (INDIRECT("'"&amp;I$1&amp;"'!B2:B1000")=$B52) * (INDIRECT("'"&amp;I$1&amp;"'!C2:C1000")=$C52)
        ),
        5,
        FALSE()
    )="",
    "",
    VLOOKUP(
        $A52,
        _xlfn._xlws.filter(
            INDIRECT("'"&amp;I$1&amp;"'!A2:G1000"), (INDIRECT("'"&amp;I$1&amp;"'!B2:B1000")=$B52) * (INDIRECT("'"&amp;I$1&amp;"'!C2:C1000")=$C52)
        ),7,
        FALSE()
    )
)</f>
        <v/>
      </c>
      <c r="J52" s="51">
        <f t="array" ref="J52:J52">IF(
    VLOOKUP(
        $A52,
        _xlfn._xlws.filter(
            INDIRECT("'"&amp;J$1&amp;"'!A2:G1000"), (INDIRECT("'"&amp;J$1&amp;"'!B2:B1000")=$B52) * (INDIRECT("'"&amp;J$1&amp;"'!C2:C1000")=$C52)
        ),
        5,
        FALSE()
    )="",
    "",
    VLOOKUP(
        $A52,
        _xlfn._xlws.filter(
            INDIRECT("'"&amp;J$1&amp;"'!A2:G1000"), (INDIRECT("'"&amp;J$1&amp;"'!B2:B1000")=$B52) * (INDIRECT("'"&amp;J$1&amp;"'!C2:C1000")=$C52)
        ),7,
        FALSE()
    )
)</f>
        <v/>
      </c>
      <c r="K52" s="51">
        <f t="array" ref="K52:K52">IF(
    VLOOKUP(
        $A52,
        _xlfn._xlws.filter(
            INDIRECT("'"&amp;K$1&amp;"'!A2:G1000"), (INDIRECT("'"&amp;K$1&amp;"'!B2:B1000")=$B52) * (INDIRECT("'"&amp;K$1&amp;"'!C2:C1000")=$C52)
        ),
        5,
        FALSE()
    )="",
    "",
    VLOOKUP(
        $A52,
        _xlfn._xlws.filter(
            INDIRECT("'"&amp;K$1&amp;"'!A2:G1000"), (INDIRECT("'"&amp;K$1&amp;"'!B2:B1000")=$B52) * (INDIRECT("'"&amp;K$1&amp;"'!C2:C1000")=$C52)
        ),7,
        FALSE()
    )
)</f>
        <v/>
      </c>
      <c r="L52" s="51">
        <f t="array" ref="L52:L52">IF(
    VLOOKUP(
        $A52,
        _xlfn._xlws.filter(
            INDIRECT("'"&amp;L$1&amp;"'!A2:G1000"), (INDIRECT("'"&amp;L$1&amp;"'!B2:B1000")=$B52) * (INDIRECT("'"&amp;L$1&amp;"'!C2:C1000")=$C52)
        ),
        5,
        FALSE()
    )="",
    "",
    VLOOKUP(
        $A52,
        _xlfn._xlws.filter(
            INDIRECT("'"&amp;L$1&amp;"'!A2:G1000"), (INDIRECT("'"&amp;L$1&amp;"'!B2:B1000")=$B52) * (INDIRECT("'"&amp;L$1&amp;"'!C2:C1000")=$C52)
        ),7,
        FALSE()
    )
)</f>
        <v/>
      </c>
      <c r="M52" s="51">
        <f t="array" ref="M52:M52">IF(
    VLOOKUP(
        $A52,
        _xlfn._xlws.filter(
            INDIRECT("'"&amp;M$1&amp;"'!A2:G1000"), (INDIRECT("'"&amp;M$1&amp;"'!B2:B1000")=$B52) * (INDIRECT("'"&amp;M$1&amp;"'!C2:C1000")=$C52)
        ),
        5,
        FALSE()
    )="",
    "",
    VLOOKUP(
        $A52,
        _xlfn._xlws.filter(
            INDIRECT("'"&amp;M$1&amp;"'!A2:G1000"), (INDIRECT("'"&amp;M$1&amp;"'!B2:B1000")=$B52) * (INDIRECT("'"&amp;M$1&amp;"'!C2:C1000")=$C52)
        ),7,
        FALSE()
    )
)</f>
        <v/>
      </c>
      <c r="N52" s="51">
        <f t="array" ref="N52:N52">IF(
    VLOOKUP(
        $A52,
        _xlfn._xlws.filter(
            INDIRECT("'"&amp;N$1&amp;"'!A2:G1000"), (INDIRECT("'"&amp;N$1&amp;"'!B2:B1000")=$B52) * (INDIRECT("'"&amp;N$1&amp;"'!C2:C1000")=$C52)
        ),
        5,
        FALSE()
    )="",
    "",
    VLOOKUP(
        $A52,
        _xlfn._xlws.filter(
            INDIRECT("'"&amp;N$1&amp;"'!A2:G1000"), (INDIRECT("'"&amp;N$1&amp;"'!B2:B1000")=$B52) * (INDIRECT("'"&amp;N$1&amp;"'!C2:C1000")=$C52)
        ),7,
        FALSE()
    )
)</f>
        <v/>
      </c>
      <c r="O52" s="51">
        <f t="array" ref="O52:O52">IF(
    VLOOKUP(
        $A52,
        _xlfn._xlws.filter(
            INDIRECT("'"&amp;O$1&amp;"'!A2:G1000"), (INDIRECT("'"&amp;O$1&amp;"'!B2:B1000")=$B52) * (INDIRECT("'"&amp;O$1&amp;"'!C2:C1000")=$C52)
        ),
        5,
        FALSE()
    )="",
    "",
    VLOOKUP(
        $A52,
        _xlfn._xlws.filter(
            INDIRECT("'"&amp;O$1&amp;"'!A2:G1000"), (INDIRECT("'"&amp;O$1&amp;"'!B2:B1000")=$B52) * (INDIRECT("'"&amp;O$1&amp;"'!C2:C1000")=$C52)
        ),7,
        FALSE()
    )
)</f>
        <v/>
      </c>
      <c r="P52" s="51">
        <f t="array" ref="P52:P52">IF(
    VLOOKUP(
        $A52,
        _xlfn._xlws.filter(
            INDIRECT("'"&amp;P$1&amp;"'!A2:G1000"), (INDIRECT("'"&amp;P$1&amp;"'!B2:B1000")=$B52) * (INDIRECT("'"&amp;P$1&amp;"'!C2:C1000")=$C52)
        ),
        5,
        FALSE()
    )="",
    "",
    VLOOKUP(
        $A52,
        _xlfn._xlws.filter(
            INDIRECT("'"&amp;P$1&amp;"'!A2:G1000"), (INDIRECT("'"&amp;P$1&amp;"'!B2:B1000")=$B52) * (INDIRECT("'"&amp;P$1&amp;"'!C2:C1000")=$C52)
        ),7,
        FALSE()
    )
)</f>
        <v/>
      </c>
      <c r="Q52" s="51">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00" t="inlineStr">
        <is>
          <t>Luana</t>
        </is>
      </c>
      <c r="B53" s="98" t="inlineStr">
        <is>
          <t>Marechal Candido Rondon</t>
        </is>
      </c>
      <c r="C53" s="98" t="n">
        <v>1</v>
      </c>
      <c r="D53" s="51">
        <f t="array" ref="D53:D53">IF(
    VLOOKUP(
        $A53,
        _xlfn._xlws.filter(
            INDIRECT("'"&amp;D$1&amp;"'!A2:G1000"), (INDIRECT("'"&amp;D$1&amp;"'!B2:B1000")=$B53) * (INDIRECT("'"&amp;D$1&amp;"'!C2:C1000")=$C53)
        ),
        5,
        FALSE()
    )="",
    "",
    VLOOKUP(
        $A53,
        _xlfn._xlws.filter(
            INDIRECT("'"&amp;D$1&amp;"'!A2:G1000"), (INDIRECT("'"&amp;D$1&amp;"'!B2:B1000")=$B53) * (INDIRECT("'"&amp;D$1&amp;"'!C2:C1000")=$C53)
        ),7,
        FALSE()
    )
)</f>
        <v/>
      </c>
      <c r="E53" s="51">
        <f t="array" ref="E53:E53">IF(
    VLOOKUP(
        $A53,
        _xlfn._xlws.filter(
            INDIRECT("'"&amp;E$1&amp;"'!A2:G1000"), (INDIRECT("'"&amp;E$1&amp;"'!B2:B1000")=$B53) * (INDIRECT("'"&amp;E$1&amp;"'!C2:C1000")=$C53)
        ),
        5,
        FALSE()
    )="",
    "",
    VLOOKUP(
        $A53,
        _xlfn._xlws.filter(
            INDIRECT("'"&amp;E$1&amp;"'!A2:G1000"), (INDIRECT("'"&amp;E$1&amp;"'!B2:B1000")=$B53) * (INDIRECT("'"&amp;E$1&amp;"'!C2:C1000")=$C53)
        ),7,
        FALSE()
    )
)</f>
        <v/>
      </c>
      <c r="F53" s="51">
        <f t="array" ref="F53:F53">IF(
    VLOOKUP(
        $A53,
        _xlfn._xlws.filter(
            INDIRECT("'"&amp;F$1&amp;"'!A2:G1000"), (INDIRECT("'"&amp;F$1&amp;"'!B2:B1000")=$B53) * (INDIRECT("'"&amp;F$1&amp;"'!C2:C1000")=$C53)
        ),
        5,
        FALSE()
    )="",
    "",
    VLOOKUP(
        $A53,
        _xlfn._xlws.filter(
            INDIRECT("'"&amp;F$1&amp;"'!A2:G1000"), (INDIRECT("'"&amp;F$1&amp;"'!B2:B1000")=$B53) * (INDIRECT("'"&amp;F$1&amp;"'!C2:C1000")=$C53)
        ),7,
        FALSE()
    )
)</f>
        <v/>
      </c>
      <c r="G53" s="51">
        <f t="array" ref="G53:G53">IF(
    VLOOKUP(
        $A53,
        _xlfn._xlws.filter(
            INDIRECT("'"&amp;G$1&amp;"'!A2:G1000"), (INDIRECT("'"&amp;G$1&amp;"'!B2:B1000")=$B53) * (INDIRECT("'"&amp;G$1&amp;"'!C2:C1000")=$C53)
        ),
        5,
        FALSE()
    )="",
    "",
    VLOOKUP(
        $A53,
        _xlfn._xlws.filter(
            INDIRECT("'"&amp;G$1&amp;"'!A2:G1000"), (INDIRECT("'"&amp;G$1&amp;"'!B2:B1000")=$B53) * (INDIRECT("'"&amp;G$1&amp;"'!C2:C1000")=$C53)
        ),7,
        FALSE()
    )
)</f>
        <v/>
      </c>
      <c r="H53" s="51">
        <f t="array" ref="H53:H53">IF(
    VLOOKUP(
        $A53,
        _xlfn._xlws.filter(
            INDIRECT("'"&amp;H$1&amp;"'!A2:G1000"), (INDIRECT("'"&amp;H$1&amp;"'!B2:B1000")=$B53) * (INDIRECT("'"&amp;H$1&amp;"'!C2:C1000")=$C53)
        ),
        5,
        FALSE()
    )="",
    "",
    VLOOKUP(
        $A53,
        _xlfn._xlws.filter(
            INDIRECT("'"&amp;H$1&amp;"'!A2:G1000"), (INDIRECT("'"&amp;H$1&amp;"'!B2:B1000")=$B53) * (INDIRECT("'"&amp;H$1&amp;"'!C2:C1000")=$C53)
        ),7,
        FALSE()
    )
)</f>
        <v/>
      </c>
      <c r="I53" s="51">
        <f t="array" ref="I53:I53">IF(
    VLOOKUP(
        $A53,
        _xlfn._xlws.filter(
            INDIRECT("'"&amp;I$1&amp;"'!A2:G1000"), (INDIRECT("'"&amp;I$1&amp;"'!B2:B1000")=$B53) * (INDIRECT("'"&amp;I$1&amp;"'!C2:C1000")=$C53)
        ),
        5,
        FALSE()
    )="",
    "",
    VLOOKUP(
        $A53,
        _xlfn._xlws.filter(
            INDIRECT("'"&amp;I$1&amp;"'!A2:G1000"), (INDIRECT("'"&amp;I$1&amp;"'!B2:B1000")=$B53) * (INDIRECT("'"&amp;I$1&amp;"'!C2:C1000")=$C53)
        ),7,
        FALSE()
    )
)</f>
        <v/>
      </c>
      <c r="J53" s="51">
        <f t="array" ref="J53:J53">IF(
    VLOOKUP(
        $A53,
        _xlfn._xlws.filter(
            INDIRECT("'"&amp;J$1&amp;"'!A2:G1000"), (INDIRECT("'"&amp;J$1&amp;"'!B2:B1000")=$B53) * (INDIRECT("'"&amp;J$1&amp;"'!C2:C1000")=$C53)
        ),
        5,
        FALSE()
    )="",
    "",
    VLOOKUP(
        $A53,
        _xlfn._xlws.filter(
            INDIRECT("'"&amp;J$1&amp;"'!A2:G1000"), (INDIRECT("'"&amp;J$1&amp;"'!B2:B1000")=$B53) * (INDIRECT("'"&amp;J$1&amp;"'!C2:C1000")=$C53)
        ),7,
        FALSE()
    )
)</f>
        <v/>
      </c>
      <c r="K53" s="51">
        <f t="array" ref="K53:K53">IF(
    VLOOKUP(
        $A53,
        _xlfn._xlws.filter(
            INDIRECT("'"&amp;K$1&amp;"'!A2:G1000"), (INDIRECT("'"&amp;K$1&amp;"'!B2:B1000")=$B53) * (INDIRECT("'"&amp;K$1&amp;"'!C2:C1000")=$C53)
        ),
        5,
        FALSE()
    )="",
    "",
    VLOOKUP(
        $A53,
        _xlfn._xlws.filter(
            INDIRECT("'"&amp;K$1&amp;"'!A2:G1000"), (INDIRECT("'"&amp;K$1&amp;"'!B2:B1000")=$B53) * (INDIRECT("'"&amp;K$1&amp;"'!C2:C1000")=$C53)
        ),7,
        FALSE()
    )
)</f>
        <v/>
      </c>
      <c r="L53" s="51">
        <f t="array" ref="L53:L53">IF(
    VLOOKUP(
        $A53,
        _xlfn._xlws.filter(
            INDIRECT("'"&amp;L$1&amp;"'!A2:G1000"), (INDIRECT("'"&amp;L$1&amp;"'!B2:B1000")=$B53) * (INDIRECT("'"&amp;L$1&amp;"'!C2:C1000")=$C53)
        ),
        5,
        FALSE()
    )="",
    "",
    VLOOKUP(
        $A53,
        _xlfn._xlws.filter(
            INDIRECT("'"&amp;L$1&amp;"'!A2:G1000"), (INDIRECT("'"&amp;L$1&amp;"'!B2:B1000")=$B53) * (INDIRECT("'"&amp;L$1&amp;"'!C2:C1000")=$C53)
        ),7,
        FALSE()
    )
)</f>
        <v/>
      </c>
      <c r="M53" s="51">
        <f t="array" ref="M53:M53">IF(
    VLOOKUP(
        $A53,
        _xlfn._xlws.filter(
            INDIRECT("'"&amp;M$1&amp;"'!A2:G1000"), (INDIRECT("'"&amp;M$1&amp;"'!B2:B1000")=$B53) * (INDIRECT("'"&amp;M$1&amp;"'!C2:C1000")=$C53)
        ),
        5,
        FALSE()
    )="",
    "",
    VLOOKUP(
        $A53,
        _xlfn._xlws.filter(
            INDIRECT("'"&amp;M$1&amp;"'!A2:G1000"), (INDIRECT("'"&amp;M$1&amp;"'!B2:B1000")=$B53) * (INDIRECT("'"&amp;M$1&amp;"'!C2:C1000")=$C53)
        ),7,
        FALSE()
    )
)</f>
        <v/>
      </c>
      <c r="N53" s="51">
        <f t="array" ref="N53:N53">IF(
    VLOOKUP(
        $A53,
        _xlfn._xlws.filter(
            INDIRECT("'"&amp;N$1&amp;"'!A2:G1000"), (INDIRECT("'"&amp;N$1&amp;"'!B2:B1000")=$B53) * (INDIRECT("'"&amp;N$1&amp;"'!C2:C1000")=$C53)
        ),
        5,
        FALSE()
    )="",
    "",
    VLOOKUP(
        $A53,
        _xlfn._xlws.filter(
            INDIRECT("'"&amp;N$1&amp;"'!A2:G1000"), (INDIRECT("'"&amp;N$1&amp;"'!B2:B1000")=$B53) * (INDIRECT("'"&amp;N$1&amp;"'!C2:C1000")=$C53)
        ),7,
        FALSE()
    )
)</f>
        <v/>
      </c>
      <c r="O53" s="51">
        <f t="array" ref="O53:O53">IF(
    VLOOKUP(
        $A53,
        _xlfn._xlws.filter(
            INDIRECT("'"&amp;O$1&amp;"'!A2:G1000"), (INDIRECT("'"&amp;O$1&amp;"'!B2:B1000")=$B53) * (INDIRECT("'"&amp;O$1&amp;"'!C2:C1000")=$C53)
        ),
        5,
        FALSE()
    )="",
    "",
    VLOOKUP(
        $A53,
        _xlfn._xlws.filter(
            INDIRECT("'"&amp;O$1&amp;"'!A2:G1000"), (INDIRECT("'"&amp;O$1&amp;"'!B2:B1000")=$B53) * (INDIRECT("'"&amp;O$1&amp;"'!C2:C1000")=$C53)
        ),7,
        FALSE()
    )
)</f>
        <v/>
      </c>
      <c r="P53" s="51">
        <f t="array" ref="P53:P53">IF(
    VLOOKUP(
        $A53,
        _xlfn._xlws.filter(
            INDIRECT("'"&amp;P$1&amp;"'!A2:G1000"), (INDIRECT("'"&amp;P$1&amp;"'!B2:B1000")=$B53) * (INDIRECT("'"&amp;P$1&amp;"'!C2:C1000")=$C53)
        ),
        5,
        FALSE()
    )="",
    "",
    VLOOKUP(
        $A53,
        _xlfn._xlws.filter(
            INDIRECT("'"&amp;P$1&amp;"'!A2:G1000"), (INDIRECT("'"&amp;P$1&amp;"'!B2:B1000")=$B53) * (INDIRECT("'"&amp;P$1&amp;"'!C2:C1000")=$C53)
        ),7,
        FALSE()
    )
)</f>
        <v/>
      </c>
      <c r="Q53" s="51">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00" t="inlineStr">
        <is>
          <t>Luana</t>
        </is>
      </c>
      <c r="B54" s="98" t="inlineStr">
        <is>
          <t>Marechal Candido Rondon</t>
        </is>
      </c>
      <c r="C54" s="98" t="n">
        <v>2</v>
      </c>
      <c r="D54" s="51">
        <f t="array" ref="D54:D54">IF(
    VLOOKUP(
        $A54,
        _xlfn._xlws.filter(
            INDIRECT("'"&amp;D$1&amp;"'!A2:G1000"), (INDIRECT("'"&amp;D$1&amp;"'!B2:B1000")=$B54) * (INDIRECT("'"&amp;D$1&amp;"'!C2:C1000")=$C54)
        ),
        5,
        FALSE()
    )="",
    "",
    VLOOKUP(
        $A54,
        _xlfn._xlws.filter(
            INDIRECT("'"&amp;D$1&amp;"'!A2:G1000"), (INDIRECT("'"&amp;D$1&amp;"'!B2:B1000")=$B54) * (INDIRECT("'"&amp;D$1&amp;"'!C2:C1000")=$C54)
        ),7,
        FALSE()
    )
)</f>
        <v/>
      </c>
      <c r="E54" s="51">
        <f t="array" ref="E54:E54">IF(
    VLOOKUP(
        $A54,
        _xlfn._xlws.filter(
            INDIRECT("'"&amp;E$1&amp;"'!A2:G1000"), (INDIRECT("'"&amp;E$1&amp;"'!B2:B1000")=$B54) * (INDIRECT("'"&amp;E$1&amp;"'!C2:C1000")=$C54)
        ),
        5,
        FALSE()
    )="",
    "",
    VLOOKUP(
        $A54,
        _xlfn._xlws.filter(
            INDIRECT("'"&amp;E$1&amp;"'!A2:G1000"), (INDIRECT("'"&amp;E$1&amp;"'!B2:B1000")=$B54) * (INDIRECT("'"&amp;E$1&amp;"'!C2:C1000")=$C54)
        ),7,
        FALSE()
    )
)</f>
        <v/>
      </c>
      <c r="F54" s="51">
        <f t="array" ref="F54:F54">IF(
    VLOOKUP(
        $A54,
        _xlfn._xlws.filter(
            INDIRECT("'"&amp;F$1&amp;"'!A2:G1000"), (INDIRECT("'"&amp;F$1&amp;"'!B2:B1000")=$B54) * (INDIRECT("'"&amp;F$1&amp;"'!C2:C1000")=$C54)
        ),
        5,
        FALSE()
    )="",
    "",
    VLOOKUP(
        $A54,
        _xlfn._xlws.filter(
            INDIRECT("'"&amp;F$1&amp;"'!A2:G1000"), (INDIRECT("'"&amp;F$1&amp;"'!B2:B1000")=$B54) * (INDIRECT("'"&amp;F$1&amp;"'!C2:C1000")=$C54)
        ),7,
        FALSE()
    )
)</f>
        <v/>
      </c>
      <c r="G54" s="51">
        <f t="array" ref="G54:G54">IF(
    VLOOKUP(
        $A54,
        _xlfn._xlws.filter(
            INDIRECT("'"&amp;G$1&amp;"'!A2:G1000"), (INDIRECT("'"&amp;G$1&amp;"'!B2:B1000")=$B54) * (INDIRECT("'"&amp;G$1&amp;"'!C2:C1000")=$C54)
        ),
        5,
        FALSE()
    )="",
    "",
    VLOOKUP(
        $A54,
        _xlfn._xlws.filter(
            INDIRECT("'"&amp;G$1&amp;"'!A2:G1000"), (INDIRECT("'"&amp;G$1&amp;"'!B2:B1000")=$B54) * (INDIRECT("'"&amp;G$1&amp;"'!C2:C1000")=$C54)
        ),7,
        FALSE()
    )
)</f>
        <v/>
      </c>
      <c r="H54" s="51">
        <f t="array" ref="H54:H54">IF(
    VLOOKUP(
        $A54,
        _xlfn._xlws.filter(
            INDIRECT("'"&amp;H$1&amp;"'!A2:G1000"), (INDIRECT("'"&amp;H$1&amp;"'!B2:B1000")=$B54) * (INDIRECT("'"&amp;H$1&amp;"'!C2:C1000")=$C54)
        ),
        5,
        FALSE()
    )="",
    "",
    VLOOKUP(
        $A54,
        _xlfn._xlws.filter(
            INDIRECT("'"&amp;H$1&amp;"'!A2:G1000"), (INDIRECT("'"&amp;H$1&amp;"'!B2:B1000")=$B54) * (INDIRECT("'"&amp;H$1&amp;"'!C2:C1000")=$C54)
        ),7,
        FALSE()
    )
)</f>
        <v/>
      </c>
      <c r="I54" s="51">
        <f t="array" ref="I54:I54">IF(
    VLOOKUP(
        $A54,
        _xlfn._xlws.filter(
            INDIRECT("'"&amp;I$1&amp;"'!A2:G1000"), (INDIRECT("'"&amp;I$1&amp;"'!B2:B1000")=$B54) * (INDIRECT("'"&amp;I$1&amp;"'!C2:C1000")=$C54)
        ),
        5,
        FALSE()
    )="",
    "",
    VLOOKUP(
        $A54,
        _xlfn._xlws.filter(
            INDIRECT("'"&amp;I$1&amp;"'!A2:G1000"), (INDIRECT("'"&amp;I$1&amp;"'!B2:B1000")=$B54) * (INDIRECT("'"&amp;I$1&amp;"'!C2:C1000")=$C54)
        ),7,
        FALSE()
    )
)</f>
        <v/>
      </c>
      <c r="J54" s="51">
        <f t="array" ref="J54:J54">IF(
    VLOOKUP(
        $A54,
        _xlfn._xlws.filter(
            INDIRECT("'"&amp;J$1&amp;"'!A2:G1000"), (INDIRECT("'"&amp;J$1&amp;"'!B2:B1000")=$B54) * (INDIRECT("'"&amp;J$1&amp;"'!C2:C1000")=$C54)
        ),
        5,
        FALSE()
    )="",
    "",
    VLOOKUP(
        $A54,
        _xlfn._xlws.filter(
            INDIRECT("'"&amp;J$1&amp;"'!A2:G1000"), (INDIRECT("'"&amp;J$1&amp;"'!B2:B1000")=$B54) * (INDIRECT("'"&amp;J$1&amp;"'!C2:C1000")=$C54)
        ),7,
        FALSE()
    )
)</f>
        <v/>
      </c>
      <c r="K54" s="51">
        <f t="array" ref="K54:K54">IF(
    VLOOKUP(
        $A54,
        _xlfn._xlws.filter(
            INDIRECT("'"&amp;K$1&amp;"'!A2:G1000"), (INDIRECT("'"&amp;K$1&amp;"'!B2:B1000")=$B54) * (INDIRECT("'"&amp;K$1&amp;"'!C2:C1000")=$C54)
        ),
        5,
        FALSE()
    )="",
    "",
    VLOOKUP(
        $A54,
        _xlfn._xlws.filter(
            INDIRECT("'"&amp;K$1&amp;"'!A2:G1000"), (INDIRECT("'"&amp;K$1&amp;"'!B2:B1000")=$B54) * (INDIRECT("'"&amp;K$1&amp;"'!C2:C1000")=$C54)
        ),7,
        FALSE()
    )
)</f>
        <v/>
      </c>
      <c r="L54" s="51">
        <f t="array" ref="L54:L54">IF(
    VLOOKUP(
        $A54,
        _xlfn._xlws.filter(
            INDIRECT("'"&amp;L$1&amp;"'!A2:G1000"), (INDIRECT("'"&amp;L$1&amp;"'!B2:B1000")=$B54) * (INDIRECT("'"&amp;L$1&amp;"'!C2:C1000")=$C54)
        ),
        5,
        FALSE()
    )="",
    "",
    VLOOKUP(
        $A54,
        _xlfn._xlws.filter(
            INDIRECT("'"&amp;L$1&amp;"'!A2:G1000"), (INDIRECT("'"&amp;L$1&amp;"'!B2:B1000")=$B54) * (INDIRECT("'"&amp;L$1&amp;"'!C2:C1000")=$C54)
        ),7,
        FALSE()
    )
)</f>
        <v/>
      </c>
      <c r="M54" s="51">
        <f t="array" ref="M54:M54">IF(
    VLOOKUP(
        $A54,
        _xlfn._xlws.filter(
            INDIRECT("'"&amp;M$1&amp;"'!A2:G1000"), (INDIRECT("'"&amp;M$1&amp;"'!B2:B1000")=$B54) * (INDIRECT("'"&amp;M$1&amp;"'!C2:C1000")=$C54)
        ),
        5,
        FALSE()
    )="",
    "",
    VLOOKUP(
        $A54,
        _xlfn._xlws.filter(
            INDIRECT("'"&amp;M$1&amp;"'!A2:G1000"), (INDIRECT("'"&amp;M$1&amp;"'!B2:B1000")=$B54) * (INDIRECT("'"&amp;M$1&amp;"'!C2:C1000")=$C54)
        ),7,
        FALSE()
    )
)</f>
        <v/>
      </c>
      <c r="N54" s="51">
        <f t="array" ref="N54:N54">IF(
    VLOOKUP(
        $A54,
        _xlfn._xlws.filter(
            INDIRECT("'"&amp;N$1&amp;"'!A2:G1000"), (INDIRECT("'"&amp;N$1&amp;"'!B2:B1000")=$B54) * (INDIRECT("'"&amp;N$1&amp;"'!C2:C1000")=$C54)
        ),
        5,
        FALSE()
    )="",
    "",
    VLOOKUP(
        $A54,
        _xlfn._xlws.filter(
            INDIRECT("'"&amp;N$1&amp;"'!A2:G1000"), (INDIRECT("'"&amp;N$1&amp;"'!B2:B1000")=$B54) * (INDIRECT("'"&amp;N$1&amp;"'!C2:C1000")=$C54)
        ),7,
        FALSE()
    )
)</f>
        <v/>
      </c>
      <c r="O54" s="51">
        <f t="array" ref="O54:O54">IF(
    VLOOKUP(
        $A54,
        _xlfn._xlws.filter(
            INDIRECT("'"&amp;O$1&amp;"'!A2:G1000"), (INDIRECT("'"&amp;O$1&amp;"'!B2:B1000")=$B54) * (INDIRECT("'"&amp;O$1&amp;"'!C2:C1000")=$C54)
        ),
        5,
        FALSE()
    )="",
    "",
    VLOOKUP(
        $A54,
        _xlfn._xlws.filter(
            INDIRECT("'"&amp;O$1&amp;"'!A2:G1000"), (INDIRECT("'"&amp;O$1&amp;"'!B2:B1000")=$B54) * (INDIRECT("'"&amp;O$1&amp;"'!C2:C1000")=$C54)
        ),7,
        FALSE()
    )
)</f>
        <v/>
      </c>
      <c r="P54" s="51">
        <f t="array" ref="P54:P54">IF(
    VLOOKUP(
        $A54,
        _xlfn._xlws.filter(
            INDIRECT("'"&amp;P$1&amp;"'!A2:G1000"), (INDIRECT("'"&amp;P$1&amp;"'!B2:B1000")=$B54) * (INDIRECT("'"&amp;P$1&amp;"'!C2:C1000")=$C54)
        ),
        5,
        FALSE()
    )="",
    "",
    VLOOKUP(
        $A54,
        _xlfn._xlws.filter(
            INDIRECT("'"&amp;P$1&amp;"'!A2:G1000"), (INDIRECT("'"&amp;P$1&amp;"'!B2:B1000")=$B54) * (INDIRECT("'"&amp;P$1&amp;"'!C2:C1000")=$C54)
        ),7,
        FALSE()
    )
)</f>
        <v/>
      </c>
      <c r="Q54" s="51">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00" t="inlineStr">
        <is>
          <t>Luana</t>
        </is>
      </c>
      <c r="B55" s="98" t="inlineStr">
        <is>
          <t>Missal</t>
        </is>
      </c>
      <c r="C55" s="98" t="n">
        <v>1</v>
      </c>
      <c r="D55" s="51">
        <f t="array" ref="D55:D55">IF(
    VLOOKUP(
        $A55,
        _xlfn._xlws.filter(
            INDIRECT("'"&amp;D$1&amp;"'!A2:G1000"), (INDIRECT("'"&amp;D$1&amp;"'!B2:B1000")=$B55) * (INDIRECT("'"&amp;D$1&amp;"'!C2:C1000")=$C55)
        ),
        5,
        FALSE()
    )="",
    "",
    VLOOKUP(
        $A55,
        _xlfn._xlws.filter(
            INDIRECT("'"&amp;D$1&amp;"'!A2:G1000"), (INDIRECT("'"&amp;D$1&amp;"'!B2:B1000")=$B55) * (INDIRECT("'"&amp;D$1&amp;"'!C2:C1000")=$C55)
        ),7,
        FALSE()
    )
)</f>
        <v/>
      </c>
      <c r="E55" s="51">
        <f t="array" ref="E55:E55">IF(
    VLOOKUP(
        $A55,
        _xlfn._xlws.filter(
            INDIRECT("'"&amp;E$1&amp;"'!A2:G1000"), (INDIRECT("'"&amp;E$1&amp;"'!B2:B1000")=$B55) * (INDIRECT("'"&amp;E$1&amp;"'!C2:C1000")=$C55)
        ),
        5,
        FALSE()
    )="",
    "",
    VLOOKUP(
        $A55,
        _xlfn._xlws.filter(
            INDIRECT("'"&amp;E$1&amp;"'!A2:G1000"), (INDIRECT("'"&amp;E$1&amp;"'!B2:B1000")=$B55) * (INDIRECT("'"&amp;E$1&amp;"'!C2:C1000")=$C55)
        ),7,
        FALSE()
    )
)</f>
        <v/>
      </c>
      <c r="F55" s="51">
        <f t="array" ref="F55:F55">IF(
    VLOOKUP(
        $A55,
        _xlfn._xlws.filter(
            INDIRECT("'"&amp;F$1&amp;"'!A2:G1000"), (INDIRECT("'"&amp;F$1&amp;"'!B2:B1000")=$B55) * (INDIRECT("'"&amp;F$1&amp;"'!C2:C1000")=$C55)
        ),
        5,
        FALSE()
    )="",
    "",
    VLOOKUP(
        $A55,
        _xlfn._xlws.filter(
            INDIRECT("'"&amp;F$1&amp;"'!A2:G1000"), (INDIRECT("'"&amp;F$1&amp;"'!B2:B1000")=$B55) * (INDIRECT("'"&amp;F$1&amp;"'!C2:C1000")=$C55)
        ),7,
        FALSE()
    )
)</f>
        <v/>
      </c>
      <c r="G55" s="51">
        <f t="array" ref="G55:G55">IF(
    VLOOKUP(
        $A55,
        _xlfn._xlws.filter(
            INDIRECT("'"&amp;G$1&amp;"'!A2:G1000"), (INDIRECT("'"&amp;G$1&amp;"'!B2:B1000")=$B55) * (INDIRECT("'"&amp;G$1&amp;"'!C2:C1000")=$C55)
        ),
        5,
        FALSE()
    )="",
    "",
    VLOOKUP(
        $A55,
        _xlfn._xlws.filter(
            INDIRECT("'"&amp;G$1&amp;"'!A2:G1000"), (INDIRECT("'"&amp;G$1&amp;"'!B2:B1000")=$B55) * (INDIRECT("'"&amp;G$1&amp;"'!C2:C1000")=$C55)
        ),7,
        FALSE()
    )
)</f>
        <v/>
      </c>
      <c r="H55" s="51">
        <f t="array" ref="H55:H55">IF(
    VLOOKUP(
        $A55,
        _xlfn._xlws.filter(
            INDIRECT("'"&amp;H$1&amp;"'!A2:G1000"), (INDIRECT("'"&amp;H$1&amp;"'!B2:B1000")=$B55) * (INDIRECT("'"&amp;H$1&amp;"'!C2:C1000")=$C55)
        ),
        5,
        FALSE()
    )="",
    "",
    VLOOKUP(
        $A55,
        _xlfn._xlws.filter(
            INDIRECT("'"&amp;H$1&amp;"'!A2:G1000"), (INDIRECT("'"&amp;H$1&amp;"'!B2:B1000")=$B55) * (INDIRECT("'"&amp;H$1&amp;"'!C2:C1000")=$C55)
        ),7,
        FALSE()
    )
)</f>
        <v/>
      </c>
      <c r="I55" s="51">
        <f t="array" ref="I55:I55">IF(
    VLOOKUP(
        $A55,
        _xlfn._xlws.filter(
            INDIRECT("'"&amp;I$1&amp;"'!A2:G1000"), (INDIRECT("'"&amp;I$1&amp;"'!B2:B1000")=$B55) * (INDIRECT("'"&amp;I$1&amp;"'!C2:C1000")=$C55)
        ),
        5,
        FALSE()
    )="",
    "",
    VLOOKUP(
        $A55,
        _xlfn._xlws.filter(
            INDIRECT("'"&amp;I$1&amp;"'!A2:G1000"), (INDIRECT("'"&amp;I$1&amp;"'!B2:B1000")=$B55) * (INDIRECT("'"&amp;I$1&amp;"'!C2:C1000")=$C55)
        ),7,
        FALSE()
    )
)</f>
        <v/>
      </c>
      <c r="J55" s="51">
        <f t="array" ref="J55:J55">IF(
    VLOOKUP(
        $A55,
        _xlfn._xlws.filter(
            INDIRECT("'"&amp;J$1&amp;"'!A2:G1000"), (INDIRECT("'"&amp;J$1&amp;"'!B2:B1000")=$B55) * (INDIRECT("'"&amp;J$1&amp;"'!C2:C1000")=$C55)
        ),
        5,
        FALSE()
    )="",
    "",
    VLOOKUP(
        $A55,
        _xlfn._xlws.filter(
            INDIRECT("'"&amp;J$1&amp;"'!A2:G1000"), (INDIRECT("'"&amp;J$1&amp;"'!B2:B1000")=$B55) * (INDIRECT("'"&amp;J$1&amp;"'!C2:C1000")=$C55)
        ),7,
        FALSE()
    )
)</f>
        <v/>
      </c>
      <c r="K55" s="51">
        <f t="array" ref="K55:K55">IF(
    VLOOKUP(
        $A55,
        _xlfn._xlws.filter(
            INDIRECT("'"&amp;K$1&amp;"'!A2:G1000"), (INDIRECT("'"&amp;K$1&amp;"'!B2:B1000")=$B55) * (INDIRECT("'"&amp;K$1&amp;"'!C2:C1000")=$C55)
        ),
        5,
        FALSE()
    )="",
    "",
    VLOOKUP(
        $A55,
        _xlfn._xlws.filter(
            INDIRECT("'"&amp;K$1&amp;"'!A2:G1000"), (INDIRECT("'"&amp;K$1&amp;"'!B2:B1000")=$B55) * (INDIRECT("'"&amp;K$1&amp;"'!C2:C1000")=$C55)
        ),7,
        FALSE()
    )
)</f>
        <v/>
      </c>
      <c r="L55" s="51">
        <f t="array" ref="L55:L55">IF(
    VLOOKUP(
        $A55,
        _xlfn._xlws.filter(
            INDIRECT("'"&amp;L$1&amp;"'!A2:G1000"), (INDIRECT("'"&amp;L$1&amp;"'!B2:B1000")=$B55) * (INDIRECT("'"&amp;L$1&amp;"'!C2:C1000")=$C55)
        ),
        5,
        FALSE()
    )="",
    "",
    VLOOKUP(
        $A55,
        _xlfn._xlws.filter(
            INDIRECT("'"&amp;L$1&amp;"'!A2:G1000"), (INDIRECT("'"&amp;L$1&amp;"'!B2:B1000")=$B55) * (INDIRECT("'"&amp;L$1&amp;"'!C2:C1000")=$C55)
        ),7,
        FALSE()
    )
)</f>
        <v/>
      </c>
      <c r="M55" s="51">
        <f t="array" ref="M55:M55">IF(
    VLOOKUP(
        $A55,
        _xlfn._xlws.filter(
            INDIRECT("'"&amp;M$1&amp;"'!A2:G1000"), (INDIRECT("'"&amp;M$1&amp;"'!B2:B1000")=$B55) * (INDIRECT("'"&amp;M$1&amp;"'!C2:C1000")=$C55)
        ),
        5,
        FALSE()
    )="",
    "",
    VLOOKUP(
        $A55,
        _xlfn._xlws.filter(
            INDIRECT("'"&amp;M$1&amp;"'!A2:G1000"), (INDIRECT("'"&amp;M$1&amp;"'!B2:B1000")=$B55) * (INDIRECT("'"&amp;M$1&amp;"'!C2:C1000")=$C55)
        ),7,
        FALSE()
    )
)</f>
        <v/>
      </c>
      <c r="N55" s="51">
        <f t="array" ref="N55:N55">IF(
    VLOOKUP(
        $A55,
        _xlfn._xlws.filter(
            INDIRECT("'"&amp;N$1&amp;"'!A2:G1000"), (INDIRECT("'"&amp;N$1&amp;"'!B2:B1000")=$B55) * (INDIRECT("'"&amp;N$1&amp;"'!C2:C1000")=$C55)
        ),
        5,
        FALSE()
    )="",
    "",
    VLOOKUP(
        $A55,
        _xlfn._xlws.filter(
            INDIRECT("'"&amp;N$1&amp;"'!A2:G1000"), (INDIRECT("'"&amp;N$1&amp;"'!B2:B1000")=$B55) * (INDIRECT("'"&amp;N$1&amp;"'!C2:C1000")=$C55)
        ),7,
        FALSE()
    )
)</f>
        <v/>
      </c>
      <c r="O55" s="51">
        <f t="array" ref="O55:O55">IF(
    VLOOKUP(
        $A55,
        _xlfn._xlws.filter(
            INDIRECT("'"&amp;O$1&amp;"'!A2:G1000"), (INDIRECT("'"&amp;O$1&amp;"'!B2:B1000")=$B55) * (INDIRECT("'"&amp;O$1&amp;"'!C2:C1000")=$C55)
        ),
        5,
        FALSE()
    )="",
    "",
    VLOOKUP(
        $A55,
        _xlfn._xlws.filter(
            INDIRECT("'"&amp;O$1&amp;"'!A2:G1000"), (INDIRECT("'"&amp;O$1&amp;"'!B2:B1000")=$B55) * (INDIRECT("'"&amp;O$1&amp;"'!C2:C1000")=$C55)
        ),7,
        FALSE()
    )
)</f>
        <v/>
      </c>
      <c r="P55" s="51">
        <f t="array" ref="P55:P55">IF(
    VLOOKUP(
        $A55,
        _xlfn._xlws.filter(
            INDIRECT("'"&amp;P$1&amp;"'!A2:G1000"), (INDIRECT("'"&amp;P$1&amp;"'!B2:B1000")=$B55) * (INDIRECT("'"&amp;P$1&amp;"'!C2:C1000")=$C55)
        ),
        5,
        FALSE()
    )="",
    "",
    VLOOKUP(
        $A55,
        _xlfn._xlws.filter(
            INDIRECT("'"&amp;P$1&amp;"'!A2:G1000"), (INDIRECT("'"&amp;P$1&amp;"'!B2:B1000")=$B55) * (INDIRECT("'"&amp;P$1&amp;"'!C2:C1000")=$C55)
        ),7,
        FALSE()
    )
)</f>
        <v/>
      </c>
      <c r="Q55" s="51">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00" t="inlineStr">
        <is>
          <t>Luana</t>
        </is>
      </c>
      <c r="B56" s="98" t="inlineStr">
        <is>
          <t>Pato Bragado</t>
        </is>
      </c>
      <c r="C56" s="98" t="n">
        <v>1</v>
      </c>
      <c r="D56" s="51">
        <f t="array" ref="D56:D56">IF(
    VLOOKUP(
        $A56,
        _xlfn._xlws.filter(
            INDIRECT("'"&amp;D$1&amp;"'!A2:G1000"), (INDIRECT("'"&amp;D$1&amp;"'!B2:B1000")=$B56) * (INDIRECT("'"&amp;D$1&amp;"'!C2:C1000")=$C56)
        ),
        5,
        FALSE()
    )="",
    "",
    VLOOKUP(
        $A56,
        _xlfn._xlws.filter(
            INDIRECT("'"&amp;D$1&amp;"'!A2:G1000"), (INDIRECT("'"&amp;D$1&amp;"'!B2:B1000")=$B56) * (INDIRECT("'"&amp;D$1&amp;"'!C2:C1000")=$C56)
        ),7,
        FALSE()
    )
)</f>
        <v/>
      </c>
      <c r="E56" s="51">
        <f t="array" ref="E56:E56">IF(
    VLOOKUP(
        $A56,
        _xlfn._xlws.filter(
            INDIRECT("'"&amp;E$1&amp;"'!A2:G1000"), (INDIRECT("'"&amp;E$1&amp;"'!B2:B1000")=$B56) * (INDIRECT("'"&amp;E$1&amp;"'!C2:C1000")=$C56)
        ),
        5,
        FALSE()
    )="",
    "",
    VLOOKUP(
        $A56,
        _xlfn._xlws.filter(
            INDIRECT("'"&amp;E$1&amp;"'!A2:G1000"), (INDIRECT("'"&amp;E$1&amp;"'!B2:B1000")=$B56) * (INDIRECT("'"&amp;E$1&amp;"'!C2:C1000")=$C56)
        ),7,
        FALSE()
    )
)</f>
        <v/>
      </c>
      <c r="F56" s="51">
        <f t="array" ref="F56:F56">IF(
    VLOOKUP(
        $A56,
        _xlfn._xlws.filter(
            INDIRECT("'"&amp;F$1&amp;"'!A2:G1000"), (INDIRECT("'"&amp;F$1&amp;"'!B2:B1000")=$B56) * (INDIRECT("'"&amp;F$1&amp;"'!C2:C1000")=$C56)
        ),
        5,
        FALSE()
    )="",
    "",
    VLOOKUP(
        $A56,
        _xlfn._xlws.filter(
            INDIRECT("'"&amp;F$1&amp;"'!A2:G1000"), (INDIRECT("'"&amp;F$1&amp;"'!B2:B1000")=$B56) * (INDIRECT("'"&amp;F$1&amp;"'!C2:C1000")=$C56)
        ),7,
        FALSE()
    )
)</f>
        <v/>
      </c>
      <c r="G56" s="51">
        <f t="array" ref="G56:G56">IF(
    VLOOKUP(
        $A56,
        _xlfn._xlws.filter(
            INDIRECT("'"&amp;G$1&amp;"'!A2:G1000"), (INDIRECT("'"&amp;G$1&amp;"'!B2:B1000")=$B56) * (INDIRECT("'"&amp;G$1&amp;"'!C2:C1000")=$C56)
        ),
        5,
        FALSE()
    )="",
    "",
    VLOOKUP(
        $A56,
        _xlfn._xlws.filter(
            INDIRECT("'"&amp;G$1&amp;"'!A2:G1000"), (INDIRECT("'"&amp;G$1&amp;"'!B2:B1000")=$B56) * (INDIRECT("'"&amp;G$1&amp;"'!C2:C1000")=$C56)
        ),7,
        FALSE()
    )
)</f>
        <v/>
      </c>
      <c r="H56" s="51">
        <f t="array" ref="H56:H56">IF(
    VLOOKUP(
        $A56,
        _xlfn._xlws.filter(
            INDIRECT("'"&amp;H$1&amp;"'!A2:G1000"), (INDIRECT("'"&amp;H$1&amp;"'!B2:B1000")=$B56) * (INDIRECT("'"&amp;H$1&amp;"'!C2:C1000")=$C56)
        ),
        5,
        FALSE()
    )="",
    "",
    VLOOKUP(
        $A56,
        _xlfn._xlws.filter(
            INDIRECT("'"&amp;H$1&amp;"'!A2:G1000"), (INDIRECT("'"&amp;H$1&amp;"'!B2:B1000")=$B56) * (INDIRECT("'"&amp;H$1&amp;"'!C2:C1000")=$C56)
        ),7,
        FALSE()
    )
)</f>
        <v/>
      </c>
      <c r="I56" s="51">
        <f t="array" ref="I56:I56">IF(
    VLOOKUP(
        $A56,
        _xlfn._xlws.filter(
            INDIRECT("'"&amp;I$1&amp;"'!A2:G1000"), (INDIRECT("'"&amp;I$1&amp;"'!B2:B1000")=$B56) * (INDIRECT("'"&amp;I$1&amp;"'!C2:C1000")=$C56)
        ),
        5,
        FALSE()
    )="",
    "",
    VLOOKUP(
        $A56,
        _xlfn._xlws.filter(
            INDIRECT("'"&amp;I$1&amp;"'!A2:G1000"), (INDIRECT("'"&amp;I$1&amp;"'!B2:B1000")=$B56) * (INDIRECT("'"&amp;I$1&amp;"'!C2:C1000")=$C56)
        ),7,
        FALSE()
    )
)</f>
        <v/>
      </c>
      <c r="J56" s="51">
        <f t="array" ref="J56:J56">IF(
    VLOOKUP(
        $A56,
        _xlfn._xlws.filter(
            INDIRECT("'"&amp;J$1&amp;"'!A2:G1000"), (INDIRECT("'"&amp;J$1&amp;"'!B2:B1000")=$B56) * (INDIRECT("'"&amp;J$1&amp;"'!C2:C1000")=$C56)
        ),
        5,
        FALSE()
    )="",
    "",
    VLOOKUP(
        $A56,
        _xlfn._xlws.filter(
            INDIRECT("'"&amp;J$1&amp;"'!A2:G1000"), (INDIRECT("'"&amp;J$1&amp;"'!B2:B1000")=$B56) * (INDIRECT("'"&amp;J$1&amp;"'!C2:C1000")=$C56)
        ),7,
        FALSE()
    )
)</f>
        <v/>
      </c>
      <c r="K56" s="51">
        <f t="array" ref="K56:K56">IF(
    VLOOKUP(
        $A56,
        _xlfn._xlws.filter(
            INDIRECT("'"&amp;K$1&amp;"'!A2:G1000"), (INDIRECT("'"&amp;K$1&amp;"'!B2:B1000")=$B56) * (INDIRECT("'"&amp;K$1&amp;"'!C2:C1000")=$C56)
        ),
        5,
        FALSE()
    )="",
    "",
    VLOOKUP(
        $A56,
        _xlfn._xlws.filter(
            INDIRECT("'"&amp;K$1&amp;"'!A2:G1000"), (INDIRECT("'"&amp;K$1&amp;"'!B2:B1000")=$B56) * (INDIRECT("'"&amp;K$1&amp;"'!C2:C1000")=$C56)
        ),7,
        FALSE()
    )
)</f>
        <v/>
      </c>
      <c r="L56" s="51">
        <f t="array" ref="L56:L56">IF(
    VLOOKUP(
        $A56,
        _xlfn._xlws.filter(
            INDIRECT("'"&amp;L$1&amp;"'!A2:G1000"), (INDIRECT("'"&amp;L$1&amp;"'!B2:B1000")=$B56) * (INDIRECT("'"&amp;L$1&amp;"'!C2:C1000")=$C56)
        ),
        5,
        FALSE()
    )="",
    "",
    VLOOKUP(
        $A56,
        _xlfn._xlws.filter(
            INDIRECT("'"&amp;L$1&amp;"'!A2:G1000"), (INDIRECT("'"&amp;L$1&amp;"'!B2:B1000")=$B56) * (INDIRECT("'"&amp;L$1&amp;"'!C2:C1000")=$C56)
        ),7,
        FALSE()
    )
)</f>
        <v/>
      </c>
      <c r="M56" s="51">
        <f t="array" ref="M56:M56">IF(
    VLOOKUP(
        $A56,
        _xlfn._xlws.filter(
            INDIRECT("'"&amp;M$1&amp;"'!A2:G1000"), (INDIRECT("'"&amp;M$1&amp;"'!B2:B1000")=$B56) * (INDIRECT("'"&amp;M$1&amp;"'!C2:C1000")=$C56)
        ),
        5,
        FALSE()
    )="",
    "",
    VLOOKUP(
        $A56,
        _xlfn._xlws.filter(
            INDIRECT("'"&amp;M$1&amp;"'!A2:G1000"), (INDIRECT("'"&amp;M$1&amp;"'!B2:B1000")=$B56) * (INDIRECT("'"&amp;M$1&amp;"'!C2:C1000")=$C56)
        ),7,
        FALSE()
    )
)</f>
        <v/>
      </c>
      <c r="N56" s="51">
        <f t="array" ref="N56:N56">IF(
    VLOOKUP(
        $A56,
        _xlfn._xlws.filter(
            INDIRECT("'"&amp;N$1&amp;"'!A2:G1000"), (INDIRECT("'"&amp;N$1&amp;"'!B2:B1000")=$B56) * (INDIRECT("'"&amp;N$1&amp;"'!C2:C1000")=$C56)
        ),
        5,
        FALSE()
    )="",
    "",
    VLOOKUP(
        $A56,
        _xlfn._xlws.filter(
            INDIRECT("'"&amp;N$1&amp;"'!A2:G1000"), (INDIRECT("'"&amp;N$1&amp;"'!B2:B1000")=$B56) * (INDIRECT("'"&amp;N$1&amp;"'!C2:C1000")=$C56)
        ),7,
        FALSE()
    )
)</f>
        <v/>
      </c>
      <c r="O56" s="51">
        <f t="array" ref="O56:O56">IF(
    VLOOKUP(
        $A56,
        _xlfn._xlws.filter(
            INDIRECT("'"&amp;O$1&amp;"'!A2:G1000"), (INDIRECT("'"&amp;O$1&amp;"'!B2:B1000")=$B56) * (INDIRECT("'"&amp;O$1&amp;"'!C2:C1000")=$C56)
        ),
        5,
        FALSE()
    )="",
    "",
    VLOOKUP(
        $A56,
        _xlfn._xlws.filter(
            INDIRECT("'"&amp;O$1&amp;"'!A2:G1000"), (INDIRECT("'"&amp;O$1&amp;"'!B2:B1000")=$B56) * (INDIRECT("'"&amp;O$1&amp;"'!C2:C1000")=$C56)
        ),7,
        FALSE()
    )
)</f>
        <v/>
      </c>
      <c r="P56" s="51">
        <f t="array" ref="P56:P56">IF(
    VLOOKUP(
        $A56,
        _xlfn._xlws.filter(
            INDIRECT("'"&amp;P$1&amp;"'!A2:G1000"), (INDIRECT("'"&amp;P$1&amp;"'!B2:B1000")=$B56) * (INDIRECT("'"&amp;P$1&amp;"'!C2:C1000")=$C56)
        ),
        5,
        FALSE()
    )="",
    "",
    VLOOKUP(
        $A56,
        _xlfn._xlws.filter(
            INDIRECT("'"&amp;P$1&amp;"'!A2:G1000"), (INDIRECT("'"&amp;P$1&amp;"'!B2:B1000")=$B56) * (INDIRECT("'"&amp;P$1&amp;"'!C2:C1000")=$C56)
        ),7,
        FALSE()
    )
)</f>
        <v/>
      </c>
      <c r="Q56" s="51">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00" t="inlineStr">
        <is>
          <t>Luana</t>
        </is>
      </c>
      <c r="B57" s="98" t="inlineStr">
        <is>
          <t>Ramilândia</t>
        </is>
      </c>
      <c r="C57" s="98" t="n">
        <v>1</v>
      </c>
      <c r="D57" s="51">
        <f t="array" ref="D57:D57">IF(
    VLOOKUP(
        $A57,
        _xlfn._xlws.filter(
            INDIRECT("'"&amp;D$1&amp;"'!A2:G1000"), (INDIRECT("'"&amp;D$1&amp;"'!B2:B1000")=$B57) * (INDIRECT("'"&amp;D$1&amp;"'!C2:C1000")=$C57)
        ),
        5,
        FALSE()
    )="",
    "",
    VLOOKUP(
        $A57,
        _xlfn._xlws.filter(
            INDIRECT("'"&amp;D$1&amp;"'!A2:G1000"), (INDIRECT("'"&amp;D$1&amp;"'!B2:B1000")=$B57) * (INDIRECT("'"&amp;D$1&amp;"'!C2:C1000")=$C57)
        ),7,
        FALSE()
    )
)</f>
        <v/>
      </c>
      <c r="E57" s="51">
        <f t="array" ref="E57:E57">IF(
    VLOOKUP(
        $A57,
        _xlfn._xlws.filter(
            INDIRECT("'"&amp;E$1&amp;"'!A2:G1000"), (INDIRECT("'"&amp;E$1&amp;"'!B2:B1000")=$B57) * (INDIRECT("'"&amp;E$1&amp;"'!C2:C1000")=$C57)
        ),
        5,
        FALSE()
    )="",
    "",
    VLOOKUP(
        $A57,
        _xlfn._xlws.filter(
            INDIRECT("'"&amp;E$1&amp;"'!A2:G1000"), (INDIRECT("'"&amp;E$1&amp;"'!B2:B1000")=$B57) * (INDIRECT("'"&amp;E$1&amp;"'!C2:C1000")=$C57)
        ),7,
        FALSE()
    )
)</f>
        <v/>
      </c>
      <c r="F57" s="51">
        <f t="array" ref="F57:F57">IF(
    VLOOKUP(
        $A57,
        _xlfn._xlws.filter(
            INDIRECT("'"&amp;F$1&amp;"'!A2:G1000"), (INDIRECT("'"&amp;F$1&amp;"'!B2:B1000")=$B57) * (INDIRECT("'"&amp;F$1&amp;"'!C2:C1000")=$C57)
        ),
        5,
        FALSE()
    )="",
    "",
    VLOOKUP(
        $A57,
        _xlfn._xlws.filter(
            INDIRECT("'"&amp;F$1&amp;"'!A2:G1000"), (INDIRECT("'"&amp;F$1&amp;"'!B2:B1000")=$B57) * (INDIRECT("'"&amp;F$1&amp;"'!C2:C1000")=$C57)
        ),7,
        FALSE()
    )
)</f>
        <v/>
      </c>
      <c r="G57" s="51">
        <f t="array" ref="G57:G57">IF(
    VLOOKUP(
        $A57,
        _xlfn._xlws.filter(
            INDIRECT("'"&amp;G$1&amp;"'!A2:G1000"), (INDIRECT("'"&amp;G$1&amp;"'!B2:B1000")=$B57) * (INDIRECT("'"&amp;G$1&amp;"'!C2:C1000")=$C57)
        ),
        5,
        FALSE()
    )="",
    "",
    VLOOKUP(
        $A57,
        _xlfn._xlws.filter(
            INDIRECT("'"&amp;G$1&amp;"'!A2:G1000"), (INDIRECT("'"&amp;G$1&amp;"'!B2:B1000")=$B57) * (INDIRECT("'"&amp;G$1&amp;"'!C2:C1000")=$C57)
        ),7,
        FALSE()
    )
)</f>
        <v/>
      </c>
      <c r="H57" s="51">
        <f t="array" ref="H57:H57">IF(
    VLOOKUP(
        $A57,
        _xlfn._xlws.filter(
            INDIRECT("'"&amp;H$1&amp;"'!A2:G1000"), (INDIRECT("'"&amp;H$1&amp;"'!B2:B1000")=$B57) * (INDIRECT("'"&amp;H$1&amp;"'!C2:C1000")=$C57)
        ),
        5,
        FALSE()
    )="",
    "",
    VLOOKUP(
        $A57,
        _xlfn._xlws.filter(
            INDIRECT("'"&amp;H$1&amp;"'!A2:G1000"), (INDIRECT("'"&amp;H$1&amp;"'!B2:B1000")=$B57) * (INDIRECT("'"&amp;H$1&amp;"'!C2:C1000")=$C57)
        ),7,
        FALSE()
    )
)</f>
        <v/>
      </c>
      <c r="I57" s="51">
        <f t="array" ref="I57:I57">IF(
    VLOOKUP(
        $A57,
        _xlfn._xlws.filter(
            INDIRECT("'"&amp;I$1&amp;"'!A2:G1000"), (INDIRECT("'"&amp;I$1&amp;"'!B2:B1000")=$B57) * (INDIRECT("'"&amp;I$1&amp;"'!C2:C1000")=$C57)
        ),
        5,
        FALSE()
    )="",
    "",
    VLOOKUP(
        $A57,
        _xlfn._xlws.filter(
            INDIRECT("'"&amp;I$1&amp;"'!A2:G1000"), (INDIRECT("'"&amp;I$1&amp;"'!B2:B1000")=$B57) * (INDIRECT("'"&amp;I$1&amp;"'!C2:C1000")=$C57)
        ),7,
        FALSE()
    )
)</f>
        <v/>
      </c>
      <c r="J57" s="51">
        <f t="array" ref="J57:J57">IF(
    VLOOKUP(
        $A57,
        _xlfn._xlws.filter(
            INDIRECT("'"&amp;J$1&amp;"'!A2:G1000"), (INDIRECT("'"&amp;J$1&amp;"'!B2:B1000")=$B57) * (INDIRECT("'"&amp;J$1&amp;"'!C2:C1000")=$C57)
        ),
        5,
        FALSE()
    )="",
    "",
    VLOOKUP(
        $A57,
        _xlfn._xlws.filter(
            INDIRECT("'"&amp;J$1&amp;"'!A2:G1000"), (INDIRECT("'"&amp;J$1&amp;"'!B2:B1000")=$B57) * (INDIRECT("'"&amp;J$1&amp;"'!C2:C1000")=$C57)
        ),7,
        FALSE()
    )
)</f>
        <v/>
      </c>
      <c r="K57" s="51">
        <f t="array" ref="K57:K57">IF(
    VLOOKUP(
        $A57,
        _xlfn._xlws.filter(
            INDIRECT("'"&amp;K$1&amp;"'!A2:G1000"), (INDIRECT("'"&amp;K$1&amp;"'!B2:B1000")=$B57) * (INDIRECT("'"&amp;K$1&amp;"'!C2:C1000")=$C57)
        ),
        5,
        FALSE()
    )="",
    "",
    VLOOKUP(
        $A57,
        _xlfn._xlws.filter(
            INDIRECT("'"&amp;K$1&amp;"'!A2:G1000"), (INDIRECT("'"&amp;K$1&amp;"'!B2:B1000")=$B57) * (INDIRECT("'"&amp;K$1&amp;"'!C2:C1000")=$C57)
        ),7,
        FALSE()
    )
)</f>
        <v/>
      </c>
      <c r="L57" s="51">
        <f t="array" ref="L57:L57">IF(
    VLOOKUP(
        $A57,
        _xlfn._xlws.filter(
            INDIRECT("'"&amp;L$1&amp;"'!A2:G1000"), (INDIRECT("'"&amp;L$1&amp;"'!B2:B1000")=$B57) * (INDIRECT("'"&amp;L$1&amp;"'!C2:C1000")=$C57)
        ),
        5,
        FALSE()
    )="",
    "",
    VLOOKUP(
        $A57,
        _xlfn._xlws.filter(
            INDIRECT("'"&amp;L$1&amp;"'!A2:G1000"), (INDIRECT("'"&amp;L$1&amp;"'!B2:B1000")=$B57) * (INDIRECT("'"&amp;L$1&amp;"'!C2:C1000")=$C57)
        ),7,
        FALSE()
    )
)</f>
        <v/>
      </c>
      <c r="M57" s="51">
        <f t="array" ref="M57:M57">IF(
    VLOOKUP(
        $A57,
        _xlfn._xlws.filter(
            INDIRECT("'"&amp;M$1&amp;"'!A2:G1000"), (INDIRECT("'"&amp;M$1&amp;"'!B2:B1000")=$B57) * (INDIRECT("'"&amp;M$1&amp;"'!C2:C1000")=$C57)
        ),
        5,
        FALSE()
    )="",
    "",
    VLOOKUP(
        $A57,
        _xlfn._xlws.filter(
            INDIRECT("'"&amp;M$1&amp;"'!A2:G1000"), (INDIRECT("'"&amp;M$1&amp;"'!B2:B1000")=$B57) * (INDIRECT("'"&amp;M$1&amp;"'!C2:C1000")=$C57)
        ),7,
        FALSE()
    )
)</f>
        <v/>
      </c>
      <c r="N57" s="51">
        <f t="array" ref="N57:N57">IF(
    VLOOKUP(
        $A57,
        _xlfn._xlws.filter(
            INDIRECT("'"&amp;N$1&amp;"'!A2:G1000"), (INDIRECT("'"&amp;N$1&amp;"'!B2:B1000")=$B57) * (INDIRECT("'"&amp;N$1&amp;"'!C2:C1000")=$C57)
        ),
        5,
        FALSE()
    )="",
    "",
    VLOOKUP(
        $A57,
        _xlfn._xlws.filter(
            INDIRECT("'"&amp;N$1&amp;"'!A2:G1000"), (INDIRECT("'"&amp;N$1&amp;"'!B2:B1000")=$B57) * (INDIRECT("'"&amp;N$1&amp;"'!C2:C1000")=$C57)
        ),7,
        FALSE()
    )
)</f>
        <v/>
      </c>
      <c r="O57" s="51">
        <f t="array" ref="O57:O57">IF(
    VLOOKUP(
        $A57,
        _xlfn._xlws.filter(
            INDIRECT("'"&amp;O$1&amp;"'!A2:G1000"), (INDIRECT("'"&amp;O$1&amp;"'!B2:B1000")=$B57) * (INDIRECT("'"&amp;O$1&amp;"'!C2:C1000")=$C57)
        ),
        5,
        FALSE()
    )="",
    "",
    VLOOKUP(
        $A57,
        _xlfn._xlws.filter(
            INDIRECT("'"&amp;O$1&amp;"'!A2:G1000"), (INDIRECT("'"&amp;O$1&amp;"'!B2:B1000")=$B57) * (INDIRECT("'"&amp;O$1&amp;"'!C2:C1000")=$C57)
        ),7,
        FALSE()
    )
)</f>
        <v/>
      </c>
      <c r="P57" s="51">
        <f t="array" ref="P57:P57">IF(
    VLOOKUP(
        $A57,
        _xlfn._xlws.filter(
            INDIRECT("'"&amp;P$1&amp;"'!A2:G1000"), (INDIRECT("'"&amp;P$1&amp;"'!B2:B1000")=$B57) * (INDIRECT("'"&amp;P$1&amp;"'!C2:C1000")=$C57)
        ),
        5,
        FALSE()
    )="",
    "",
    VLOOKUP(
        $A57,
        _xlfn._xlws.filter(
            INDIRECT("'"&amp;P$1&amp;"'!A2:G1000"), (INDIRECT("'"&amp;P$1&amp;"'!B2:B1000")=$B57) * (INDIRECT("'"&amp;P$1&amp;"'!C2:C1000")=$C57)
        ),7,
        FALSE()
    )
)</f>
        <v/>
      </c>
      <c r="Q57" s="51">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00" t="inlineStr">
        <is>
          <t>Luana</t>
        </is>
      </c>
      <c r="B58" s="98" t="inlineStr">
        <is>
          <t>Santa Helena</t>
        </is>
      </c>
      <c r="C58" s="98" t="n">
        <v>1</v>
      </c>
      <c r="D58" s="51">
        <f t="array" ref="D58:D58">IF(
    VLOOKUP(
        $A58,
        _xlfn._xlws.filter(
            INDIRECT("'"&amp;D$1&amp;"'!A2:G1000"), (INDIRECT("'"&amp;D$1&amp;"'!B2:B1000")=$B58) * (INDIRECT("'"&amp;D$1&amp;"'!C2:C1000")=$C58)
        ),
        5,
        FALSE()
    )="",
    "",
    VLOOKUP(
        $A58,
        _xlfn._xlws.filter(
            INDIRECT("'"&amp;D$1&amp;"'!A2:G1000"), (INDIRECT("'"&amp;D$1&amp;"'!B2:B1000")=$B58) * (INDIRECT("'"&amp;D$1&amp;"'!C2:C1000")=$C58)
        ),7,
        FALSE()
    )
)</f>
        <v/>
      </c>
      <c r="E58" s="51">
        <f t="array" ref="E58:E58">IF(
    VLOOKUP(
        $A58,
        _xlfn._xlws.filter(
            INDIRECT("'"&amp;E$1&amp;"'!A2:G1000"), (INDIRECT("'"&amp;E$1&amp;"'!B2:B1000")=$B58) * (INDIRECT("'"&amp;E$1&amp;"'!C2:C1000")=$C58)
        ),
        5,
        FALSE()
    )="",
    "",
    VLOOKUP(
        $A58,
        _xlfn._xlws.filter(
            INDIRECT("'"&amp;E$1&amp;"'!A2:G1000"), (INDIRECT("'"&amp;E$1&amp;"'!B2:B1000")=$B58) * (INDIRECT("'"&amp;E$1&amp;"'!C2:C1000")=$C58)
        ),7,
        FALSE()
    )
)</f>
        <v/>
      </c>
      <c r="F58" s="51">
        <f t="array" ref="F58:F58">IF(
    VLOOKUP(
        $A58,
        _xlfn._xlws.filter(
            INDIRECT("'"&amp;F$1&amp;"'!A2:G1000"), (INDIRECT("'"&amp;F$1&amp;"'!B2:B1000")=$B58) * (INDIRECT("'"&amp;F$1&amp;"'!C2:C1000")=$C58)
        ),
        5,
        FALSE()
    )="",
    "",
    VLOOKUP(
        $A58,
        _xlfn._xlws.filter(
            INDIRECT("'"&amp;F$1&amp;"'!A2:G1000"), (INDIRECT("'"&amp;F$1&amp;"'!B2:B1000")=$B58) * (INDIRECT("'"&amp;F$1&amp;"'!C2:C1000")=$C58)
        ),7,
        FALSE()
    )
)</f>
        <v/>
      </c>
      <c r="G58" s="51">
        <f t="array" ref="G58:G58">IF(
    VLOOKUP(
        $A58,
        _xlfn._xlws.filter(
            INDIRECT("'"&amp;G$1&amp;"'!A2:G1000"), (INDIRECT("'"&amp;G$1&amp;"'!B2:B1000")=$B58) * (INDIRECT("'"&amp;G$1&amp;"'!C2:C1000")=$C58)
        ),
        5,
        FALSE()
    )="",
    "",
    VLOOKUP(
        $A58,
        _xlfn._xlws.filter(
            INDIRECT("'"&amp;G$1&amp;"'!A2:G1000"), (INDIRECT("'"&amp;G$1&amp;"'!B2:B1000")=$B58) * (INDIRECT("'"&amp;G$1&amp;"'!C2:C1000")=$C58)
        ),7,
        FALSE()
    )
)</f>
        <v/>
      </c>
      <c r="H58" s="51">
        <f t="array" ref="H58:H58">IF(
    VLOOKUP(
        $A58,
        _xlfn._xlws.filter(
            INDIRECT("'"&amp;H$1&amp;"'!A2:G1000"), (INDIRECT("'"&amp;H$1&amp;"'!B2:B1000")=$B58) * (INDIRECT("'"&amp;H$1&amp;"'!C2:C1000")=$C58)
        ),
        5,
        FALSE()
    )="",
    "",
    VLOOKUP(
        $A58,
        _xlfn._xlws.filter(
            INDIRECT("'"&amp;H$1&amp;"'!A2:G1000"), (INDIRECT("'"&amp;H$1&amp;"'!B2:B1000")=$B58) * (INDIRECT("'"&amp;H$1&amp;"'!C2:C1000")=$C58)
        ),7,
        FALSE()
    )
)</f>
        <v/>
      </c>
      <c r="I58" s="51">
        <f t="array" ref="I58:I58">IF(
    VLOOKUP(
        $A58,
        _xlfn._xlws.filter(
            INDIRECT("'"&amp;I$1&amp;"'!A2:G1000"), (INDIRECT("'"&amp;I$1&amp;"'!B2:B1000")=$B58) * (INDIRECT("'"&amp;I$1&amp;"'!C2:C1000")=$C58)
        ),
        5,
        FALSE()
    )="",
    "",
    VLOOKUP(
        $A58,
        _xlfn._xlws.filter(
            INDIRECT("'"&amp;I$1&amp;"'!A2:G1000"), (INDIRECT("'"&amp;I$1&amp;"'!B2:B1000")=$B58) * (INDIRECT("'"&amp;I$1&amp;"'!C2:C1000")=$C58)
        ),7,
        FALSE()
    )
)</f>
        <v/>
      </c>
      <c r="J58" s="51">
        <f t="array" ref="J58:J58">IF(
    VLOOKUP(
        $A58,
        _xlfn._xlws.filter(
            INDIRECT("'"&amp;J$1&amp;"'!A2:G1000"), (INDIRECT("'"&amp;J$1&amp;"'!B2:B1000")=$B58) * (INDIRECT("'"&amp;J$1&amp;"'!C2:C1000")=$C58)
        ),
        5,
        FALSE()
    )="",
    "",
    VLOOKUP(
        $A58,
        _xlfn._xlws.filter(
            INDIRECT("'"&amp;J$1&amp;"'!A2:G1000"), (INDIRECT("'"&amp;J$1&amp;"'!B2:B1000")=$B58) * (INDIRECT("'"&amp;J$1&amp;"'!C2:C1000")=$C58)
        ),7,
        FALSE()
    )
)</f>
        <v/>
      </c>
      <c r="K58" s="51">
        <f t="array" ref="K58:K58">IF(
    VLOOKUP(
        $A58,
        _xlfn._xlws.filter(
            INDIRECT("'"&amp;K$1&amp;"'!A2:G1000"), (INDIRECT("'"&amp;K$1&amp;"'!B2:B1000")=$B58) * (INDIRECT("'"&amp;K$1&amp;"'!C2:C1000")=$C58)
        ),
        5,
        FALSE()
    )="",
    "",
    VLOOKUP(
        $A58,
        _xlfn._xlws.filter(
            INDIRECT("'"&amp;K$1&amp;"'!A2:G1000"), (INDIRECT("'"&amp;K$1&amp;"'!B2:B1000")=$B58) * (INDIRECT("'"&amp;K$1&amp;"'!C2:C1000")=$C58)
        ),7,
        FALSE()
    )
)</f>
        <v/>
      </c>
      <c r="L58" s="51">
        <f t="array" ref="L58:L58">IF(
    VLOOKUP(
        $A58,
        _xlfn._xlws.filter(
            INDIRECT("'"&amp;L$1&amp;"'!A2:G1000"), (INDIRECT("'"&amp;L$1&amp;"'!B2:B1000")=$B58) * (INDIRECT("'"&amp;L$1&amp;"'!C2:C1000")=$C58)
        ),
        5,
        FALSE()
    )="",
    "",
    VLOOKUP(
        $A58,
        _xlfn._xlws.filter(
            INDIRECT("'"&amp;L$1&amp;"'!A2:G1000"), (INDIRECT("'"&amp;L$1&amp;"'!B2:B1000")=$B58) * (INDIRECT("'"&amp;L$1&amp;"'!C2:C1000")=$C58)
        ),7,
        FALSE()
    )
)</f>
        <v/>
      </c>
      <c r="M58" s="51">
        <f t="array" ref="M58:M58">IF(
    VLOOKUP(
        $A58,
        _xlfn._xlws.filter(
            INDIRECT("'"&amp;M$1&amp;"'!A2:G1000"), (INDIRECT("'"&amp;M$1&amp;"'!B2:B1000")=$B58) * (INDIRECT("'"&amp;M$1&amp;"'!C2:C1000")=$C58)
        ),
        5,
        FALSE()
    )="",
    "",
    VLOOKUP(
        $A58,
        _xlfn._xlws.filter(
            INDIRECT("'"&amp;M$1&amp;"'!A2:G1000"), (INDIRECT("'"&amp;M$1&amp;"'!B2:B1000")=$B58) * (INDIRECT("'"&amp;M$1&amp;"'!C2:C1000")=$C58)
        ),7,
        FALSE()
    )
)</f>
        <v/>
      </c>
      <c r="N58" s="51">
        <f t="array" ref="N58:N58">IF(
    VLOOKUP(
        $A58,
        _xlfn._xlws.filter(
            INDIRECT("'"&amp;N$1&amp;"'!A2:G1000"), (INDIRECT("'"&amp;N$1&amp;"'!B2:B1000")=$B58) * (INDIRECT("'"&amp;N$1&amp;"'!C2:C1000")=$C58)
        ),
        5,
        FALSE()
    )="",
    "",
    VLOOKUP(
        $A58,
        _xlfn._xlws.filter(
            INDIRECT("'"&amp;N$1&amp;"'!A2:G1000"), (INDIRECT("'"&amp;N$1&amp;"'!B2:B1000")=$B58) * (INDIRECT("'"&amp;N$1&amp;"'!C2:C1000")=$C58)
        ),7,
        FALSE()
    )
)</f>
        <v/>
      </c>
      <c r="O58" s="51">
        <f t="array" ref="O58:O58">IF(
    VLOOKUP(
        $A58,
        _xlfn._xlws.filter(
            INDIRECT("'"&amp;O$1&amp;"'!A2:G1000"), (INDIRECT("'"&amp;O$1&amp;"'!B2:B1000")=$B58) * (INDIRECT("'"&amp;O$1&amp;"'!C2:C1000")=$C58)
        ),
        5,
        FALSE()
    )="",
    "",
    VLOOKUP(
        $A58,
        _xlfn._xlws.filter(
            INDIRECT("'"&amp;O$1&amp;"'!A2:G1000"), (INDIRECT("'"&amp;O$1&amp;"'!B2:B1000")=$B58) * (INDIRECT("'"&amp;O$1&amp;"'!C2:C1000")=$C58)
        ),7,
        FALSE()
    )
)</f>
        <v/>
      </c>
      <c r="P58" s="51">
        <f t="array" ref="P58:P58">IF(
    VLOOKUP(
        $A58,
        _xlfn._xlws.filter(
            INDIRECT("'"&amp;P$1&amp;"'!A2:G1000"), (INDIRECT("'"&amp;P$1&amp;"'!B2:B1000")=$B58) * (INDIRECT("'"&amp;P$1&amp;"'!C2:C1000")=$C58)
        ),
        5,
        FALSE()
    )="",
    "",
    VLOOKUP(
        $A58,
        _xlfn._xlws.filter(
            INDIRECT("'"&amp;P$1&amp;"'!A2:G1000"), (INDIRECT("'"&amp;P$1&amp;"'!B2:B1000")=$B58) * (INDIRECT("'"&amp;P$1&amp;"'!C2:C1000")=$C58)
        ),7,
        FALSE()
    )
)</f>
        <v/>
      </c>
      <c r="Q58" s="51">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00" t="inlineStr">
        <is>
          <t>Luana</t>
        </is>
      </c>
      <c r="B59" s="98" t="inlineStr">
        <is>
          <t>Santa Tereza do Oeste</t>
        </is>
      </c>
      <c r="C59" s="98" t="n">
        <v>1</v>
      </c>
      <c r="D59" s="51">
        <f t="array" ref="D59:D59">IF(
    VLOOKUP(
        $A59,
        _xlfn._xlws.filter(
            INDIRECT("'"&amp;D$1&amp;"'!A2:G1000"), (INDIRECT("'"&amp;D$1&amp;"'!B2:B1000")=$B59) * (INDIRECT("'"&amp;D$1&amp;"'!C2:C1000")=$C59)
        ),
        5,
        FALSE()
    )="",
    "",
    VLOOKUP(
        $A59,
        _xlfn._xlws.filter(
            INDIRECT("'"&amp;D$1&amp;"'!A2:G1000"), (INDIRECT("'"&amp;D$1&amp;"'!B2:B1000")=$B59) * (INDIRECT("'"&amp;D$1&amp;"'!C2:C1000")=$C59)
        ),7,
        FALSE()
    )
)</f>
        <v/>
      </c>
      <c r="E59" s="51">
        <f t="array" ref="E59:E59">IF(
    VLOOKUP(
        $A59,
        _xlfn._xlws.filter(
            INDIRECT("'"&amp;E$1&amp;"'!A2:G1000"), (INDIRECT("'"&amp;E$1&amp;"'!B2:B1000")=$B59) * (INDIRECT("'"&amp;E$1&amp;"'!C2:C1000")=$C59)
        ),
        5,
        FALSE()
    )="",
    "",
    VLOOKUP(
        $A59,
        _xlfn._xlws.filter(
            INDIRECT("'"&amp;E$1&amp;"'!A2:G1000"), (INDIRECT("'"&amp;E$1&amp;"'!B2:B1000")=$B59) * (INDIRECT("'"&amp;E$1&amp;"'!C2:C1000")=$C59)
        ),7,
        FALSE()
    )
)</f>
        <v/>
      </c>
      <c r="F59" s="51">
        <f t="array" ref="F59:F59">IF(
    VLOOKUP(
        $A59,
        _xlfn._xlws.filter(
            INDIRECT("'"&amp;F$1&amp;"'!A2:G1000"), (INDIRECT("'"&amp;F$1&amp;"'!B2:B1000")=$B59) * (INDIRECT("'"&amp;F$1&amp;"'!C2:C1000")=$C59)
        ),
        5,
        FALSE()
    )="",
    "",
    VLOOKUP(
        $A59,
        _xlfn._xlws.filter(
            INDIRECT("'"&amp;F$1&amp;"'!A2:G1000"), (INDIRECT("'"&amp;F$1&amp;"'!B2:B1000")=$B59) * (INDIRECT("'"&amp;F$1&amp;"'!C2:C1000")=$C59)
        ),7,
        FALSE()
    )
)</f>
        <v/>
      </c>
      <c r="G59" s="51">
        <f t="array" ref="G59:G59">IF(
    VLOOKUP(
        $A59,
        _xlfn._xlws.filter(
            INDIRECT("'"&amp;G$1&amp;"'!A2:G1000"), (INDIRECT("'"&amp;G$1&amp;"'!B2:B1000")=$B59) * (INDIRECT("'"&amp;G$1&amp;"'!C2:C1000")=$C59)
        ),
        5,
        FALSE()
    )="",
    "",
    VLOOKUP(
        $A59,
        _xlfn._xlws.filter(
            INDIRECT("'"&amp;G$1&amp;"'!A2:G1000"), (INDIRECT("'"&amp;G$1&amp;"'!B2:B1000")=$B59) * (INDIRECT("'"&amp;G$1&amp;"'!C2:C1000")=$C59)
        ),7,
        FALSE()
    )
)</f>
        <v/>
      </c>
      <c r="H59" s="51">
        <f t="array" ref="H59:H59">IF(
    VLOOKUP(
        $A59,
        _xlfn._xlws.filter(
            INDIRECT("'"&amp;H$1&amp;"'!A2:G1000"), (INDIRECT("'"&amp;H$1&amp;"'!B2:B1000")=$B59) * (INDIRECT("'"&amp;H$1&amp;"'!C2:C1000")=$C59)
        ),
        5,
        FALSE()
    )="",
    "",
    VLOOKUP(
        $A59,
        _xlfn._xlws.filter(
            INDIRECT("'"&amp;H$1&amp;"'!A2:G1000"), (INDIRECT("'"&amp;H$1&amp;"'!B2:B1000")=$B59) * (INDIRECT("'"&amp;H$1&amp;"'!C2:C1000")=$C59)
        ),7,
        FALSE()
    )
)</f>
        <v/>
      </c>
      <c r="I59" s="51">
        <f t="array" ref="I59:I59">IF(
    VLOOKUP(
        $A59,
        _xlfn._xlws.filter(
            INDIRECT("'"&amp;I$1&amp;"'!A2:G1000"), (INDIRECT("'"&amp;I$1&amp;"'!B2:B1000")=$B59) * (INDIRECT("'"&amp;I$1&amp;"'!C2:C1000")=$C59)
        ),
        5,
        FALSE()
    )="",
    "",
    VLOOKUP(
        $A59,
        _xlfn._xlws.filter(
            INDIRECT("'"&amp;I$1&amp;"'!A2:G1000"), (INDIRECT("'"&amp;I$1&amp;"'!B2:B1000")=$B59) * (INDIRECT("'"&amp;I$1&amp;"'!C2:C1000")=$C59)
        ),7,
        FALSE()
    )
)</f>
        <v/>
      </c>
      <c r="J59" s="51">
        <f t="array" ref="J59:J59">IF(
    VLOOKUP(
        $A59,
        _xlfn._xlws.filter(
            INDIRECT("'"&amp;J$1&amp;"'!A2:G1000"), (INDIRECT("'"&amp;J$1&amp;"'!B2:B1000")=$B59) * (INDIRECT("'"&amp;J$1&amp;"'!C2:C1000")=$C59)
        ),
        5,
        FALSE()
    )="",
    "",
    VLOOKUP(
        $A59,
        _xlfn._xlws.filter(
            INDIRECT("'"&amp;J$1&amp;"'!A2:G1000"), (INDIRECT("'"&amp;J$1&amp;"'!B2:B1000")=$B59) * (INDIRECT("'"&amp;J$1&amp;"'!C2:C1000")=$C59)
        ),7,
        FALSE()
    )
)</f>
        <v/>
      </c>
      <c r="K59" s="51">
        <f t="array" ref="K59:K59">IF(
    VLOOKUP(
        $A59,
        _xlfn._xlws.filter(
            INDIRECT("'"&amp;K$1&amp;"'!A2:G1000"), (INDIRECT("'"&amp;K$1&amp;"'!B2:B1000")=$B59) * (INDIRECT("'"&amp;K$1&amp;"'!C2:C1000")=$C59)
        ),
        5,
        FALSE()
    )="",
    "",
    VLOOKUP(
        $A59,
        _xlfn._xlws.filter(
            INDIRECT("'"&amp;K$1&amp;"'!A2:G1000"), (INDIRECT("'"&amp;K$1&amp;"'!B2:B1000")=$B59) * (INDIRECT("'"&amp;K$1&amp;"'!C2:C1000")=$C59)
        ),7,
        FALSE()
    )
)</f>
        <v/>
      </c>
      <c r="L59" s="51">
        <f t="array" ref="L59:L59">IF(
    VLOOKUP(
        $A59,
        _xlfn._xlws.filter(
            INDIRECT("'"&amp;L$1&amp;"'!A2:G1000"), (INDIRECT("'"&amp;L$1&amp;"'!B2:B1000")=$B59) * (INDIRECT("'"&amp;L$1&amp;"'!C2:C1000")=$C59)
        ),
        5,
        FALSE()
    )="",
    "",
    VLOOKUP(
        $A59,
        _xlfn._xlws.filter(
            INDIRECT("'"&amp;L$1&amp;"'!A2:G1000"), (INDIRECT("'"&amp;L$1&amp;"'!B2:B1000")=$B59) * (INDIRECT("'"&amp;L$1&amp;"'!C2:C1000")=$C59)
        ),7,
        FALSE()
    )
)</f>
        <v/>
      </c>
      <c r="M59" s="51">
        <f t="array" ref="M59:M59">IF(
    VLOOKUP(
        $A59,
        _xlfn._xlws.filter(
            INDIRECT("'"&amp;M$1&amp;"'!A2:G1000"), (INDIRECT("'"&amp;M$1&amp;"'!B2:B1000")=$B59) * (INDIRECT("'"&amp;M$1&amp;"'!C2:C1000")=$C59)
        ),
        5,
        FALSE()
    )="",
    "",
    VLOOKUP(
        $A59,
        _xlfn._xlws.filter(
            INDIRECT("'"&amp;M$1&amp;"'!A2:G1000"), (INDIRECT("'"&amp;M$1&amp;"'!B2:B1000")=$B59) * (INDIRECT("'"&amp;M$1&amp;"'!C2:C1000")=$C59)
        ),7,
        FALSE()
    )
)</f>
        <v/>
      </c>
      <c r="N59" s="51">
        <f t="array" ref="N59:N59">IF(
    VLOOKUP(
        $A59,
        _xlfn._xlws.filter(
            INDIRECT("'"&amp;N$1&amp;"'!A2:G1000"), (INDIRECT("'"&amp;N$1&amp;"'!B2:B1000")=$B59) * (INDIRECT("'"&amp;N$1&amp;"'!C2:C1000")=$C59)
        ),
        5,
        FALSE()
    )="",
    "",
    VLOOKUP(
        $A59,
        _xlfn._xlws.filter(
            INDIRECT("'"&amp;N$1&amp;"'!A2:G1000"), (INDIRECT("'"&amp;N$1&amp;"'!B2:B1000")=$B59) * (INDIRECT("'"&amp;N$1&amp;"'!C2:C1000")=$C59)
        ),7,
        FALSE()
    )
)</f>
        <v/>
      </c>
      <c r="O59" s="51">
        <f t="array" ref="O59:O59">IF(
    VLOOKUP(
        $A59,
        _xlfn._xlws.filter(
            INDIRECT("'"&amp;O$1&amp;"'!A2:G1000"), (INDIRECT("'"&amp;O$1&amp;"'!B2:B1000")=$B59) * (INDIRECT("'"&amp;O$1&amp;"'!C2:C1000")=$C59)
        ),
        5,
        FALSE()
    )="",
    "",
    VLOOKUP(
        $A59,
        _xlfn._xlws.filter(
            INDIRECT("'"&amp;O$1&amp;"'!A2:G1000"), (INDIRECT("'"&amp;O$1&amp;"'!B2:B1000")=$B59) * (INDIRECT("'"&amp;O$1&amp;"'!C2:C1000")=$C59)
        ),7,
        FALSE()
    )
)</f>
        <v/>
      </c>
      <c r="P59" s="51">
        <f t="array" ref="P59:P59">IF(
    VLOOKUP(
        $A59,
        _xlfn._xlws.filter(
            INDIRECT("'"&amp;P$1&amp;"'!A2:G1000"), (INDIRECT("'"&amp;P$1&amp;"'!B2:B1000")=$B59) * (INDIRECT("'"&amp;P$1&amp;"'!C2:C1000")=$C59)
        ),
        5,
        FALSE()
    )="",
    "",
    VLOOKUP(
        $A59,
        _xlfn._xlws.filter(
            INDIRECT("'"&amp;P$1&amp;"'!A2:G1000"), (INDIRECT("'"&amp;P$1&amp;"'!B2:B1000")=$B59) * (INDIRECT("'"&amp;P$1&amp;"'!C2:C1000")=$C59)
        ),7,
        FALSE()
    )
)</f>
        <v/>
      </c>
      <c r="Q59" s="51">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00" t="inlineStr">
        <is>
          <t>Luana</t>
        </is>
      </c>
      <c r="B60" s="98" t="inlineStr">
        <is>
          <t>São Jose das Palmeiras</t>
        </is>
      </c>
      <c r="C60" s="98" t="n">
        <v>1</v>
      </c>
      <c r="D60" s="51">
        <f t="array" ref="D60:D60">IF(
    VLOOKUP(
        $A60,
        _xlfn._xlws.filter(
            INDIRECT("'"&amp;D$1&amp;"'!A2:G1000"), (INDIRECT("'"&amp;D$1&amp;"'!B2:B1000")=$B60) * (INDIRECT("'"&amp;D$1&amp;"'!C2:C1000")=$C60)
        ),
        5,
        FALSE()
    )="",
    "",
    VLOOKUP(
        $A60,
        _xlfn._xlws.filter(
            INDIRECT("'"&amp;D$1&amp;"'!A2:G1000"), (INDIRECT("'"&amp;D$1&amp;"'!B2:B1000")=$B60) * (INDIRECT("'"&amp;D$1&amp;"'!C2:C1000")=$C60)
        ),7,
        FALSE()
    )
)</f>
        <v/>
      </c>
      <c r="E60" s="51">
        <f t="array" ref="E60:E60">IF(
    VLOOKUP(
        $A60,
        _xlfn._xlws.filter(
            INDIRECT("'"&amp;E$1&amp;"'!A2:G1000"), (INDIRECT("'"&amp;E$1&amp;"'!B2:B1000")=$B60) * (INDIRECT("'"&amp;E$1&amp;"'!C2:C1000")=$C60)
        ),
        5,
        FALSE()
    )="",
    "",
    VLOOKUP(
        $A60,
        _xlfn._xlws.filter(
            INDIRECT("'"&amp;E$1&amp;"'!A2:G1000"), (INDIRECT("'"&amp;E$1&amp;"'!B2:B1000")=$B60) * (INDIRECT("'"&amp;E$1&amp;"'!C2:C1000")=$C60)
        ),7,
        FALSE()
    )
)</f>
        <v/>
      </c>
      <c r="F60" s="51">
        <f t="array" ref="F60:F60">IF(
    VLOOKUP(
        $A60,
        _xlfn._xlws.filter(
            INDIRECT("'"&amp;F$1&amp;"'!A2:G1000"), (INDIRECT("'"&amp;F$1&amp;"'!B2:B1000")=$B60) * (INDIRECT("'"&amp;F$1&amp;"'!C2:C1000")=$C60)
        ),
        5,
        FALSE()
    )="",
    "",
    VLOOKUP(
        $A60,
        _xlfn._xlws.filter(
            INDIRECT("'"&amp;F$1&amp;"'!A2:G1000"), (INDIRECT("'"&amp;F$1&amp;"'!B2:B1000")=$B60) * (INDIRECT("'"&amp;F$1&amp;"'!C2:C1000")=$C60)
        ),7,
        FALSE()
    )
)</f>
        <v/>
      </c>
      <c r="G60" s="51">
        <f t="array" ref="G60:G60">IF(
    VLOOKUP(
        $A60,
        _xlfn._xlws.filter(
            INDIRECT("'"&amp;G$1&amp;"'!A2:G1000"), (INDIRECT("'"&amp;G$1&amp;"'!B2:B1000")=$B60) * (INDIRECT("'"&amp;G$1&amp;"'!C2:C1000")=$C60)
        ),
        5,
        FALSE()
    )="",
    "",
    VLOOKUP(
        $A60,
        _xlfn._xlws.filter(
            INDIRECT("'"&amp;G$1&amp;"'!A2:G1000"), (INDIRECT("'"&amp;G$1&amp;"'!B2:B1000")=$B60) * (INDIRECT("'"&amp;G$1&amp;"'!C2:C1000")=$C60)
        ),7,
        FALSE()
    )
)</f>
        <v/>
      </c>
      <c r="H60" s="51">
        <f t="array" ref="H60:H60">IF(
    VLOOKUP(
        $A60,
        _xlfn._xlws.filter(
            INDIRECT("'"&amp;H$1&amp;"'!A2:G1000"), (INDIRECT("'"&amp;H$1&amp;"'!B2:B1000")=$B60) * (INDIRECT("'"&amp;H$1&amp;"'!C2:C1000")=$C60)
        ),
        5,
        FALSE()
    )="",
    "",
    VLOOKUP(
        $A60,
        _xlfn._xlws.filter(
            INDIRECT("'"&amp;H$1&amp;"'!A2:G1000"), (INDIRECT("'"&amp;H$1&amp;"'!B2:B1000")=$B60) * (INDIRECT("'"&amp;H$1&amp;"'!C2:C1000")=$C60)
        ),7,
        FALSE()
    )
)</f>
        <v/>
      </c>
      <c r="I60" s="51">
        <f t="array" ref="I60:I60">IF(
    VLOOKUP(
        $A60,
        _xlfn._xlws.filter(
            INDIRECT("'"&amp;I$1&amp;"'!A2:G1000"), (INDIRECT("'"&amp;I$1&amp;"'!B2:B1000")=$B60) * (INDIRECT("'"&amp;I$1&amp;"'!C2:C1000")=$C60)
        ),
        5,
        FALSE()
    )="",
    "",
    VLOOKUP(
        $A60,
        _xlfn._xlws.filter(
            INDIRECT("'"&amp;I$1&amp;"'!A2:G1000"), (INDIRECT("'"&amp;I$1&amp;"'!B2:B1000")=$B60) * (INDIRECT("'"&amp;I$1&amp;"'!C2:C1000")=$C60)
        ),7,
        FALSE()
    )
)</f>
        <v/>
      </c>
      <c r="J60" s="51">
        <f t="array" ref="J60:J60">IF(
    VLOOKUP(
        $A60,
        _xlfn._xlws.filter(
            INDIRECT("'"&amp;J$1&amp;"'!A2:G1000"), (INDIRECT("'"&amp;J$1&amp;"'!B2:B1000")=$B60) * (INDIRECT("'"&amp;J$1&amp;"'!C2:C1000")=$C60)
        ),
        5,
        FALSE()
    )="",
    "",
    VLOOKUP(
        $A60,
        _xlfn._xlws.filter(
            INDIRECT("'"&amp;J$1&amp;"'!A2:G1000"), (INDIRECT("'"&amp;J$1&amp;"'!B2:B1000")=$B60) * (INDIRECT("'"&amp;J$1&amp;"'!C2:C1000")=$C60)
        ),7,
        FALSE()
    )
)</f>
        <v/>
      </c>
      <c r="K60" s="51">
        <f t="array" ref="K60:K60">IF(
    VLOOKUP(
        $A60,
        _xlfn._xlws.filter(
            INDIRECT("'"&amp;K$1&amp;"'!A2:G1000"), (INDIRECT("'"&amp;K$1&amp;"'!B2:B1000")=$B60) * (INDIRECT("'"&amp;K$1&amp;"'!C2:C1000")=$C60)
        ),
        5,
        FALSE()
    )="",
    "",
    VLOOKUP(
        $A60,
        _xlfn._xlws.filter(
            INDIRECT("'"&amp;K$1&amp;"'!A2:G1000"), (INDIRECT("'"&amp;K$1&amp;"'!B2:B1000")=$B60) * (INDIRECT("'"&amp;K$1&amp;"'!C2:C1000")=$C60)
        ),7,
        FALSE()
    )
)</f>
        <v/>
      </c>
      <c r="L60" s="51">
        <f t="array" ref="L60:L60">IF(
    VLOOKUP(
        $A60,
        _xlfn._xlws.filter(
            INDIRECT("'"&amp;L$1&amp;"'!A2:G1000"), (INDIRECT("'"&amp;L$1&amp;"'!B2:B1000")=$B60) * (INDIRECT("'"&amp;L$1&amp;"'!C2:C1000")=$C60)
        ),
        5,
        FALSE()
    )="",
    "",
    VLOOKUP(
        $A60,
        _xlfn._xlws.filter(
            INDIRECT("'"&amp;L$1&amp;"'!A2:G1000"), (INDIRECT("'"&amp;L$1&amp;"'!B2:B1000")=$B60) * (INDIRECT("'"&amp;L$1&amp;"'!C2:C1000")=$C60)
        ),7,
        FALSE()
    )
)</f>
        <v/>
      </c>
      <c r="M60" s="51">
        <f t="array" ref="M60:M60">IF(
    VLOOKUP(
        $A60,
        _xlfn._xlws.filter(
            INDIRECT("'"&amp;M$1&amp;"'!A2:G1000"), (INDIRECT("'"&amp;M$1&amp;"'!B2:B1000")=$B60) * (INDIRECT("'"&amp;M$1&amp;"'!C2:C1000")=$C60)
        ),
        5,
        FALSE()
    )="",
    "",
    VLOOKUP(
        $A60,
        _xlfn._xlws.filter(
            INDIRECT("'"&amp;M$1&amp;"'!A2:G1000"), (INDIRECT("'"&amp;M$1&amp;"'!B2:B1000")=$B60) * (INDIRECT("'"&amp;M$1&amp;"'!C2:C1000")=$C60)
        ),7,
        FALSE()
    )
)</f>
        <v/>
      </c>
      <c r="N60" s="51">
        <f t="array" ref="N60:N60">IF(
    VLOOKUP(
        $A60,
        _xlfn._xlws.filter(
            INDIRECT("'"&amp;N$1&amp;"'!A2:G1000"), (INDIRECT("'"&amp;N$1&amp;"'!B2:B1000")=$B60) * (INDIRECT("'"&amp;N$1&amp;"'!C2:C1000")=$C60)
        ),
        5,
        FALSE()
    )="",
    "",
    VLOOKUP(
        $A60,
        _xlfn._xlws.filter(
            INDIRECT("'"&amp;N$1&amp;"'!A2:G1000"), (INDIRECT("'"&amp;N$1&amp;"'!B2:B1000")=$B60) * (INDIRECT("'"&amp;N$1&amp;"'!C2:C1000")=$C60)
        ),7,
        FALSE()
    )
)</f>
        <v/>
      </c>
      <c r="O60" s="51">
        <f t="array" ref="O60:O60">IF(
    VLOOKUP(
        $A60,
        _xlfn._xlws.filter(
            INDIRECT("'"&amp;O$1&amp;"'!A2:G1000"), (INDIRECT("'"&amp;O$1&amp;"'!B2:B1000")=$B60) * (INDIRECT("'"&amp;O$1&amp;"'!C2:C1000")=$C60)
        ),
        5,
        FALSE()
    )="",
    "",
    VLOOKUP(
        $A60,
        _xlfn._xlws.filter(
            INDIRECT("'"&amp;O$1&amp;"'!A2:G1000"), (INDIRECT("'"&amp;O$1&amp;"'!B2:B1000")=$B60) * (INDIRECT("'"&amp;O$1&amp;"'!C2:C1000")=$C60)
        ),7,
        FALSE()
    )
)</f>
        <v/>
      </c>
      <c r="P60" s="51">
        <f t="array" ref="P60:P60">IF(
    VLOOKUP(
        $A60,
        _xlfn._xlws.filter(
            INDIRECT("'"&amp;P$1&amp;"'!A2:G1000"), (INDIRECT("'"&amp;P$1&amp;"'!B2:B1000")=$B60) * (INDIRECT("'"&amp;P$1&amp;"'!C2:C1000")=$C60)
        ),
        5,
        FALSE()
    )="",
    "",
    VLOOKUP(
        $A60,
        _xlfn._xlws.filter(
            INDIRECT("'"&amp;P$1&amp;"'!A2:G1000"), (INDIRECT("'"&amp;P$1&amp;"'!B2:B1000")=$B60) * (INDIRECT("'"&amp;P$1&amp;"'!C2:C1000")=$C60)
        ),7,
        FALSE()
    )
)</f>
        <v/>
      </c>
      <c r="Q60" s="51">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00" t="inlineStr">
        <is>
          <t>Luana</t>
        </is>
      </c>
      <c r="B61" s="98" t="inlineStr">
        <is>
          <t>São Pedro do Iguaçu</t>
        </is>
      </c>
      <c r="C61" s="98" t="n">
        <v>1</v>
      </c>
      <c r="D61" s="51">
        <f t="array" ref="D61:D61">IF(
    VLOOKUP(
        $A61,
        _xlfn._xlws.filter(
            INDIRECT("'"&amp;D$1&amp;"'!A2:G1000"), (INDIRECT("'"&amp;D$1&amp;"'!B2:B1000")=$B61) * (INDIRECT("'"&amp;D$1&amp;"'!C2:C1000")=$C61)
        ),
        5,
        FALSE()
    )="",
    "",
    VLOOKUP(
        $A61,
        _xlfn._xlws.filter(
            INDIRECT("'"&amp;D$1&amp;"'!A2:G1000"), (INDIRECT("'"&amp;D$1&amp;"'!B2:B1000")=$B61) * (INDIRECT("'"&amp;D$1&amp;"'!C2:C1000")=$C61)
        ),7,
        FALSE()
    )
)</f>
        <v/>
      </c>
      <c r="E61" s="51">
        <f t="array" ref="E61:E61">IF(
    VLOOKUP(
        $A61,
        _xlfn._xlws.filter(
            INDIRECT("'"&amp;E$1&amp;"'!A2:G1000"), (INDIRECT("'"&amp;E$1&amp;"'!B2:B1000")=$B61) * (INDIRECT("'"&amp;E$1&amp;"'!C2:C1000")=$C61)
        ),
        5,
        FALSE()
    )="",
    "",
    VLOOKUP(
        $A61,
        _xlfn._xlws.filter(
            INDIRECT("'"&amp;E$1&amp;"'!A2:G1000"), (INDIRECT("'"&amp;E$1&amp;"'!B2:B1000")=$B61) * (INDIRECT("'"&amp;E$1&amp;"'!C2:C1000")=$C61)
        ),7,
        FALSE()
    )
)</f>
        <v/>
      </c>
      <c r="F61" s="51">
        <f t="array" ref="F61:F61">IF(
    VLOOKUP(
        $A61,
        _xlfn._xlws.filter(
            INDIRECT("'"&amp;F$1&amp;"'!A2:G1000"), (INDIRECT("'"&amp;F$1&amp;"'!B2:B1000")=$B61) * (INDIRECT("'"&amp;F$1&amp;"'!C2:C1000")=$C61)
        ),
        5,
        FALSE()
    )="",
    "",
    VLOOKUP(
        $A61,
        _xlfn._xlws.filter(
            INDIRECT("'"&amp;F$1&amp;"'!A2:G1000"), (INDIRECT("'"&amp;F$1&amp;"'!B2:B1000")=$B61) * (INDIRECT("'"&amp;F$1&amp;"'!C2:C1000")=$C61)
        ),7,
        FALSE()
    )
)</f>
        <v/>
      </c>
      <c r="G61" s="51">
        <f t="array" ref="G61:G61">IF(
    VLOOKUP(
        $A61,
        _xlfn._xlws.filter(
            INDIRECT("'"&amp;G$1&amp;"'!A2:G1000"), (INDIRECT("'"&amp;G$1&amp;"'!B2:B1000")=$B61) * (INDIRECT("'"&amp;G$1&amp;"'!C2:C1000")=$C61)
        ),
        5,
        FALSE()
    )="",
    "",
    VLOOKUP(
        $A61,
        _xlfn._xlws.filter(
            INDIRECT("'"&amp;G$1&amp;"'!A2:G1000"), (INDIRECT("'"&amp;G$1&amp;"'!B2:B1000")=$B61) * (INDIRECT("'"&amp;G$1&amp;"'!C2:C1000")=$C61)
        ),7,
        FALSE()
    )
)</f>
        <v/>
      </c>
      <c r="H61" s="51">
        <f t="array" ref="H61:H61">IF(
    VLOOKUP(
        $A61,
        _xlfn._xlws.filter(
            INDIRECT("'"&amp;H$1&amp;"'!A2:G1000"), (INDIRECT("'"&amp;H$1&amp;"'!B2:B1000")=$B61) * (INDIRECT("'"&amp;H$1&amp;"'!C2:C1000")=$C61)
        ),
        5,
        FALSE()
    )="",
    "",
    VLOOKUP(
        $A61,
        _xlfn._xlws.filter(
            INDIRECT("'"&amp;H$1&amp;"'!A2:G1000"), (INDIRECT("'"&amp;H$1&amp;"'!B2:B1000")=$B61) * (INDIRECT("'"&amp;H$1&amp;"'!C2:C1000")=$C61)
        ),7,
        FALSE()
    )
)</f>
        <v/>
      </c>
      <c r="I61" s="51">
        <f t="array" ref="I61:I61">IF(
    VLOOKUP(
        $A61,
        _xlfn._xlws.filter(
            INDIRECT("'"&amp;I$1&amp;"'!A2:G1000"), (INDIRECT("'"&amp;I$1&amp;"'!B2:B1000")=$B61) * (INDIRECT("'"&amp;I$1&amp;"'!C2:C1000")=$C61)
        ),
        5,
        FALSE()
    )="",
    "",
    VLOOKUP(
        $A61,
        _xlfn._xlws.filter(
            INDIRECT("'"&amp;I$1&amp;"'!A2:G1000"), (INDIRECT("'"&amp;I$1&amp;"'!B2:B1000")=$B61) * (INDIRECT("'"&amp;I$1&amp;"'!C2:C1000")=$C61)
        ),7,
        FALSE()
    )
)</f>
        <v/>
      </c>
      <c r="J61" s="51">
        <f t="array" ref="J61:J61">IF(
    VLOOKUP(
        $A61,
        _xlfn._xlws.filter(
            INDIRECT("'"&amp;J$1&amp;"'!A2:G1000"), (INDIRECT("'"&amp;J$1&amp;"'!B2:B1000")=$B61) * (INDIRECT("'"&amp;J$1&amp;"'!C2:C1000")=$C61)
        ),
        5,
        FALSE()
    )="",
    "",
    VLOOKUP(
        $A61,
        _xlfn._xlws.filter(
            INDIRECT("'"&amp;J$1&amp;"'!A2:G1000"), (INDIRECT("'"&amp;J$1&amp;"'!B2:B1000")=$B61) * (INDIRECT("'"&amp;J$1&amp;"'!C2:C1000")=$C61)
        ),7,
        FALSE()
    )
)</f>
        <v/>
      </c>
      <c r="K61" s="51">
        <f t="array" ref="K61:K61">IF(
    VLOOKUP(
        $A61,
        _xlfn._xlws.filter(
            INDIRECT("'"&amp;K$1&amp;"'!A2:G1000"), (INDIRECT("'"&amp;K$1&amp;"'!B2:B1000")=$B61) * (INDIRECT("'"&amp;K$1&amp;"'!C2:C1000")=$C61)
        ),
        5,
        FALSE()
    )="",
    "",
    VLOOKUP(
        $A61,
        _xlfn._xlws.filter(
            INDIRECT("'"&amp;K$1&amp;"'!A2:G1000"), (INDIRECT("'"&amp;K$1&amp;"'!B2:B1000")=$B61) * (INDIRECT("'"&amp;K$1&amp;"'!C2:C1000")=$C61)
        ),7,
        FALSE()
    )
)</f>
        <v/>
      </c>
      <c r="L61" s="51">
        <f t="array" ref="L61:L61">IF(
    VLOOKUP(
        $A61,
        _xlfn._xlws.filter(
            INDIRECT("'"&amp;L$1&amp;"'!A2:G1000"), (INDIRECT("'"&amp;L$1&amp;"'!B2:B1000")=$B61) * (INDIRECT("'"&amp;L$1&amp;"'!C2:C1000")=$C61)
        ),
        5,
        FALSE()
    )="",
    "",
    VLOOKUP(
        $A61,
        _xlfn._xlws.filter(
            INDIRECT("'"&amp;L$1&amp;"'!A2:G1000"), (INDIRECT("'"&amp;L$1&amp;"'!B2:B1000")=$B61) * (INDIRECT("'"&amp;L$1&amp;"'!C2:C1000")=$C61)
        ),7,
        FALSE()
    )
)</f>
        <v/>
      </c>
      <c r="M61" s="51">
        <f t="array" ref="M61:M61">IF(
    VLOOKUP(
        $A61,
        _xlfn._xlws.filter(
            INDIRECT("'"&amp;M$1&amp;"'!A2:G1000"), (INDIRECT("'"&amp;M$1&amp;"'!B2:B1000")=$B61) * (INDIRECT("'"&amp;M$1&amp;"'!C2:C1000")=$C61)
        ),
        5,
        FALSE()
    )="",
    "",
    VLOOKUP(
        $A61,
        _xlfn._xlws.filter(
            INDIRECT("'"&amp;M$1&amp;"'!A2:G1000"), (INDIRECT("'"&amp;M$1&amp;"'!B2:B1000")=$B61) * (INDIRECT("'"&amp;M$1&amp;"'!C2:C1000")=$C61)
        ),7,
        FALSE()
    )
)</f>
        <v/>
      </c>
      <c r="N61" s="51">
        <f t="array" ref="N61:N61">IF(
    VLOOKUP(
        $A61,
        _xlfn._xlws.filter(
            INDIRECT("'"&amp;N$1&amp;"'!A2:G1000"), (INDIRECT("'"&amp;N$1&amp;"'!B2:B1000")=$B61) * (INDIRECT("'"&amp;N$1&amp;"'!C2:C1000")=$C61)
        ),
        5,
        FALSE()
    )="",
    "",
    VLOOKUP(
        $A61,
        _xlfn._xlws.filter(
            INDIRECT("'"&amp;N$1&amp;"'!A2:G1000"), (INDIRECT("'"&amp;N$1&amp;"'!B2:B1000")=$B61) * (INDIRECT("'"&amp;N$1&amp;"'!C2:C1000")=$C61)
        ),7,
        FALSE()
    )
)</f>
        <v/>
      </c>
      <c r="O61" s="51">
        <f t="array" ref="O61:O61">IF(
    VLOOKUP(
        $A61,
        _xlfn._xlws.filter(
            INDIRECT("'"&amp;O$1&amp;"'!A2:G1000"), (INDIRECT("'"&amp;O$1&amp;"'!B2:B1000")=$B61) * (INDIRECT("'"&amp;O$1&amp;"'!C2:C1000")=$C61)
        ),
        5,
        FALSE()
    )="",
    "",
    VLOOKUP(
        $A61,
        _xlfn._xlws.filter(
            INDIRECT("'"&amp;O$1&amp;"'!A2:G1000"), (INDIRECT("'"&amp;O$1&amp;"'!B2:B1000")=$B61) * (INDIRECT("'"&amp;O$1&amp;"'!C2:C1000")=$C61)
        ),7,
        FALSE()
    )
)</f>
        <v/>
      </c>
      <c r="P61" s="51">
        <f t="array" ref="P61:P61">IF(
    VLOOKUP(
        $A61,
        _xlfn._xlws.filter(
            INDIRECT("'"&amp;P$1&amp;"'!A2:G1000"), (INDIRECT("'"&amp;P$1&amp;"'!B2:B1000")=$B61) * (INDIRECT("'"&amp;P$1&amp;"'!C2:C1000")=$C61)
        ),
        5,
        FALSE()
    )="",
    "",
    VLOOKUP(
        $A61,
        _xlfn._xlws.filter(
            INDIRECT("'"&amp;P$1&amp;"'!A2:G1000"), (INDIRECT("'"&amp;P$1&amp;"'!B2:B1000")=$B61) * (INDIRECT("'"&amp;P$1&amp;"'!C2:C1000")=$C61)
        ),7,
        FALSE()
    )
)</f>
        <v/>
      </c>
      <c r="Q61" s="51">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00" t="inlineStr">
        <is>
          <t>Luana</t>
        </is>
      </c>
      <c r="B62" s="98" t="inlineStr">
        <is>
          <t>Vera Cruz do Oeste</t>
        </is>
      </c>
      <c r="C62" s="98" t="n">
        <v>1</v>
      </c>
      <c r="D62" s="51">
        <f t="array" ref="D62:D62">IF(
    VLOOKUP(
        $A62,
        _xlfn._xlws.filter(
            INDIRECT("'"&amp;D$1&amp;"'!A2:G1000"), (INDIRECT("'"&amp;D$1&amp;"'!B2:B1000")=$B62) * (INDIRECT("'"&amp;D$1&amp;"'!C2:C1000")=$C62)
        ),
        5,
        FALSE()
    )="",
    "",
    VLOOKUP(
        $A62,
        _xlfn._xlws.filter(
            INDIRECT("'"&amp;D$1&amp;"'!A2:G1000"), (INDIRECT("'"&amp;D$1&amp;"'!B2:B1000")=$B62) * (INDIRECT("'"&amp;D$1&amp;"'!C2:C1000")=$C62)
        ),7,
        FALSE()
    )
)</f>
        <v/>
      </c>
      <c r="E62" s="51">
        <f t="array" ref="E62:E62">IF(
    VLOOKUP(
        $A62,
        _xlfn._xlws.filter(
            INDIRECT("'"&amp;E$1&amp;"'!A2:G1000"), (INDIRECT("'"&amp;E$1&amp;"'!B2:B1000")=$B62) * (INDIRECT("'"&amp;E$1&amp;"'!C2:C1000")=$C62)
        ),
        5,
        FALSE()
    )="",
    "",
    VLOOKUP(
        $A62,
        _xlfn._xlws.filter(
            INDIRECT("'"&amp;E$1&amp;"'!A2:G1000"), (INDIRECT("'"&amp;E$1&amp;"'!B2:B1000")=$B62) * (INDIRECT("'"&amp;E$1&amp;"'!C2:C1000")=$C62)
        ),7,
        FALSE()
    )
)</f>
        <v/>
      </c>
      <c r="F62" s="51">
        <f t="array" ref="F62:F62">IF(
    VLOOKUP(
        $A62,
        _xlfn._xlws.filter(
            INDIRECT("'"&amp;F$1&amp;"'!A2:G1000"), (INDIRECT("'"&amp;F$1&amp;"'!B2:B1000")=$B62) * (INDIRECT("'"&amp;F$1&amp;"'!C2:C1000")=$C62)
        ),
        5,
        FALSE()
    )="",
    "",
    VLOOKUP(
        $A62,
        _xlfn._xlws.filter(
            INDIRECT("'"&amp;F$1&amp;"'!A2:G1000"), (INDIRECT("'"&amp;F$1&amp;"'!B2:B1000")=$B62) * (INDIRECT("'"&amp;F$1&amp;"'!C2:C1000")=$C62)
        ),7,
        FALSE()
    )
)</f>
        <v/>
      </c>
      <c r="G62" s="51">
        <f t="array" ref="G62:G62">IF(
    VLOOKUP(
        $A62,
        _xlfn._xlws.filter(
            INDIRECT("'"&amp;G$1&amp;"'!A2:G1000"), (INDIRECT("'"&amp;G$1&amp;"'!B2:B1000")=$B62) * (INDIRECT("'"&amp;G$1&amp;"'!C2:C1000")=$C62)
        ),
        5,
        FALSE()
    )="",
    "",
    VLOOKUP(
        $A62,
        _xlfn._xlws.filter(
            INDIRECT("'"&amp;G$1&amp;"'!A2:G1000"), (INDIRECT("'"&amp;G$1&amp;"'!B2:B1000")=$B62) * (INDIRECT("'"&amp;G$1&amp;"'!C2:C1000")=$C62)
        ),7,
        FALSE()
    )
)</f>
        <v/>
      </c>
      <c r="H62" s="51">
        <f t="array" ref="H62:H62">IF(
    VLOOKUP(
        $A62,
        _xlfn._xlws.filter(
            INDIRECT("'"&amp;H$1&amp;"'!A2:G1000"), (INDIRECT("'"&amp;H$1&amp;"'!B2:B1000")=$B62) * (INDIRECT("'"&amp;H$1&amp;"'!C2:C1000")=$C62)
        ),
        5,
        FALSE()
    )="",
    "",
    VLOOKUP(
        $A62,
        _xlfn._xlws.filter(
            INDIRECT("'"&amp;H$1&amp;"'!A2:G1000"), (INDIRECT("'"&amp;H$1&amp;"'!B2:B1000")=$B62) * (INDIRECT("'"&amp;H$1&amp;"'!C2:C1000")=$C62)
        ),7,
        FALSE()
    )
)</f>
        <v/>
      </c>
      <c r="I62" s="51">
        <f t="array" ref="I62:I62">IF(
    VLOOKUP(
        $A62,
        _xlfn._xlws.filter(
            INDIRECT("'"&amp;I$1&amp;"'!A2:G1000"), (INDIRECT("'"&amp;I$1&amp;"'!B2:B1000")=$B62) * (INDIRECT("'"&amp;I$1&amp;"'!C2:C1000")=$C62)
        ),
        5,
        FALSE()
    )="",
    "",
    VLOOKUP(
        $A62,
        _xlfn._xlws.filter(
            INDIRECT("'"&amp;I$1&amp;"'!A2:G1000"), (INDIRECT("'"&amp;I$1&amp;"'!B2:B1000")=$B62) * (INDIRECT("'"&amp;I$1&amp;"'!C2:C1000")=$C62)
        ),7,
        FALSE()
    )
)</f>
        <v/>
      </c>
      <c r="J62" s="51">
        <f t="array" ref="J62:J62">IF(
    VLOOKUP(
        $A62,
        _xlfn._xlws.filter(
            INDIRECT("'"&amp;J$1&amp;"'!A2:G1000"), (INDIRECT("'"&amp;J$1&amp;"'!B2:B1000")=$B62) * (INDIRECT("'"&amp;J$1&amp;"'!C2:C1000")=$C62)
        ),
        5,
        FALSE()
    )="",
    "",
    VLOOKUP(
        $A62,
        _xlfn._xlws.filter(
            INDIRECT("'"&amp;J$1&amp;"'!A2:G1000"), (INDIRECT("'"&amp;J$1&amp;"'!B2:B1000")=$B62) * (INDIRECT("'"&amp;J$1&amp;"'!C2:C1000")=$C62)
        ),7,
        FALSE()
    )
)</f>
        <v/>
      </c>
      <c r="K62" s="51">
        <f t="array" ref="K62:K62">IF(
    VLOOKUP(
        $A62,
        _xlfn._xlws.filter(
            INDIRECT("'"&amp;K$1&amp;"'!A2:G1000"), (INDIRECT("'"&amp;K$1&amp;"'!B2:B1000")=$B62) * (INDIRECT("'"&amp;K$1&amp;"'!C2:C1000")=$C62)
        ),
        5,
        FALSE()
    )="",
    "",
    VLOOKUP(
        $A62,
        _xlfn._xlws.filter(
            INDIRECT("'"&amp;K$1&amp;"'!A2:G1000"), (INDIRECT("'"&amp;K$1&amp;"'!B2:B1000")=$B62) * (INDIRECT("'"&amp;K$1&amp;"'!C2:C1000")=$C62)
        ),7,
        FALSE()
    )
)</f>
        <v/>
      </c>
      <c r="L62" s="51">
        <f t="array" ref="L62:L62">IF(
    VLOOKUP(
        $A62,
        _xlfn._xlws.filter(
            INDIRECT("'"&amp;L$1&amp;"'!A2:G1000"), (INDIRECT("'"&amp;L$1&amp;"'!B2:B1000")=$B62) * (INDIRECT("'"&amp;L$1&amp;"'!C2:C1000")=$C62)
        ),
        5,
        FALSE()
    )="",
    "",
    VLOOKUP(
        $A62,
        _xlfn._xlws.filter(
            INDIRECT("'"&amp;L$1&amp;"'!A2:G1000"), (INDIRECT("'"&amp;L$1&amp;"'!B2:B1000")=$B62) * (INDIRECT("'"&amp;L$1&amp;"'!C2:C1000")=$C62)
        ),7,
        FALSE()
    )
)</f>
        <v/>
      </c>
      <c r="M62" s="51">
        <f t="array" ref="M62:M62">IF(
    VLOOKUP(
        $A62,
        _xlfn._xlws.filter(
            INDIRECT("'"&amp;M$1&amp;"'!A2:G1000"), (INDIRECT("'"&amp;M$1&amp;"'!B2:B1000")=$B62) * (INDIRECT("'"&amp;M$1&amp;"'!C2:C1000")=$C62)
        ),
        5,
        FALSE()
    )="",
    "",
    VLOOKUP(
        $A62,
        _xlfn._xlws.filter(
            INDIRECT("'"&amp;M$1&amp;"'!A2:G1000"), (INDIRECT("'"&amp;M$1&amp;"'!B2:B1000")=$B62) * (INDIRECT("'"&amp;M$1&amp;"'!C2:C1000")=$C62)
        ),7,
        FALSE()
    )
)</f>
        <v/>
      </c>
      <c r="N62" s="51">
        <f t="array" ref="N62:N62">IF(
    VLOOKUP(
        $A62,
        _xlfn._xlws.filter(
            INDIRECT("'"&amp;N$1&amp;"'!A2:G1000"), (INDIRECT("'"&amp;N$1&amp;"'!B2:B1000")=$B62) * (INDIRECT("'"&amp;N$1&amp;"'!C2:C1000")=$C62)
        ),
        5,
        FALSE()
    )="",
    "",
    VLOOKUP(
        $A62,
        _xlfn._xlws.filter(
            INDIRECT("'"&amp;N$1&amp;"'!A2:G1000"), (INDIRECT("'"&amp;N$1&amp;"'!B2:B1000")=$B62) * (INDIRECT("'"&amp;N$1&amp;"'!C2:C1000")=$C62)
        ),7,
        FALSE()
    )
)</f>
        <v/>
      </c>
      <c r="O62" s="51">
        <f t="array" ref="O62:O62">IF(
    VLOOKUP(
        $A62,
        _xlfn._xlws.filter(
            INDIRECT("'"&amp;O$1&amp;"'!A2:G1000"), (INDIRECT("'"&amp;O$1&amp;"'!B2:B1000")=$B62) * (INDIRECT("'"&amp;O$1&amp;"'!C2:C1000")=$C62)
        ),
        5,
        FALSE()
    )="",
    "",
    VLOOKUP(
        $A62,
        _xlfn._xlws.filter(
            INDIRECT("'"&amp;O$1&amp;"'!A2:G1000"), (INDIRECT("'"&amp;O$1&amp;"'!B2:B1000")=$B62) * (INDIRECT("'"&amp;O$1&amp;"'!C2:C1000")=$C62)
        ),7,
        FALSE()
    )
)</f>
        <v/>
      </c>
      <c r="P62" s="51">
        <f t="array" ref="P62:P62">IF(
    VLOOKUP(
        $A62,
        _xlfn._xlws.filter(
            INDIRECT("'"&amp;P$1&amp;"'!A2:G1000"), (INDIRECT("'"&amp;P$1&amp;"'!B2:B1000")=$B62) * (INDIRECT("'"&amp;P$1&amp;"'!C2:C1000")=$C62)
        ),
        5,
        FALSE()
    )="",
    "",
    VLOOKUP(
        $A62,
        _xlfn._xlws.filter(
            INDIRECT("'"&amp;P$1&amp;"'!A2:G1000"), (INDIRECT("'"&amp;P$1&amp;"'!B2:B1000")=$B62) * (INDIRECT("'"&amp;P$1&amp;"'!C2:C1000")=$C62)
        ),7,
        FALSE()
    )
)</f>
        <v/>
      </c>
      <c r="Q62" s="51">
        <f t="array" ref="Q62: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1" t="inlineStr">
        <is>
          <t>Regional</t>
        </is>
      </c>
      <c r="B64" s="88" t="inlineStr">
        <is>
          <t>Municípios</t>
        </is>
      </c>
      <c r="C64" s="88" t="inlineStr">
        <is>
          <t>UVR</t>
        </is>
      </c>
      <c r="D64" s="103" t="inlineStr">
        <is>
          <t>11.24</t>
        </is>
      </c>
      <c r="E64" s="103" t="inlineStr">
        <is>
          <t>12.24</t>
        </is>
      </c>
      <c r="F64" s="103" t="inlineStr">
        <is>
          <t>01.25</t>
        </is>
      </c>
      <c r="G64" s="103" t="inlineStr">
        <is>
          <t>02.25</t>
        </is>
      </c>
      <c r="H64" s="103" t="inlineStr">
        <is>
          <t>03.25</t>
        </is>
      </c>
      <c r="I64" s="103" t="inlineStr">
        <is>
          <t>04.25</t>
        </is>
      </c>
      <c r="J64" s="103" t="inlineStr">
        <is>
          <t>05.25</t>
        </is>
      </c>
      <c r="K64" s="103" t="inlineStr">
        <is>
          <t>06.25</t>
        </is>
      </c>
      <c r="L64" s="103" t="inlineStr">
        <is>
          <t>07.25</t>
        </is>
      </c>
      <c r="M64" s="103" t="inlineStr">
        <is>
          <t>08.25</t>
        </is>
      </c>
      <c r="N64" s="103" t="inlineStr">
        <is>
          <t>09.25</t>
        </is>
      </c>
      <c r="O64" s="103" t="inlineStr">
        <is>
          <t>10.25</t>
        </is>
      </c>
      <c r="P64" s="103" t="inlineStr">
        <is>
          <t>11.25</t>
        </is>
      </c>
      <c r="Q64" s="103" t="inlineStr">
        <is>
          <t>12.25</t>
        </is>
      </c>
    </row>
    <row r="65" ht="15" customHeight="1">
      <c r="A65" s="102" t="inlineStr">
        <is>
          <t>Valquiria</t>
        </is>
      </c>
      <c r="B65" s="51" t="inlineStr">
        <is>
          <t>Cafelândia</t>
        </is>
      </c>
      <c r="C65" s="51" t="n">
        <v>1</v>
      </c>
      <c r="D65" s="51">
        <f t="array" ref="D65:D65">IF(
    VLOOKUP(
        $A65,
        _xlfn._xlws.filter(
            INDIRECT("'"&amp;D$1&amp;"'!A2:G1000"), (INDIRECT("'"&amp;D$1&amp;"'!B2:B1000")=$B65) * (INDIRECT("'"&amp;D$1&amp;"'!C2:C1000")=$C65)
        ),
        5,
        FALSE()
    )="",
    "",
    VLOOKUP(
        $A65,
        _xlfn._xlws.filter(
            INDIRECT("'"&amp;D$1&amp;"'!A2:G1000"), (INDIRECT("'"&amp;D$1&amp;"'!B2:B1000")=$B65) * (INDIRECT("'"&amp;D$1&amp;"'!C2:C1000")=$C65)
        ),7,
        FALSE()
    )
)</f>
        <v/>
      </c>
      <c r="E65" s="51">
        <f t="array" ref="E65:E65">IF(
    VLOOKUP(
        $A65,
        _xlfn._xlws.filter(
            INDIRECT("'"&amp;E$1&amp;"'!A2:G1000"), (INDIRECT("'"&amp;E$1&amp;"'!B2:B1000")=$B65) * (INDIRECT("'"&amp;E$1&amp;"'!C2:C1000")=$C65)
        ),
        5,
        FALSE()
    )="",
    "",
    VLOOKUP(
        $A65,
        _xlfn._xlws.filter(
            INDIRECT("'"&amp;E$1&amp;"'!A2:G1000"), (INDIRECT("'"&amp;E$1&amp;"'!B2:B1000")=$B65) * (INDIRECT("'"&amp;E$1&amp;"'!C2:C1000")=$C65)
        ),7,
        FALSE()
    )
)</f>
        <v/>
      </c>
      <c r="F65" s="51">
        <f t="array" ref="F65:F65">IF(
    VLOOKUP(
        $A65,
        _xlfn._xlws.filter(
            INDIRECT("'"&amp;F$1&amp;"'!A2:G1000"), (INDIRECT("'"&amp;F$1&amp;"'!B2:B1000")=$B65) * (INDIRECT("'"&amp;F$1&amp;"'!C2:C1000")=$C65)
        ),
        5,
        FALSE()
    )="",
    "",
    VLOOKUP(
        $A65,
        _xlfn._xlws.filter(
            INDIRECT("'"&amp;F$1&amp;"'!A2:G1000"), (INDIRECT("'"&amp;F$1&amp;"'!B2:B1000")=$B65) * (INDIRECT("'"&amp;F$1&amp;"'!C2:C1000")=$C65)
        ),7,
        FALSE()
    )
)</f>
        <v/>
      </c>
      <c r="G65" s="51">
        <f t="array" ref="G65:G65">IF(
    VLOOKUP(
        $A65,
        _xlfn._xlws.filter(
            INDIRECT("'"&amp;G$1&amp;"'!A2:G1000"), (INDIRECT("'"&amp;G$1&amp;"'!B2:B1000")=$B65) * (INDIRECT("'"&amp;G$1&amp;"'!C2:C1000")=$C65)
        ),
        5,
        FALSE()
    )="",
    "",
    VLOOKUP(
        $A65,
        _xlfn._xlws.filter(
            INDIRECT("'"&amp;G$1&amp;"'!A2:G1000"), (INDIRECT("'"&amp;G$1&amp;"'!B2:B1000")=$B65) * (INDIRECT("'"&amp;G$1&amp;"'!C2:C1000")=$C65)
        ),7,
        FALSE()
    )
)</f>
        <v/>
      </c>
      <c r="H65" s="51">
        <f t="array" ref="H65:H65">IF(
    VLOOKUP(
        $A65,
        _xlfn._xlws.filter(
            INDIRECT("'"&amp;H$1&amp;"'!A2:G1000"), (INDIRECT("'"&amp;H$1&amp;"'!B2:B1000")=$B65) * (INDIRECT("'"&amp;H$1&amp;"'!C2:C1000")=$C65)
        ),
        5,
        FALSE()
    )="",
    "",
    VLOOKUP(
        $A65,
        _xlfn._xlws.filter(
            INDIRECT("'"&amp;H$1&amp;"'!A2:G1000"), (INDIRECT("'"&amp;H$1&amp;"'!B2:B1000")=$B65) * (INDIRECT("'"&amp;H$1&amp;"'!C2:C1000")=$C65)
        ),7,
        FALSE()
    )
)</f>
        <v/>
      </c>
      <c r="I65" s="51">
        <f t="array" ref="I65:I65">IF(
    VLOOKUP(
        $A65,
        _xlfn._xlws.filter(
            INDIRECT("'"&amp;I$1&amp;"'!A2:G1000"), (INDIRECT("'"&amp;I$1&amp;"'!B2:B1000")=$B65) * (INDIRECT("'"&amp;I$1&amp;"'!C2:C1000")=$C65)
        ),
        5,
        FALSE()
    )="",
    "",
    VLOOKUP(
        $A65,
        _xlfn._xlws.filter(
            INDIRECT("'"&amp;I$1&amp;"'!A2:G1000"), (INDIRECT("'"&amp;I$1&amp;"'!B2:B1000")=$B65) * (INDIRECT("'"&amp;I$1&amp;"'!C2:C1000")=$C65)
        ),7,
        FALSE()
    )
)</f>
        <v/>
      </c>
      <c r="J65" s="51">
        <f t="array" ref="J65:J65">IF(
    VLOOKUP(
        $A65,
        _xlfn._xlws.filter(
            INDIRECT("'"&amp;J$1&amp;"'!A2:G1000"), (INDIRECT("'"&amp;J$1&amp;"'!B2:B1000")=$B65) * (INDIRECT("'"&amp;J$1&amp;"'!C2:C1000")=$C65)
        ),
        5,
        FALSE()
    )="",
    "",
    VLOOKUP(
        $A65,
        _xlfn._xlws.filter(
            INDIRECT("'"&amp;J$1&amp;"'!A2:G1000"), (INDIRECT("'"&amp;J$1&amp;"'!B2:B1000")=$B65) * (INDIRECT("'"&amp;J$1&amp;"'!C2:C1000")=$C65)
        ),7,
        FALSE()
    )
)</f>
        <v/>
      </c>
      <c r="K65" s="51">
        <f t="array" ref="K65:K65">IF(
    VLOOKUP(
        $A65,
        _xlfn._xlws.filter(
            INDIRECT("'"&amp;K$1&amp;"'!A2:G1000"), (INDIRECT("'"&amp;K$1&amp;"'!B2:B1000")=$B65) * (INDIRECT("'"&amp;K$1&amp;"'!C2:C1000")=$C65)
        ),
        5,
        FALSE()
    )="",
    "",
    VLOOKUP(
        $A65,
        _xlfn._xlws.filter(
            INDIRECT("'"&amp;K$1&amp;"'!A2:G1000"), (INDIRECT("'"&amp;K$1&amp;"'!B2:B1000")=$B65) * (INDIRECT("'"&amp;K$1&amp;"'!C2:C1000")=$C65)
        ),7,
        FALSE()
    )
)</f>
        <v/>
      </c>
      <c r="L65" s="51">
        <f t="array" ref="L65:L65">IF(
    VLOOKUP(
        $A65,
        _xlfn._xlws.filter(
            INDIRECT("'"&amp;L$1&amp;"'!A2:G1000"), (INDIRECT("'"&amp;L$1&amp;"'!B2:B1000")=$B65) * (INDIRECT("'"&amp;L$1&amp;"'!C2:C1000")=$C65)
        ),
        5,
        FALSE()
    )="",
    "",
    VLOOKUP(
        $A65,
        _xlfn._xlws.filter(
            INDIRECT("'"&amp;L$1&amp;"'!A2:G1000"), (INDIRECT("'"&amp;L$1&amp;"'!B2:B1000")=$B65) * (INDIRECT("'"&amp;L$1&amp;"'!C2:C1000")=$C65)
        ),7,
        FALSE()
    )
)</f>
        <v/>
      </c>
      <c r="M65" s="51">
        <f t="array" ref="M65:M65">IF(
    VLOOKUP(
        $A65,
        _xlfn._xlws.filter(
            INDIRECT("'"&amp;M$1&amp;"'!A2:G1000"), (INDIRECT("'"&amp;M$1&amp;"'!B2:B1000")=$B65) * (INDIRECT("'"&amp;M$1&amp;"'!C2:C1000")=$C65)
        ),
        5,
        FALSE()
    )="",
    "",
    VLOOKUP(
        $A65,
        _xlfn._xlws.filter(
            INDIRECT("'"&amp;M$1&amp;"'!A2:G1000"), (INDIRECT("'"&amp;M$1&amp;"'!B2:B1000")=$B65) * (INDIRECT("'"&amp;M$1&amp;"'!C2:C1000")=$C65)
        ),7,
        FALSE()
    )
)</f>
        <v/>
      </c>
      <c r="N65" s="51">
        <f t="array" ref="N65:N65">IF(
    VLOOKUP(
        $A65,
        _xlfn._xlws.filter(
            INDIRECT("'"&amp;N$1&amp;"'!A2:G1000"), (INDIRECT("'"&amp;N$1&amp;"'!B2:B1000")=$B65) * (INDIRECT("'"&amp;N$1&amp;"'!C2:C1000")=$C65)
        ),
        5,
        FALSE()
    )="",
    "",
    VLOOKUP(
        $A65,
        _xlfn._xlws.filter(
            INDIRECT("'"&amp;N$1&amp;"'!A2:G1000"), (INDIRECT("'"&amp;N$1&amp;"'!B2:B1000")=$B65) * (INDIRECT("'"&amp;N$1&amp;"'!C2:C1000")=$C65)
        ),7,
        FALSE()
    )
)</f>
        <v/>
      </c>
      <c r="O65" s="51">
        <f t="array" ref="O65:O65">IF(
    VLOOKUP(
        $A65,
        _xlfn._xlws.filter(
            INDIRECT("'"&amp;O$1&amp;"'!A2:G1000"), (INDIRECT("'"&amp;O$1&amp;"'!B2:B1000")=$B65) * (INDIRECT("'"&amp;O$1&amp;"'!C2:C1000")=$C65)
        ),
        5,
        FALSE()
    )="",
    "",
    VLOOKUP(
        $A65,
        _xlfn._xlws.filter(
            INDIRECT("'"&amp;O$1&amp;"'!A2:G1000"), (INDIRECT("'"&amp;O$1&amp;"'!B2:B1000")=$B65) * (INDIRECT("'"&amp;O$1&amp;"'!C2:C1000")=$C65)
        ),7,
        FALSE()
    )
)</f>
        <v/>
      </c>
      <c r="P65" s="51">
        <f t="array" ref="P65:P65">IF(
    VLOOKUP(
        $A65,
        _xlfn._xlws.filter(
            INDIRECT("'"&amp;P$1&amp;"'!A2:G1000"), (INDIRECT("'"&amp;P$1&amp;"'!B2:B1000")=$B65) * (INDIRECT("'"&amp;P$1&amp;"'!C2:C1000")=$C65)
        ),
        5,
        FALSE()
    )="",
    "",
    VLOOKUP(
        $A65,
        _xlfn._xlws.filter(
            INDIRECT("'"&amp;P$1&amp;"'!A2:G1000"), (INDIRECT("'"&amp;P$1&amp;"'!B2:B1000")=$B65) * (INDIRECT("'"&amp;P$1&amp;"'!C2:C1000")=$C65)
        ),7,
        FALSE()
    )
)</f>
        <v/>
      </c>
      <c r="Q65" s="51">
        <f t="array" ref="Q65:Q65">IF(
    VLOOKUP(
        $A65,
        _xlfn._xlws.filter(
            INDIRECT("'"&amp;Q$1&amp;"'!A2:G1000"), (INDIRECT("'"&amp;Q$1&amp;"'!B2:B1000")=$B65) * (INDIRECT("'"&amp;Q$1&amp;"'!C2:C1000")=$C65)
        ),
        5,
        FALSE()
    )="",
    "",
    VLOOKUP(
        $A65,
        _xlfn._xlws.filter(
            INDIRECT("'"&amp;Q$1&amp;"'!A2:G1000"), (INDIRECT("'"&amp;Q$1&amp;"'!B2:B1000")=$B65) * (INDIRECT("'"&amp;Q$1&amp;"'!C2:C1000")=$C65)
        ),7,
        FALSE()
    )
)</f>
        <v/>
      </c>
    </row>
    <row r="66" ht="15" customHeight="1">
      <c r="A66" s="102" t="inlineStr">
        <is>
          <t>Valquiria</t>
        </is>
      </c>
      <c r="B66" s="51" t="inlineStr">
        <is>
          <t>Cascavel</t>
        </is>
      </c>
      <c r="C66" s="51" t="n">
        <v>1</v>
      </c>
      <c r="D66" s="51">
        <f t="array" ref="D66:D66">IF(
    VLOOKUP(
        $A66,
        _xlfn._xlws.filter(
            INDIRECT("'"&amp;D$1&amp;"'!A2:G1000"), (INDIRECT("'"&amp;D$1&amp;"'!B2:B1000")=$B66) * (INDIRECT("'"&amp;D$1&amp;"'!C2:C1000")=$C66)
        ),
        5,
        FALSE()
    )="",
    "",
    VLOOKUP(
        $A66,
        _xlfn._xlws.filter(
            INDIRECT("'"&amp;D$1&amp;"'!A2:G1000"), (INDIRECT("'"&amp;D$1&amp;"'!B2:B1000")=$B66) * (INDIRECT("'"&amp;D$1&amp;"'!C2:C1000")=$C66)
        ),7,
        FALSE()
    )
)</f>
        <v/>
      </c>
      <c r="E66" s="51">
        <f t="array" ref="E66:E66">IF(
    VLOOKUP(
        $A66,
        _xlfn._xlws.filter(
            INDIRECT("'"&amp;E$1&amp;"'!A2:G1000"), (INDIRECT("'"&amp;E$1&amp;"'!B2:B1000")=$B66) * (INDIRECT("'"&amp;E$1&amp;"'!C2:C1000")=$C66)
        ),
        5,
        FALSE()
    )="",
    "",
    VLOOKUP(
        $A66,
        _xlfn._xlws.filter(
            INDIRECT("'"&amp;E$1&amp;"'!A2:G1000"), (INDIRECT("'"&amp;E$1&amp;"'!B2:B1000")=$B66) * (INDIRECT("'"&amp;E$1&amp;"'!C2:C1000")=$C66)
        ),7,
        FALSE()
    )
)</f>
        <v/>
      </c>
      <c r="F66" s="51">
        <f t="array" ref="F66:F66">IF(
    VLOOKUP(
        $A66,
        _xlfn._xlws.filter(
            INDIRECT("'"&amp;F$1&amp;"'!A2:G1000"), (INDIRECT("'"&amp;F$1&amp;"'!B2:B1000")=$B66) * (INDIRECT("'"&amp;F$1&amp;"'!C2:C1000")=$C66)
        ),
        5,
        FALSE()
    )="",
    "",
    VLOOKUP(
        $A66,
        _xlfn._xlws.filter(
            INDIRECT("'"&amp;F$1&amp;"'!A2:G1000"), (INDIRECT("'"&amp;F$1&amp;"'!B2:B1000")=$B66) * (INDIRECT("'"&amp;F$1&amp;"'!C2:C1000")=$C66)
        ),7,
        FALSE()
    )
)</f>
        <v/>
      </c>
      <c r="G66" s="51">
        <f t="array" ref="G66:G66">IF(
    VLOOKUP(
        $A66,
        _xlfn._xlws.filter(
            INDIRECT("'"&amp;G$1&amp;"'!A2:G1000"), (INDIRECT("'"&amp;G$1&amp;"'!B2:B1000")=$B66) * (INDIRECT("'"&amp;G$1&amp;"'!C2:C1000")=$C66)
        ),
        5,
        FALSE()
    )="",
    "",
    VLOOKUP(
        $A66,
        _xlfn._xlws.filter(
            INDIRECT("'"&amp;G$1&amp;"'!A2:G1000"), (INDIRECT("'"&amp;G$1&amp;"'!B2:B1000")=$B66) * (INDIRECT("'"&amp;G$1&amp;"'!C2:C1000")=$C66)
        ),7,
        FALSE()
    )
)</f>
        <v/>
      </c>
      <c r="H66" s="51">
        <f t="array" ref="H66:H66">IF(
    VLOOKUP(
        $A66,
        _xlfn._xlws.filter(
            INDIRECT("'"&amp;H$1&amp;"'!A2:G1000"), (INDIRECT("'"&amp;H$1&amp;"'!B2:B1000")=$B66) * (INDIRECT("'"&amp;H$1&amp;"'!C2:C1000")=$C66)
        ),
        5,
        FALSE()
    )="",
    "",
    VLOOKUP(
        $A66,
        _xlfn._xlws.filter(
            INDIRECT("'"&amp;H$1&amp;"'!A2:G1000"), (INDIRECT("'"&amp;H$1&amp;"'!B2:B1000")=$B66) * (INDIRECT("'"&amp;H$1&amp;"'!C2:C1000")=$C66)
        ),7,
        FALSE()
    )
)</f>
        <v/>
      </c>
      <c r="I66" s="51">
        <f t="array" ref="I66:I66">IF(
    VLOOKUP(
        $A66,
        _xlfn._xlws.filter(
            INDIRECT("'"&amp;I$1&amp;"'!A2:G1000"), (INDIRECT("'"&amp;I$1&amp;"'!B2:B1000")=$B66) * (INDIRECT("'"&amp;I$1&amp;"'!C2:C1000")=$C66)
        ),
        5,
        FALSE()
    )="",
    "",
    VLOOKUP(
        $A66,
        _xlfn._xlws.filter(
            INDIRECT("'"&amp;I$1&amp;"'!A2:G1000"), (INDIRECT("'"&amp;I$1&amp;"'!B2:B1000")=$B66) * (INDIRECT("'"&amp;I$1&amp;"'!C2:C1000")=$C66)
        ),7,
        FALSE()
    )
)</f>
        <v/>
      </c>
      <c r="J66" s="51">
        <f t="array" ref="J66:J66">IF(
    VLOOKUP(
        $A66,
        _xlfn._xlws.filter(
            INDIRECT("'"&amp;J$1&amp;"'!A2:G1000"), (INDIRECT("'"&amp;J$1&amp;"'!B2:B1000")=$B66) * (INDIRECT("'"&amp;J$1&amp;"'!C2:C1000")=$C66)
        ),
        5,
        FALSE()
    )="",
    "",
    VLOOKUP(
        $A66,
        _xlfn._xlws.filter(
            INDIRECT("'"&amp;J$1&amp;"'!A2:G1000"), (INDIRECT("'"&amp;J$1&amp;"'!B2:B1000")=$B66) * (INDIRECT("'"&amp;J$1&amp;"'!C2:C1000")=$C66)
        ),7,
        FALSE()
    )
)</f>
        <v/>
      </c>
      <c r="K66" s="51">
        <f t="array" ref="K66:K66">IF(
    VLOOKUP(
        $A66,
        _xlfn._xlws.filter(
            INDIRECT("'"&amp;K$1&amp;"'!A2:G1000"), (INDIRECT("'"&amp;K$1&amp;"'!B2:B1000")=$B66) * (INDIRECT("'"&amp;K$1&amp;"'!C2:C1000")=$C66)
        ),
        5,
        FALSE()
    )="",
    "",
    VLOOKUP(
        $A66,
        _xlfn._xlws.filter(
            INDIRECT("'"&amp;K$1&amp;"'!A2:G1000"), (INDIRECT("'"&amp;K$1&amp;"'!B2:B1000")=$B66) * (INDIRECT("'"&amp;K$1&amp;"'!C2:C1000")=$C66)
        ),7,
        FALSE()
    )
)</f>
        <v/>
      </c>
      <c r="L66" s="51">
        <f t="array" ref="L66:L66">IF(
    VLOOKUP(
        $A66,
        _xlfn._xlws.filter(
            INDIRECT("'"&amp;L$1&amp;"'!A2:G1000"), (INDIRECT("'"&amp;L$1&amp;"'!B2:B1000")=$B66) * (INDIRECT("'"&amp;L$1&amp;"'!C2:C1000")=$C66)
        ),
        5,
        FALSE()
    )="",
    "",
    VLOOKUP(
        $A66,
        _xlfn._xlws.filter(
            INDIRECT("'"&amp;L$1&amp;"'!A2:G1000"), (INDIRECT("'"&amp;L$1&amp;"'!B2:B1000")=$B66) * (INDIRECT("'"&amp;L$1&amp;"'!C2:C1000")=$C66)
        ),7,
        FALSE()
    )
)</f>
        <v/>
      </c>
      <c r="M66" s="51">
        <f t="array" ref="M66:M66">IF(
    VLOOKUP(
        $A66,
        _xlfn._xlws.filter(
            INDIRECT("'"&amp;M$1&amp;"'!A2:G1000"), (INDIRECT("'"&amp;M$1&amp;"'!B2:B1000")=$B66) * (INDIRECT("'"&amp;M$1&amp;"'!C2:C1000")=$C66)
        ),
        5,
        FALSE()
    )="",
    "",
    VLOOKUP(
        $A66,
        _xlfn._xlws.filter(
            INDIRECT("'"&amp;M$1&amp;"'!A2:G1000"), (INDIRECT("'"&amp;M$1&amp;"'!B2:B1000")=$B66) * (INDIRECT("'"&amp;M$1&amp;"'!C2:C1000")=$C66)
        ),7,
        FALSE()
    )
)</f>
        <v/>
      </c>
      <c r="N66" s="51">
        <f t="array" ref="N66:N66">IF(
    VLOOKUP(
        $A66,
        _xlfn._xlws.filter(
            INDIRECT("'"&amp;N$1&amp;"'!A2:G1000"), (INDIRECT("'"&amp;N$1&amp;"'!B2:B1000")=$B66) * (INDIRECT("'"&amp;N$1&amp;"'!C2:C1000")=$C66)
        ),
        5,
        FALSE()
    )="",
    "",
    VLOOKUP(
        $A66,
        _xlfn._xlws.filter(
            INDIRECT("'"&amp;N$1&amp;"'!A2:G1000"), (INDIRECT("'"&amp;N$1&amp;"'!B2:B1000")=$B66) * (INDIRECT("'"&amp;N$1&amp;"'!C2:C1000")=$C66)
        ),7,
        FALSE()
    )
)</f>
        <v/>
      </c>
      <c r="O66" s="51">
        <f t="array" ref="O66:O66">IF(
    VLOOKUP(
        $A66,
        _xlfn._xlws.filter(
            INDIRECT("'"&amp;O$1&amp;"'!A2:G1000"), (INDIRECT("'"&amp;O$1&amp;"'!B2:B1000")=$B66) * (INDIRECT("'"&amp;O$1&amp;"'!C2:C1000")=$C66)
        ),
        5,
        FALSE()
    )="",
    "",
    VLOOKUP(
        $A66,
        _xlfn._xlws.filter(
            INDIRECT("'"&amp;O$1&amp;"'!A2:G1000"), (INDIRECT("'"&amp;O$1&amp;"'!B2:B1000")=$B66) * (INDIRECT("'"&amp;O$1&amp;"'!C2:C1000")=$C66)
        ),7,
        FALSE()
    )
)</f>
        <v/>
      </c>
      <c r="P66" s="51">
        <f t="array" ref="P66:P66">IF(
    VLOOKUP(
        $A66,
        _xlfn._xlws.filter(
            INDIRECT("'"&amp;P$1&amp;"'!A2:G1000"), (INDIRECT("'"&amp;P$1&amp;"'!B2:B1000")=$B66) * (INDIRECT("'"&amp;P$1&amp;"'!C2:C1000")=$C66)
        ),
        5,
        FALSE()
    )="",
    "",
    VLOOKUP(
        $A66,
        _xlfn._xlws.filter(
            INDIRECT("'"&amp;P$1&amp;"'!A2:G1000"), (INDIRECT("'"&amp;P$1&amp;"'!B2:B1000")=$B66) * (INDIRECT("'"&amp;P$1&amp;"'!C2:C1000")=$C66)
        ),7,
        FALSE()
    )
)</f>
        <v/>
      </c>
      <c r="Q66" s="51">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02" t="inlineStr">
        <is>
          <t>Valquiria</t>
        </is>
      </c>
      <c r="B67" s="51" t="inlineStr">
        <is>
          <t>Cascavel</t>
        </is>
      </c>
      <c r="C67" s="51" t="n">
        <v>2</v>
      </c>
      <c r="D67" s="51">
        <f t="array" ref="D67:D67">IF(
    VLOOKUP(
        $A67,
        _xlfn._xlws.filter(
            INDIRECT("'"&amp;D$1&amp;"'!A2:G1000"), (INDIRECT("'"&amp;D$1&amp;"'!B2:B1000")=$B67) * (INDIRECT("'"&amp;D$1&amp;"'!C2:C1000")=$C67)
        ),
        5,
        FALSE()
    )="",
    "",
    VLOOKUP(
        $A67,
        _xlfn._xlws.filter(
            INDIRECT("'"&amp;D$1&amp;"'!A2:G1000"), (INDIRECT("'"&amp;D$1&amp;"'!B2:B1000")=$B67) * (INDIRECT("'"&amp;D$1&amp;"'!C2:C1000")=$C67)
        ),7,
        FALSE()
    )
)</f>
        <v/>
      </c>
      <c r="E67" s="51">
        <f t="array" ref="E67:E67">IF(
    VLOOKUP(
        $A67,
        _xlfn._xlws.filter(
            INDIRECT("'"&amp;E$1&amp;"'!A2:G1000"), (INDIRECT("'"&amp;E$1&amp;"'!B2:B1000")=$B67) * (INDIRECT("'"&amp;E$1&amp;"'!C2:C1000")=$C67)
        ),
        5,
        FALSE()
    )="",
    "",
    VLOOKUP(
        $A67,
        _xlfn._xlws.filter(
            INDIRECT("'"&amp;E$1&amp;"'!A2:G1000"), (INDIRECT("'"&amp;E$1&amp;"'!B2:B1000")=$B67) * (INDIRECT("'"&amp;E$1&amp;"'!C2:C1000")=$C67)
        ),7,
        FALSE()
    )
)</f>
        <v/>
      </c>
      <c r="F67" s="51">
        <f t="array" ref="F67:F67">IF(
    VLOOKUP(
        $A67,
        _xlfn._xlws.filter(
            INDIRECT("'"&amp;F$1&amp;"'!A2:G1000"), (INDIRECT("'"&amp;F$1&amp;"'!B2:B1000")=$B67) * (INDIRECT("'"&amp;F$1&amp;"'!C2:C1000")=$C67)
        ),
        5,
        FALSE()
    )="",
    "",
    VLOOKUP(
        $A67,
        _xlfn._xlws.filter(
            INDIRECT("'"&amp;F$1&amp;"'!A2:G1000"), (INDIRECT("'"&amp;F$1&amp;"'!B2:B1000")=$B67) * (INDIRECT("'"&amp;F$1&amp;"'!C2:C1000")=$C67)
        ),7,
        FALSE()
    )
)</f>
        <v/>
      </c>
      <c r="G67" s="51">
        <f t="array" ref="G67:G67">IF(
    VLOOKUP(
        $A67,
        _xlfn._xlws.filter(
            INDIRECT("'"&amp;G$1&amp;"'!A2:G1000"), (INDIRECT("'"&amp;G$1&amp;"'!B2:B1000")=$B67) * (INDIRECT("'"&amp;G$1&amp;"'!C2:C1000")=$C67)
        ),
        5,
        FALSE()
    )="",
    "",
    VLOOKUP(
        $A67,
        _xlfn._xlws.filter(
            INDIRECT("'"&amp;G$1&amp;"'!A2:G1000"), (INDIRECT("'"&amp;G$1&amp;"'!B2:B1000")=$B67) * (INDIRECT("'"&amp;G$1&amp;"'!C2:C1000")=$C67)
        ),7,
        FALSE()
    )
)</f>
        <v/>
      </c>
      <c r="H67" s="51">
        <f t="array" ref="H67:H67">IF(
    VLOOKUP(
        $A67,
        _xlfn._xlws.filter(
            INDIRECT("'"&amp;H$1&amp;"'!A2:G1000"), (INDIRECT("'"&amp;H$1&amp;"'!B2:B1000")=$B67) * (INDIRECT("'"&amp;H$1&amp;"'!C2:C1000")=$C67)
        ),
        5,
        FALSE()
    )="",
    "",
    VLOOKUP(
        $A67,
        _xlfn._xlws.filter(
            INDIRECT("'"&amp;H$1&amp;"'!A2:G1000"), (INDIRECT("'"&amp;H$1&amp;"'!B2:B1000")=$B67) * (INDIRECT("'"&amp;H$1&amp;"'!C2:C1000")=$C67)
        ),7,
        FALSE()
    )
)</f>
        <v/>
      </c>
      <c r="I67" s="51">
        <f t="array" ref="I67:I67">IF(
    VLOOKUP(
        $A67,
        _xlfn._xlws.filter(
            INDIRECT("'"&amp;I$1&amp;"'!A2:G1000"), (INDIRECT("'"&amp;I$1&amp;"'!B2:B1000")=$B67) * (INDIRECT("'"&amp;I$1&amp;"'!C2:C1000")=$C67)
        ),
        5,
        FALSE()
    )="",
    "",
    VLOOKUP(
        $A67,
        _xlfn._xlws.filter(
            INDIRECT("'"&amp;I$1&amp;"'!A2:G1000"), (INDIRECT("'"&amp;I$1&amp;"'!B2:B1000")=$B67) * (INDIRECT("'"&amp;I$1&amp;"'!C2:C1000")=$C67)
        ),7,
        FALSE()
    )
)</f>
        <v/>
      </c>
      <c r="J67" s="51">
        <f t="array" ref="J67:J67">IF(
    VLOOKUP(
        $A67,
        _xlfn._xlws.filter(
            INDIRECT("'"&amp;J$1&amp;"'!A2:G1000"), (INDIRECT("'"&amp;J$1&amp;"'!B2:B1000")=$B67) * (INDIRECT("'"&amp;J$1&amp;"'!C2:C1000")=$C67)
        ),
        5,
        FALSE()
    )="",
    "",
    VLOOKUP(
        $A67,
        _xlfn._xlws.filter(
            INDIRECT("'"&amp;J$1&amp;"'!A2:G1000"), (INDIRECT("'"&amp;J$1&amp;"'!B2:B1000")=$B67) * (INDIRECT("'"&amp;J$1&amp;"'!C2:C1000")=$C67)
        ),7,
        FALSE()
    )
)</f>
        <v/>
      </c>
      <c r="K67" s="51">
        <f t="array" ref="K67:K67">IF(
    VLOOKUP(
        $A67,
        _xlfn._xlws.filter(
            INDIRECT("'"&amp;K$1&amp;"'!A2:G1000"), (INDIRECT("'"&amp;K$1&amp;"'!B2:B1000")=$B67) * (INDIRECT("'"&amp;K$1&amp;"'!C2:C1000")=$C67)
        ),
        5,
        FALSE()
    )="",
    "",
    VLOOKUP(
        $A67,
        _xlfn._xlws.filter(
            INDIRECT("'"&amp;K$1&amp;"'!A2:G1000"), (INDIRECT("'"&amp;K$1&amp;"'!B2:B1000")=$B67) * (INDIRECT("'"&amp;K$1&amp;"'!C2:C1000")=$C67)
        ),7,
        FALSE()
    )
)</f>
        <v/>
      </c>
      <c r="L67" s="51">
        <f t="array" ref="L67:L67">IF(
    VLOOKUP(
        $A67,
        _xlfn._xlws.filter(
            INDIRECT("'"&amp;L$1&amp;"'!A2:G1000"), (INDIRECT("'"&amp;L$1&amp;"'!B2:B1000")=$B67) * (INDIRECT("'"&amp;L$1&amp;"'!C2:C1000")=$C67)
        ),
        5,
        FALSE()
    )="",
    "",
    VLOOKUP(
        $A67,
        _xlfn._xlws.filter(
            INDIRECT("'"&amp;L$1&amp;"'!A2:G1000"), (INDIRECT("'"&amp;L$1&amp;"'!B2:B1000")=$B67) * (INDIRECT("'"&amp;L$1&amp;"'!C2:C1000")=$C67)
        ),7,
        FALSE()
    )
)</f>
        <v/>
      </c>
      <c r="M67" s="51">
        <f t="array" ref="M67:M67">IF(
    VLOOKUP(
        $A67,
        _xlfn._xlws.filter(
            INDIRECT("'"&amp;M$1&amp;"'!A2:G1000"), (INDIRECT("'"&amp;M$1&amp;"'!B2:B1000")=$B67) * (INDIRECT("'"&amp;M$1&amp;"'!C2:C1000")=$C67)
        ),
        5,
        FALSE()
    )="",
    "",
    VLOOKUP(
        $A67,
        _xlfn._xlws.filter(
            INDIRECT("'"&amp;M$1&amp;"'!A2:G1000"), (INDIRECT("'"&amp;M$1&amp;"'!B2:B1000")=$B67) * (INDIRECT("'"&amp;M$1&amp;"'!C2:C1000")=$C67)
        ),7,
        FALSE()
    )
)</f>
        <v/>
      </c>
      <c r="N67" s="51">
        <f t="array" ref="N67:N67">IF(
    VLOOKUP(
        $A67,
        _xlfn._xlws.filter(
            INDIRECT("'"&amp;N$1&amp;"'!A2:G1000"), (INDIRECT("'"&amp;N$1&amp;"'!B2:B1000")=$B67) * (INDIRECT("'"&amp;N$1&amp;"'!C2:C1000")=$C67)
        ),
        5,
        FALSE()
    )="",
    "",
    VLOOKUP(
        $A67,
        _xlfn._xlws.filter(
            INDIRECT("'"&amp;N$1&amp;"'!A2:G1000"), (INDIRECT("'"&amp;N$1&amp;"'!B2:B1000")=$B67) * (INDIRECT("'"&amp;N$1&amp;"'!C2:C1000")=$C67)
        ),7,
        FALSE()
    )
)</f>
        <v/>
      </c>
      <c r="O67" s="51">
        <f t="array" ref="O67:O67">IF(
    VLOOKUP(
        $A67,
        _xlfn._xlws.filter(
            INDIRECT("'"&amp;O$1&amp;"'!A2:G1000"), (INDIRECT("'"&amp;O$1&amp;"'!B2:B1000")=$B67) * (INDIRECT("'"&amp;O$1&amp;"'!C2:C1000")=$C67)
        ),
        5,
        FALSE()
    )="",
    "",
    VLOOKUP(
        $A67,
        _xlfn._xlws.filter(
            INDIRECT("'"&amp;O$1&amp;"'!A2:G1000"), (INDIRECT("'"&amp;O$1&amp;"'!B2:B1000")=$B67) * (INDIRECT("'"&amp;O$1&amp;"'!C2:C1000")=$C67)
        ),7,
        FALSE()
    )
)</f>
        <v/>
      </c>
      <c r="P67" s="51">
        <f t="array" ref="P67:P67">IF(
    VLOOKUP(
        $A67,
        _xlfn._xlws.filter(
            INDIRECT("'"&amp;P$1&amp;"'!A2:G1000"), (INDIRECT("'"&amp;P$1&amp;"'!B2:B1000")=$B67) * (INDIRECT("'"&amp;P$1&amp;"'!C2:C1000")=$C67)
        ),
        5,
        FALSE()
    )="",
    "",
    VLOOKUP(
        $A67,
        _xlfn._xlws.filter(
            INDIRECT("'"&amp;P$1&amp;"'!A2:G1000"), (INDIRECT("'"&amp;P$1&amp;"'!B2:B1000")=$B67) * (INDIRECT("'"&amp;P$1&amp;"'!C2:C1000")=$C67)
        ),7,
        FALSE()
    )
)</f>
        <v/>
      </c>
      <c r="Q67" s="51">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02" t="inlineStr">
        <is>
          <t>Valquiria</t>
        </is>
      </c>
      <c r="B68" s="51" t="inlineStr">
        <is>
          <t>Cascavel</t>
        </is>
      </c>
      <c r="C68" s="51" t="n">
        <v>3</v>
      </c>
      <c r="D68" s="51">
        <f t="array" ref="D68:D68">IF(
    VLOOKUP(
        $A68,
        _xlfn._xlws.filter(
            INDIRECT("'"&amp;D$1&amp;"'!A2:G1000"), (INDIRECT("'"&amp;D$1&amp;"'!B2:B1000")=$B68) * (INDIRECT("'"&amp;D$1&amp;"'!C2:C1000")=$C68)
        ),
        5,
        FALSE()
    )="",
    "",
    VLOOKUP(
        $A68,
        _xlfn._xlws.filter(
            INDIRECT("'"&amp;D$1&amp;"'!A2:G1000"), (INDIRECT("'"&amp;D$1&amp;"'!B2:B1000")=$B68) * (INDIRECT("'"&amp;D$1&amp;"'!C2:C1000")=$C68)
        ),7,
        FALSE()
    )
)</f>
        <v/>
      </c>
      <c r="E68" s="51">
        <f t="array" ref="E68:E68">IF(
    VLOOKUP(
        $A68,
        _xlfn._xlws.filter(
            INDIRECT("'"&amp;E$1&amp;"'!A2:G1000"), (INDIRECT("'"&amp;E$1&amp;"'!B2:B1000")=$B68) * (INDIRECT("'"&amp;E$1&amp;"'!C2:C1000")=$C68)
        ),
        5,
        FALSE()
    )="",
    "",
    VLOOKUP(
        $A68,
        _xlfn._xlws.filter(
            INDIRECT("'"&amp;E$1&amp;"'!A2:G1000"), (INDIRECT("'"&amp;E$1&amp;"'!B2:B1000")=$B68) * (INDIRECT("'"&amp;E$1&amp;"'!C2:C1000")=$C68)
        ),7,
        FALSE()
    )
)</f>
        <v/>
      </c>
      <c r="F68" s="51">
        <f t="array" ref="F68:F68">IF(
    VLOOKUP(
        $A68,
        _xlfn._xlws.filter(
            INDIRECT("'"&amp;F$1&amp;"'!A2:G1000"), (INDIRECT("'"&amp;F$1&amp;"'!B2:B1000")=$B68) * (INDIRECT("'"&amp;F$1&amp;"'!C2:C1000")=$C68)
        ),
        5,
        FALSE()
    )="",
    "",
    VLOOKUP(
        $A68,
        _xlfn._xlws.filter(
            INDIRECT("'"&amp;F$1&amp;"'!A2:G1000"), (INDIRECT("'"&amp;F$1&amp;"'!B2:B1000")=$B68) * (INDIRECT("'"&amp;F$1&amp;"'!C2:C1000")=$C68)
        ),7,
        FALSE()
    )
)</f>
        <v/>
      </c>
      <c r="G68" s="51">
        <f t="array" ref="G68:G68">IF(
    VLOOKUP(
        $A68,
        _xlfn._xlws.filter(
            INDIRECT("'"&amp;G$1&amp;"'!A2:G1000"), (INDIRECT("'"&amp;G$1&amp;"'!B2:B1000")=$B68) * (INDIRECT("'"&amp;G$1&amp;"'!C2:C1000")=$C68)
        ),
        5,
        FALSE()
    )="",
    "",
    VLOOKUP(
        $A68,
        _xlfn._xlws.filter(
            INDIRECT("'"&amp;G$1&amp;"'!A2:G1000"), (INDIRECT("'"&amp;G$1&amp;"'!B2:B1000")=$B68) * (INDIRECT("'"&amp;G$1&amp;"'!C2:C1000")=$C68)
        ),7,
        FALSE()
    )
)</f>
        <v/>
      </c>
      <c r="H68" s="51">
        <f t="array" ref="H68:H68">IF(
    VLOOKUP(
        $A68,
        _xlfn._xlws.filter(
            INDIRECT("'"&amp;H$1&amp;"'!A2:G1000"), (INDIRECT("'"&amp;H$1&amp;"'!B2:B1000")=$B68) * (INDIRECT("'"&amp;H$1&amp;"'!C2:C1000")=$C68)
        ),
        5,
        FALSE()
    )="",
    "",
    VLOOKUP(
        $A68,
        _xlfn._xlws.filter(
            INDIRECT("'"&amp;H$1&amp;"'!A2:G1000"), (INDIRECT("'"&amp;H$1&amp;"'!B2:B1000")=$B68) * (INDIRECT("'"&amp;H$1&amp;"'!C2:C1000")=$C68)
        ),7,
        FALSE()
    )
)</f>
        <v/>
      </c>
      <c r="I68" s="51">
        <f t="array" ref="I68:I68">IF(
    VLOOKUP(
        $A68,
        _xlfn._xlws.filter(
            INDIRECT("'"&amp;I$1&amp;"'!A2:G1000"), (INDIRECT("'"&amp;I$1&amp;"'!B2:B1000")=$B68) * (INDIRECT("'"&amp;I$1&amp;"'!C2:C1000")=$C68)
        ),
        5,
        FALSE()
    )="",
    "",
    VLOOKUP(
        $A68,
        _xlfn._xlws.filter(
            INDIRECT("'"&amp;I$1&amp;"'!A2:G1000"), (INDIRECT("'"&amp;I$1&amp;"'!B2:B1000")=$B68) * (INDIRECT("'"&amp;I$1&amp;"'!C2:C1000")=$C68)
        ),7,
        FALSE()
    )
)</f>
        <v/>
      </c>
      <c r="J68" s="51">
        <f t="array" ref="J68:J68">IF(
    VLOOKUP(
        $A68,
        _xlfn._xlws.filter(
            INDIRECT("'"&amp;J$1&amp;"'!A2:G1000"), (INDIRECT("'"&amp;J$1&amp;"'!B2:B1000")=$B68) * (INDIRECT("'"&amp;J$1&amp;"'!C2:C1000")=$C68)
        ),
        5,
        FALSE()
    )="",
    "",
    VLOOKUP(
        $A68,
        _xlfn._xlws.filter(
            INDIRECT("'"&amp;J$1&amp;"'!A2:G1000"), (INDIRECT("'"&amp;J$1&amp;"'!B2:B1000")=$B68) * (INDIRECT("'"&amp;J$1&amp;"'!C2:C1000")=$C68)
        ),7,
        FALSE()
    )
)</f>
        <v/>
      </c>
      <c r="K68" s="51">
        <f t="array" ref="K68:K68">IF(
    VLOOKUP(
        $A68,
        _xlfn._xlws.filter(
            INDIRECT("'"&amp;K$1&amp;"'!A2:G1000"), (INDIRECT("'"&amp;K$1&amp;"'!B2:B1000")=$B68) * (INDIRECT("'"&amp;K$1&amp;"'!C2:C1000")=$C68)
        ),
        5,
        FALSE()
    )="",
    "",
    VLOOKUP(
        $A68,
        _xlfn._xlws.filter(
            INDIRECT("'"&amp;K$1&amp;"'!A2:G1000"), (INDIRECT("'"&amp;K$1&amp;"'!B2:B1000")=$B68) * (INDIRECT("'"&amp;K$1&amp;"'!C2:C1000")=$C68)
        ),7,
        FALSE()
    )
)</f>
        <v/>
      </c>
      <c r="L68" s="51">
        <f t="array" ref="L68:L68">IF(
    VLOOKUP(
        $A68,
        _xlfn._xlws.filter(
            INDIRECT("'"&amp;L$1&amp;"'!A2:G1000"), (INDIRECT("'"&amp;L$1&amp;"'!B2:B1000")=$B68) * (INDIRECT("'"&amp;L$1&amp;"'!C2:C1000")=$C68)
        ),
        5,
        FALSE()
    )="",
    "",
    VLOOKUP(
        $A68,
        _xlfn._xlws.filter(
            INDIRECT("'"&amp;L$1&amp;"'!A2:G1000"), (INDIRECT("'"&amp;L$1&amp;"'!B2:B1000")=$B68) * (INDIRECT("'"&amp;L$1&amp;"'!C2:C1000")=$C68)
        ),7,
        FALSE()
    )
)</f>
        <v/>
      </c>
      <c r="M68" s="51">
        <f t="array" ref="M68:M68">IF(
    VLOOKUP(
        $A68,
        _xlfn._xlws.filter(
            INDIRECT("'"&amp;M$1&amp;"'!A2:G1000"), (INDIRECT("'"&amp;M$1&amp;"'!B2:B1000")=$B68) * (INDIRECT("'"&amp;M$1&amp;"'!C2:C1000")=$C68)
        ),
        5,
        FALSE()
    )="",
    "",
    VLOOKUP(
        $A68,
        _xlfn._xlws.filter(
            INDIRECT("'"&amp;M$1&amp;"'!A2:G1000"), (INDIRECT("'"&amp;M$1&amp;"'!B2:B1000")=$B68) * (INDIRECT("'"&amp;M$1&amp;"'!C2:C1000")=$C68)
        ),7,
        FALSE()
    )
)</f>
        <v/>
      </c>
      <c r="N68" s="51">
        <f t="array" ref="N68:N68">IF(
    VLOOKUP(
        $A68,
        _xlfn._xlws.filter(
            INDIRECT("'"&amp;N$1&amp;"'!A2:G1000"), (INDIRECT("'"&amp;N$1&amp;"'!B2:B1000")=$B68) * (INDIRECT("'"&amp;N$1&amp;"'!C2:C1000")=$C68)
        ),
        5,
        FALSE()
    )="",
    "",
    VLOOKUP(
        $A68,
        _xlfn._xlws.filter(
            INDIRECT("'"&amp;N$1&amp;"'!A2:G1000"), (INDIRECT("'"&amp;N$1&amp;"'!B2:B1000")=$B68) * (INDIRECT("'"&amp;N$1&amp;"'!C2:C1000")=$C68)
        ),7,
        FALSE()
    )
)</f>
        <v/>
      </c>
      <c r="O68" s="51">
        <f t="array" ref="O68:O68">IF(
    VLOOKUP(
        $A68,
        _xlfn._xlws.filter(
            INDIRECT("'"&amp;O$1&amp;"'!A2:G1000"), (INDIRECT("'"&amp;O$1&amp;"'!B2:B1000")=$B68) * (INDIRECT("'"&amp;O$1&amp;"'!C2:C1000")=$C68)
        ),
        5,
        FALSE()
    )="",
    "",
    VLOOKUP(
        $A68,
        _xlfn._xlws.filter(
            INDIRECT("'"&amp;O$1&amp;"'!A2:G1000"), (INDIRECT("'"&amp;O$1&amp;"'!B2:B1000")=$B68) * (INDIRECT("'"&amp;O$1&amp;"'!C2:C1000")=$C68)
        ),7,
        FALSE()
    )
)</f>
        <v/>
      </c>
      <c r="P68" s="51">
        <f t="array" ref="P68:P68">IF(
    VLOOKUP(
        $A68,
        _xlfn._xlws.filter(
            INDIRECT("'"&amp;P$1&amp;"'!A2:G1000"), (INDIRECT("'"&amp;P$1&amp;"'!B2:B1000")=$B68) * (INDIRECT("'"&amp;P$1&amp;"'!C2:C1000")=$C68)
        ),
        5,
        FALSE()
    )="",
    "",
    VLOOKUP(
        $A68,
        _xlfn._xlws.filter(
            INDIRECT("'"&amp;P$1&amp;"'!A2:G1000"), (INDIRECT("'"&amp;P$1&amp;"'!B2:B1000")=$B68) * (INDIRECT("'"&amp;P$1&amp;"'!C2:C1000")=$C68)
        ),7,
        FALSE()
    )
)</f>
        <v/>
      </c>
      <c r="Q68" s="51">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02" t="inlineStr">
        <is>
          <t>Valquiria</t>
        </is>
      </c>
      <c r="B69" s="51" t="inlineStr">
        <is>
          <t>Cascavel</t>
        </is>
      </c>
      <c r="C69" s="51" t="n">
        <v>4</v>
      </c>
      <c r="D69" s="51">
        <f t="array" ref="D69:D69">IF(
    VLOOKUP(
        $A69,
        _xlfn._xlws.filter(
            INDIRECT("'"&amp;D$1&amp;"'!A2:G1000"), (INDIRECT("'"&amp;D$1&amp;"'!B2:B1000")=$B69) * (INDIRECT("'"&amp;D$1&amp;"'!C2:C1000")=$C69)
        ),
        5,
        FALSE()
    )="",
    "",
    VLOOKUP(
        $A69,
        _xlfn._xlws.filter(
            INDIRECT("'"&amp;D$1&amp;"'!A2:G1000"), (INDIRECT("'"&amp;D$1&amp;"'!B2:B1000")=$B69) * (INDIRECT("'"&amp;D$1&amp;"'!C2:C1000")=$C69)
        ),7,
        FALSE()
    )
)</f>
        <v/>
      </c>
      <c r="E69" s="51">
        <f t="array" ref="E69:E69">IF(
    VLOOKUP(
        $A69,
        _xlfn._xlws.filter(
            INDIRECT("'"&amp;E$1&amp;"'!A2:G1000"), (INDIRECT("'"&amp;E$1&amp;"'!B2:B1000")=$B69) * (INDIRECT("'"&amp;E$1&amp;"'!C2:C1000")=$C69)
        ),
        5,
        FALSE()
    )="",
    "",
    VLOOKUP(
        $A69,
        _xlfn._xlws.filter(
            INDIRECT("'"&amp;E$1&amp;"'!A2:G1000"), (INDIRECT("'"&amp;E$1&amp;"'!B2:B1000")=$B69) * (INDIRECT("'"&amp;E$1&amp;"'!C2:C1000")=$C69)
        ),7,
        FALSE()
    )
)</f>
        <v/>
      </c>
      <c r="F69" s="51">
        <f t="array" ref="F69:F69">IF(
    VLOOKUP(
        $A69,
        _xlfn._xlws.filter(
            INDIRECT("'"&amp;F$1&amp;"'!A2:G1000"), (INDIRECT("'"&amp;F$1&amp;"'!B2:B1000")=$B69) * (INDIRECT("'"&amp;F$1&amp;"'!C2:C1000")=$C69)
        ),
        5,
        FALSE()
    )="",
    "",
    VLOOKUP(
        $A69,
        _xlfn._xlws.filter(
            INDIRECT("'"&amp;F$1&amp;"'!A2:G1000"), (INDIRECT("'"&amp;F$1&amp;"'!B2:B1000")=$B69) * (INDIRECT("'"&amp;F$1&amp;"'!C2:C1000")=$C69)
        ),7,
        FALSE()
    )
)</f>
        <v/>
      </c>
      <c r="G69" s="51">
        <f t="array" ref="G69:G69">IF(
    VLOOKUP(
        $A69,
        _xlfn._xlws.filter(
            INDIRECT("'"&amp;G$1&amp;"'!A2:G1000"), (INDIRECT("'"&amp;G$1&amp;"'!B2:B1000")=$B69) * (INDIRECT("'"&amp;G$1&amp;"'!C2:C1000")=$C69)
        ),
        5,
        FALSE()
    )="",
    "",
    VLOOKUP(
        $A69,
        _xlfn._xlws.filter(
            INDIRECT("'"&amp;G$1&amp;"'!A2:G1000"), (INDIRECT("'"&amp;G$1&amp;"'!B2:B1000")=$B69) * (INDIRECT("'"&amp;G$1&amp;"'!C2:C1000")=$C69)
        ),7,
        FALSE()
    )
)</f>
        <v/>
      </c>
      <c r="H69" s="51">
        <f t="array" ref="H69:H69">IF(
    VLOOKUP(
        $A69,
        _xlfn._xlws.filter(
            INDIRECT("'"&amp;H$1&amp;"'!A2:G1000"), (INDIRECT("'"&amp;H$1&amp;"'!B2:B1000")=$B69) * (INDIRECT("'"&amp;H$1&amp;"'!C2:C1000")=$C69)
        ),
        5,
        FALSE()
    )="",
    "",
    VLOOKUP(
        $A69,
        _xlfn._xlws.filter(
            INDIRECT("'"&amp;H$1&amp;"'!A2:G1000"), (INDIRECT("'"&amp;H$1&amp;"'!B2:B1000")=$B69) * (INDIRECT("'"&amp;H$1&amp;"'!C2:C1000")=$C69)
        ),7,
        FALSE()
    )
)</f>
        <v/>
      </c>
      <c r="I69" s="51">
        <f t="array" ref="I69:I69">IF(
    VLOOKUP(
        $A69,
        _xlfn._xlws.filter(
            INDIRECT("'"&amp;I$1&amp;"'!A2:G1000"), (INDIRECT("'"&amp;I$1&amp;"'!B2:B1000")=$B69) * (INDIRECT("'"&amp;I$1&amp;"'!C2:C1000")=$C69)
        ),
        5,
        FALSE()
    )="",
    "",
    VLOOKUP(
        $A69,
        _xlfn._xlws.filter(
            INDIRECT("'"&amp;I$1&amp;"'!A2:G1000"), (INDIRECT("'"&amp;I$1&amp;"'!B2:B1000")=$B69) * (INDIRECT("'"&amp;I$1&amp;"'!C2:C1000")=$C69)
        ),7,
        FALSE()
    )
)</f>
        <v/>
      </c>
      <c r="J69" s="51">
        <f t="array" ref="J69:J69">IF(
    VLOOKUP(
        $A69,
        _xlfn._xlws.filter(
            INDIRECT("'"&amp;J$1&amp;"'!A2:G1000"), (INDIRECT("'"&amp;J$1&amp;"'!B2:B1000")=$B69) * (INDIRECT("'"&amp;J$1&amp;"'!C2:C1000")=$C69)
        ),
        5,
        FALSE()
    )="",
    "",
    VLOOKUP(
        $A69,
        _xlfn._xlws.filter(
            INDIRECT("'"&amp;J$1&amp;"'!A2:G1000"), (INDIRECT("'"&amp;J$1&amp;"'!B2:B1000")=$B69) * (INDIRECT("'"&amp;J$1&amp;"'!C2:C1000")=$C69)
        ),7,
        FALSE()
    )
)</f>
        <v/>
      </c>
      <c r="K69" s="51">
        <f t="array" ref="K69:K69">IF(
    VLOOKUP(
        $A69,
        _xlfn._xlws.filter(
            INDIRECT("'"&amp;K$1&amp;"'!A2:G1000"), (INDIRECT("'"&amp;K$1&amp;"'!B2:B1000")=$B69) * (INDIRECT("'"&amp;K$1&amp;"'!C2:C1000")=$C69)
        ),
        5,
        FALSE()
    )="",
    "",
    VLOOKUP(
        $A69,
        _xlfn._xlws.filter(
            INDIRECT("'"&amp;K$1&amp;"'!A2:G1000"), (INDIRECT("'"&amp;K$1&amp;"'!B2:B1000")=$B69) * (INDIRECT("'"&amp;K$1&amp;"'!C2:C1000")=$C69)
        ),7,
        FALSE()
    )
)</f>
        <v/>
      </c>
      <c r="L69" s="51">
        <f t="array" ref="L69:L69">IF(
    VLOOKUP(
        $A69,
        _xlfn._xlws.filter(
            INDIRECT("'"&amp;L$1&amp;"'!A2:G1000"), (INDIRECT("'"&amp;L$1&amp;"'!B2:B1000")=$B69) * (INDIRECT("'"&amp;L$1&amp;"'!C2:C1000")=$C69)
        ),
        5,
        FALSE()
    )="",
    "",
    VLOOKUP(
        $A69,
        _xlfn._xlws.filter(
            INDIRECT("'"&amp;L$1&amp;"'!A2:G1000"), (INDIRECT("'"&amp;L$1&amp;"'!B2:B1000")=$B69) * (INDIRECT("'"&amp;L$1&amp;"'!C2:C1000")=$C69)
        ),7,
        FALSE()
    )
)</f>
        <v/>
      </c>
      <c r="M69" s="51">
        <f t="array" ref="M69:M69">IF(
    VLOOKUP(
        $A69,
        _xlfn._xlws.filter(
            INDIRECT("'"&amp;M$1&amp;"'!A2:G1000"), (INDIRECT("'"&amp;M$1&amp;"'!B2:B1000")=$B69) * (INDIRECT("'"&amp;M$1&amp;"'!C2:C1000")=$C69)
        ),
        5,
        FALSE()
    )="",
    "",
    VLOOKUP(
        $A69,
        _xlfn._xlws.filter(
            INDIRECT("'"&amp;M$1&amp;"'!A2:G1000"), (INDIRECT("'"&amp;M$1&amp;"'!B2:B1000")=$B69) * (INDIRECT("'"&amp;M$1&amp;"'!C2:C1000")=$C69)
        ),7,
        FALSE()
    )
)</f>
        <v/>
      </c>
      <c r="N69" s="51">
        <f t="array" ref="N69:N69">IF(
    VLOOKUP(
        $A69,
        _xlfn._xlws.filter(
            INDIRECT("'"&amp;N$1&amp;"'!A2:G1000"), (INDIRECT("'"&amp;N$1&amp;"'!B2:B1000")=$B69) * (INDIRECT("'"&amp;N$1&amp;"'!C2:C1000")=$C69)
        ),
        5,
        FALSE()
    )="",
    "",
    VLOOKUP(
        $A69,
        _xlfn._xlws.filter(
            INDIRECT("'"&amp;N$1&amp;"'!A2:G1000"), (INDIRECT("'"&amp;N$1&amp;"'!B2:B1000")=$B69) * (INDIRECT("'"&amp;N$1&amp;"'!C2:C1000")=$C69)
        ),7,
        FALSE()
    )
)</f>
        <v/>
      </c>
      <c r="O69" s="51">
        <f t="array" ref="O69:O69">IF(
    VLOOKUP(
        $A69,
        _xlfn._xlws.filter(
            INDIRECT("'"&amp;O$1&amp;"'!A2:G1000"), (INDIRECT("'"&amp;O$1&amp;"'!B2:B1000")=$B69) * (INDIRECT("'"&amp;O$1&amp;"'!C2:C1000")=$C69)
        ),
        5,
        FALSE()
    )="",
    "",
    VLOOKUP(
        $A69,
        _xlfn._xlws.filter(
            INDIRECT("'"&amp;O$1&amp;"'!A2:G1000"), (INDIRECT("'"&amp;O$1&amp;"'!B2:B1000")=$B69) * (INDIRECT("'"&amp;O$1&amp;"'!C2:C1000")=$C69)
        ),7,
        FALSE()
    )
)</f>
        <v/>
      </c>
      <c r="P69" s="51">
        <f t="array" ref="P69:P69">IF(
    VLOOKUP(
        $A69,
        _xlfn._xlws.filter(
            INDIRECT("'"&amp;P$1&amp;"'!A2:G1000"), (INDIRECT("'"&amp;P$1&amp;"'!B2:B1000")=$B69) * (INDIRECT("'"&amp;P$1&amp;"'!C2:C1000")=$C69)
        ),
        5,
        FALSE()
    )="",
    "",
    VLOOKUP(
        $A69,
        _xlfn._xlws.filter(
            INDIRECT("'"&amp;P$1&amp;"'!A2:G1000"), (INDIRECT("'"&amp;P$1&amp;"'!B2:B1000")=$B69) * (INDIRECT("'"&amp;P$1&amp;"'!C2:C1000")=$C69)
        ),7,
        FALSE()
    )
)</f>
        <v/>
      </c>
      <c r="Q69" s="51">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02" t="inlineStr">
        <is>
          <t>Valquiria</t>
        </is>
      </c>
      <c r="B70" s="51" t="inlineStr">
        <is>
          <t>Cascavel</t>
        </is>
      </c>
      <c r="C70" s="51" t="n">
        <v>5</v>
      </c>
      <c r="D70" s="51">
        <f t="array" ref="D70:D70">IF(
    VLOOKUP(
        $A70,
        _xlfn._xlws.filter(
            INDIRECT("'"&amp;D$1&amp;"'!A2:G1000"), (INDIRECT("'"&amp;D$1&amp;"'!B2:B1000")=$B70) * (INDIRECT("'"&amp;D$1&amp;"'!C2:C1000")=$C70)
        ),
        5,
        FALSE()
    )="",
    "",
    VLOOKUP(
        $A70,
        _xlfn._xlws.filter(
            INDIRECT("'"&amp;D$1&amp;"'!A2:G1000"), (INDIRECT("'"&amp;D$1&amp;"'!B2:B1000")=$B70) * (INDIRECT("'"&amp;D$1&amp;"'!C2:C1000")=$C70)
        ),7,
        FALSE()
    )
)</f>
        <v/>
      </c>
      <c r="E70" s="51">
        <f t="array" ref="E70:E70">IF(
    VLOOKUP(
        $A70,
        _xlfn._xlws.filter(
            INDIRECT("'"&amp;E$1&amp;"'!A2:G1000"), (INDIRECT("'"&amp;E$1&amp;"'!B2:B1000")=$B70) * (INDIRECT("'"&amp;E$1&amp;"'!C2:C1000")=$C70)
        ),
        5,
        FALSE()
    )="",
    "",
    VLOOKUP(
        $A70,
        _xlfn._xlws.filter(
            INDIRECT("'"&amp;E$1&amp;"'!A2:G1000"), (INDIRECT("'"&amp;E$1&amp;"'!B2:B1000")=$B70) * (INDIRECT("'"&amp;E$1&amp;"'!C2:C1000")=$C70)
        ),7,
        FALSE()
    )
)</f>
        <v/>
      </c>
      <c r="F70" s="51">
        <f t="array" ref="F70:F70">IF(
    VLOOKUP(
        $A70,
        _xlfn._xlws.filter(
            INDIRECT("'"&amp;F$1&amp;"'!A2:G1000"), (INDIRECT("'"&amp;F$1&amp;"'!B2:B1000")=$B70) * (INDIRECT("'"&amp;F$1&amp;"'!C2:C1000")=$C70)
        ),
        5,
        FALSE()
    )="",
    "",
    VLOOKUP(
        $A70,
        _xlfn._xlws.filter(
            INDIRECT("'"&amp;F$1&amp;"'!A2:G1000"), (INDIRECT("'"&amp;F$1&amp;"'!B2:B1000")=$B70) * (INDIRECT("'"&amp;F$1&amp;"'!C2:C1000")=$C70)
        ),7,
        FALSE()
    )
)</f>
        <v/>
      </c>
      <c r="G70" s="51">
        <f t="array" ref="G70:G70">IF(
    VLOOKUP(
        $A70,
        _xlfn._xlws.filter(
            INDIRECT("'"&amp;G$1&amp;"'!A2:G1000"), (INDIRECT("'"&amp;G$1&amp;"'!B2:B1000")=$B70) * (INDIRECT("'"&amp;G$1&amp;"'!C2:C1000")=$C70)
        ),
        5,
        FALSE()
    )="",
    "",
    VLOOKUP(
        $A70,
        _xlfn._xlws.filter(
            INDIRECT("'"&amp;G$1&amp;"'!A2:G1000"), (INDIRECT("'"&amp;G$1&amp;"'!B2:B1000")=$B70) * (INDIRECT("'"&amp;G$1&amp;"'!C2:C1000")=$C70)
        ),7,
        FALSE()
    )
)</f>
        <v/>
      </c>
      <c r="H70" s="51">
        <f t="array" ref="H70:H70">IF(
    VLOOKUP(
        $A70,
        _xlfn._xlws.filter(
            INDIRECT("'"&amp;H$1&amp;"'!A2:G1000"), (INDIRECT("'"&amp;H$1&amp;"'!B2:B1000")=$B70) * (INDIRECT("'"&amp;H$1&amp;"'!C2:C1000")=$C70)
        ),
        5,
        FALSE()
    )="",
    "",
    VLOOKUP(
        $A70,
        _xlfn._xlws.filter(
            INDIRECT("'"&amp;H$1&amp;"'!A2:G1000"), (INDIRECT("'"&amp;H$1&amp;"'!B2:B1000")=$B70) * (INDIRECT("'"&amp;H$1&amp;"'!C2:C1000")=$C70)
        ),7,
        FALSE()
    )
)</f>
        <v/>
      </c>
      <c r="I70" s="51">
        <f t="array" ref="I70:I70">IF(
    VLOOKUP(
        $A70,
        _xlfn._xlws.filter(
            INDIRECT("'"&amp;I$1&amp;"'!A2:G1000"), (INDIRECT("'"&amp;I$1&amp;"'!B2:B1000")=$B70) * (INDIRECT("'"&amp;I$1&amp;"'!C2:C1000")=$C70)
        ),
        5,
        FALSE()
    )="",
    "",
    VLOOKUP(
        $A70,
        _xlfn._xlws.filter(
            INDIRECT("'"&amp;I$1&amp;"'!A2:G1000"), (INDIRECT("'"&amp;I$1&amp;"'!B2:B1000")=$B70) * (INDIRECT("'"&amp;I$1&amp;"'!C2:C1000")=$C70)
        ),7,
        FALSE()
    )
)</f>
        <v/>
      </c>
      <c r="J70" s="51">
        <f t="array" ref="J70:J70">IF(
    VLOOKUP(
        $A70,
        _xlfn._xlws.filter(
            INDIRECT("'"&amp;J$1&amp;"'!A2:G1000"), (INDIRECT("'"&amp;J$1&amp;"'!B2:B1000")=$B70) * (INDIRECT("'"&amp;J$1&amp;"'!C2:C1000")=$C70)
        ),
        5,
        FALSE()
    )="",
    "",
    VLOOKUP(
        $A70,
        _xlfn._xlws.filter(
            INDIRECT("'"&amp;J$1&amp;"'!A2:G1000"), (INDIRECT("'"&amp;J$1&amp;"'!B2:B1000")=$B70) * (INDIRECT("'"&amp;J$1&amp;"'!C2:C1000")=$C70)
        ),7,
        FALSE()
    )
)</f>
        <v/>
      </c>
      <c r="K70" s="51">
        <f t="array" ref="K70:K70">IF(
    VLOOKUP(
        $A70,
        _xlfn._xlws.filter(
            INDIRECT("'"&amp;K$1&amp;"'!A2:G1000"), (INDIRECT("'"&amp;K$1&amp;"'!B2:B1000")=$B70) * (INDIRECT("'"&amp;K$1&amp;"'!C2:C1000")=$C70)
        ),
        5,
        FALSE()
    )="",
    "",
    VLOOKUP(
        $A70,
        _xlfn._xlws.filter(
            INDIRECT("'"&amp;K$1&amp;"'!A2:G1000"), (INDIRECT("'"&amp;K$1&amp;"'!B2:B1000")=$B70) * (INDIRECT("'"&amp;K$1&amp;"'!C2:C1000")=$C70)
        ),7,
        FALSE()
    )
)</f>
        <v/>
      </c>
      <c r="L70" s="51">
        <f t="array" ref="L70:L70">IF(
    VLOOKUP(
        $A70,
        _xlfn._xlws.filter(
            INDIRECT("'"&amp;L$1&amp;"'!A2:G1000"), (INDIRECT("'"&amp;L$1&amp;"'!B2:B1000")=$B70) * (INDIRECT("'"&amp;L$1&amp;"'!C2:C1000")=$C70)
        ),
        5,
        FALSE()
    )="",
    "",
    VLOOKUP(
        $A70,
        _xlfn._xlws.filter(
            INDIRECT("'"&amp;L$1&amp;"'!A2:G1000"), (INDIRECT("'"&amp;L$1&amp;"'!B2:B1000")=$B70) * (INDIRECT("'"&amp;L$1&amp;"'!C2:C1000")=$C70)
        ),7,
        FALSE()
    )
)</f>
        <v/>
      </c>
      <c r="M70" s="51">
        <f t="array" ref="M70:M70">IF(
    VLOOKUP(
        $A70,
        _xlfn._xlws.filter(
            INDIRECT("'"&amp;M$1&amp;"'!A2:G1000"), (INDIRECT("'"&amp;M$1&amp;"'!B2:B1000")=$B70) * (INDIRECT("'"&amp;M$1&amp;"'!C2:C1000")=$C70)
        ),
        5,
        FALSE()
    )="",
    "",
    VLOOKUP(
        $A70,
        _xlfn._xlws.filter(
            INDIRECT("'"&amp;M$1&amp;"'!A2:G1000"), (INDIRECT("'"&amp;M$1&amp;"'!B2:B1000")=$B70) * (INDIRECT("'"&amp;M$1&amp;"'!C2:C1000")=$C70)
        ),7,
        FALSE()
    )
)</f>
        <v/>
      </c>
      <c r="N70" s="51">
        <f t="array" ref="N70:N70">IF(
    VLOOKUP(
        $A70,
        _xlfn._xlws.filter(
            INDIRECT("'"&amp;N$1&amp;"'!A2:G1000"), (INDIRECT("'"&amp;N$1&amp;"'!B2:B1000")=$B70) * (INDIRECT("'"&amp;N$1&amp;"'!C2:C1000")=$C70)
        ),
        5,
        FALSE()
    )="",
    "",
    VLOOKUP(
        $A70,
        _xlfn._xlws.filter(
            INDIRECT("'"&amp;N$1&amp;"'!A2:G1000"), (INDIRECT("'"&amp;N$1&amp;"'!B2:B1000")=$B70) * (INDIRECT("'"&amp;N$1&amp;"'!C2:C1000")=$C70)
        ),7,
        FALSE()
    )
)</f>
        <v/>
      </c>
      <c r="O70" s="51">
        <f t="array" ref="O70:O70">IF(
    VLOOKUP(
        $A70,
        _xlfn._xlws.filter(
            INDIRECT("'"&amp;O$1&amp;"'!A2:G1000"), (INDIRECT("'"&amp;O$1&amp;"'!B2:B1000")=$B70) * (INDIRECT("'"&amp;O$1&amp;"'!C2:C1000")=$C70)
        ),
        5,
        FALSE()
    )="",
    "",
    VLOOKUP(
        $A70,
        _xlfn._xlws.filter(
            INDIRECT("'"&amp;O$1&amp;"'!A2:G1000"), (INDIRECT("'"&amp;O$1&amp;"'!B2:B1000")=$B70) * (INDIRECT("'"&amp;O$1&amp;"'!C2:C1000")=$C70)
        ),7,
        FALSE()
    )
)</f>
        <v/>
      </c>
      <c r="P70" s="51">
        <f t="array" ref="P70:P70">IF(
    VLOOKUP(
        $A70,
        _xlfn._xlws.filter(
            INDIRECT("'"&amp;P$1&amp;"'!A2:G1000"), (INDIRECT("'"&amp;P$1&amp;"'!B2:B1000")=$B70) * (INDIRECT("'"&amp;P$1&amp;"'!C2:C1000")=$C70)
        ),
        5,
        FALSE()
    )="",
    "",
    VLOOKUP(
        $A70,
        _xlfn._xlws.filter(
            INDIRECT("'"&amp;P$1&amp;"'!A2:G1000"), (INDIRECT("'"&amp;P$1&amp;"'!B2:B1000")=$B70) * (INDIRECT("'"&amp;P$1&amp;"'!C2:C1000")=$C70)
        ),7,
        FALSE()
    )
)</f>
        <v/>
      </c>
      <c r="Q70" s="51">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02" t="inlineStr">
        <is>
          <t>Valquiria</t>
        </is>
      </c>
      <c r="B71" s="51" t="inlineStr">
        <is>
          <t>Cascavel</t>
        </is>
      </c>
      <c r="C71" s="51" t="n">
        <v>6</v>
      </c>
      <c r="D71" s="51">
        <f t="array" ref="D71:D71">IF(
    VLOOKUP(
        $A71,
        _xlfn._xlws.filter(
            INDIRECT("'"&amp;D$1&amp;"'!A2:G1000"), (INDIRECT("'"&amp;D$1&amp;"'!B2:B1000")=$B71) * (INDIRECT("'"&amp;D$1&amp;"'!C2:C1000")=$C71)
        ),
        5,
        FALSE()
    )="",
    "",
    VLOOKUP(
        $A71,
        _xlfn._xlws.filter(
            INDIRECT("'"&amp;D$1&amp;"'!A2:G1000"), (INDIRECT("'"&amp;D$1&amp;"'!B2:B1000")=$B71) * (INDIRECT("'"&amp;D$1&amp;"'!C2:C1000")=$C71)
        ),7,
        FALSE()
    )
)</f>
        <v/>
      </c>
      <c r="E71" s="51">
        <f t="array" ref="E71:E71">IF(
    VLOOKUP(
        $A71,
        _xlfn._xlws.filter(
            INDIRECT("'"&amp;E$1&amp;"'!A2:G1000"), (INDIRECT("'"&amp;E$1&amp;"'!B2:B1000")=$B71) * (INDIRECT("'"&amp;E$1&amp;"'!C2:C1000")=$C71)
        ),
        5,
        FALSE()
    )="",
    "",
    VLOOKUP(
        $A71,
        _xlfn._xlws.filter(
            INDIRECT("'"&amp;E$1&amp;"'!A2:G1000"), (INDIRECT("'"&amp;E$1&amp;"'!B2:B1000")=$B71) * (INDIRECT("'"&amp;E$1&amp;"'!C2:C1000")=$C71)
        ),7,
        FALSE()
    )
)</f>
        <v/>
      </c>
      <c r="F71" s="51">
        <f t="array" ref="F71:F71">IF(
    VLOOKUP(
        $A71,
        _xlfn._xlws.filter(
            INDIRECT("'"&amp;F$1&amp;"'!A2:G1000"), (INDIRECT("'"&amp;F$1&amp;"'!B2:B1000")=$B71) * (INDIRECT("'"&amp;F$1&amp;"'!C2:C1000")=$C71)
        ),
        5,
        FALSE()
    )="",
    "",
    VLOOKUP(
        $A71,
        _xlfn._xlws.filter(
            INDIRECT("'"&amp;F$1&amp;"'!A2:G1000"), (INDIRECT("'"&amp;F$1&amp;"'!B2:B1000")=$B71) * (INDIRECT("'"&amp;F$1&amp;"'!C2:C1000")=$C71)
        ),7,
        FALSE()
    )
)</f>
        <v/>
      </c>
      <c r="G71" s="51">
        <f t="array" ref="G71:G71">IF(
    VLOOKUP(
        $A71,
        _xlfn._xlws.filter(
            INDIRECT("'"&amp;G$1&amp;"'!A2:G1000"), (INDIRECT("'"&amp;G$1&amp;"'!B2:B1000")=$B71) * (INDIRECT("'"&amp;G$1&amp;"'!C2:C1000")=$C71)
        ),
        5,
        FALSE()
    )="",
    "",
    VLOOKUP(
        $A71,
        _xlfn._xlws.filter(
            INDIRECT("'"&amp;G$1&amp;"'!A2:G1000"), (INDIRECT("'"&amp;G$1&amp;"'!B2:B1000")=$B71) * (INDIRECT("'"&amp;G$1&amp;"'!C2:C1000")=$C71)
        ),7,
        FALSE()
    )
)</f>
        <v/>
      </c>
      <c r="H71" s="51">
        <f t="array" ref="H71:H71">IF(
    VLOOKUP(
        $A71,
        _xlfn._xlws.filter(
            INDIRECT("'"&amp;H$1&amp;"'!A2:G1000"), (INDIRECT("'"&amp;H$1&amp;"'!B2:B1000")=$B71) * (INDIRECT("'"&amp;H$1&amp;"'!C2:C1000")=$C71)
        ),
        5,
        FALSE()
    )="",
    "",
    VLOOKUP(
        $A71,
        _xlfn._xlws.filter(
            INDIRECT("'"&amp;H$1&amp;"'!A2:G1000"), (INDIRECT("'"&amp;H$1&amp;"'!B2:B1000")=$B71) * (INDIRECT("'"&amp;H$1&amp;"'!C2:C1000")=$C71)
        ),7,
        FALSE()
    )
)</f>
        <v/>
      </c>
      <c r="I71" s="51">
        <f t="array" ref="I71:I71">IF(
    VLOOKUP(
        $A71,
        _xlfn._xlws.filter(
            INDIRECT("'"&amp;I$1&amp;"'!A2:G1000"), (INDIRECT("'"&amp;I$1&amp;"'!B2:B1000")=$B71) * (INDIRECT("'"&amp;I$1&amp;"'!C2:C1000")=$C71)
        ),
        5,
        FALSE()
    )="",
    "",
    VLOOKUP(
        $A71,
        _xlfn._xlws.filter(
            INDIRECT("'"&amp;I$1&amp;"'!A2:G1000"), (INDIRECT("'"&amp;I$1&amp;"'!B2:B1000")=$B71) * (INDIRECT("'"&amp;I$1&amp;"'!C2:C1000")=$C71)
        ),7,
        FALSE()
    )
)</f>
        <v/>
      </c>
      <c r="J71" s="51">
        <f t="array" ref="J71:J71">IF(
    VLOOKUP(
        $A71,
        _xlfn._xlws.filter(
            INDIRECT("'"&amp;J$1&amp;"'!A2:G1000"), (INDIRECT("'"&amp;J$1&amp;"'!B2:B1000")=$B71) * (INDIRECT("'"&amp;J$1&amp;"'!C2:C1000")=$C71)
        ),
        5,
        FALSE()
    )="",
    "",
    VLOOKUP(
        $A71,
        _xlfn._xlws.filter(
            INDIRECT("'"&amp;J$1&amp;"'!A2:G1000"), (INDIRECT("'"&amp;J$1&amp;"'!B2:B1000")=$B71) * (INDIRECT("'"&amp;J$1&amp;"'!C2:C1000")=$C71)
        ),7,
        FALSE()
    )
)</f>
        <v/>
      </c>
      <c r="K71" s="51">
        <f t="array" ref="K71:K71">IF(
    VLOOKUP(
        $A71,
        _xlfn._xlws.filter(
            INDIRECT("'"&amp;K$1&amp;"'!A2:G1000"), (INDIRECT("'"&amp;K$1&amp;"'!B2:B1000")=$B71) * (INDIRECT("'"&amp;K$1&amp;"'!C2:C1000")=$C71)
        ),
        5,
        FALSE()
    )="",
    "",
    VLOOKUP(
        $A71,
        _xlfn._xlws.filter(
            INDIRECT("'"&amp;K$1&amp;"'!A2:G1000"), (INDIRECT("'"&amp;K$1&amp;"'!B2:B1000")=$B71) * (INDIRECT("'"&amp;K$1&amp;"'!C2:C1000")=$C71)
        ),7,
        FALSE()
    )
)</f>
        <v/>
      </c>
      <c r="L71" s="51">
        <f t="array" ref="L71:L71">IF(
    VLOOKUP(
        $A71,
        _xlfn._xlws.filter(
            INDIRECT("'"&amp;L$1&amp;"'!A2:G1000"), (INDIRECT("'"&amp;L$1&amp;"'!B2:B1000")=$B71) * (INDIRECT("'"&amp;L$1&amp;"'!C2:C1000")=$C71)
        ),
        5,
        FALSE()
    )="",
    "",
    VLOOKUP(
        $A71,
        _xlfn._xlws.filter(
            INDIRECT("'"&amp;L$1&amp;"'!A2:G1000"), (INDIRECT("'"&amp;L$1&amp;"'!B2:B1000")=$B71) * (INDIRECT("'"&amp;L$1&amp;"'!C2:C1000")=$C71)
        ),7,
        FALSE()
    )
)</f>
        <v/>
      </c>
      <c r="M71" s="51">
        <f t="array" ref="M71:M71">IF(
    VLOOKUP(
        $A71,
        _xlfn._xlws.filter(
            INDIRECT("'"&amp;M$1&amp;"'!A2:G1000"), (INDIRECT("'"&amp;M$1&amp;"'!B2:B1000")=$B71) * (INDIRECT("'"&amp;M$1&amp;"'!C2:C1000")=$C71)
        ),
        5,
        FALSE()
    )="",
    "",
    VLOOKUP(
        $A71,
        _xlfn._xlws.filter(
            INDIRECT("'"&amp;M$1&amp;"'!A2:G1000"), (INDIRECT("'"&amp;M$1&amp;"'!B2:B1000")=$B71) * (INDIRECT("'"&amp;M$1&amp;"'!C2:C1000")=$C71)
        ),7,
        FALSE()
    )
)</f>
        <v/>
      </c>
      <c r="N71" s="51">
        <f t="array" ref="N71:N71">IF(
    VLOOKUP(
        $A71,
        _xlfn._xlws.filter(
            INDIRECT("'"&amp;N$1&amp;"'!A2:G1000"), (INDIRECT("'"&amp;N$1&amp;"'!B2:B1000")=$B71) * (INDIRECT("'"&amp;N$1&amp;"'!C2:C1000")=$C71)
        ),
        5,
        FALSE()
    )="",
    "",
    VLOOKUP(
        $A71,
        _xlfn._xlws.filter(
            INDIRECT("'"&amp;N$1&amp;"'!A2:G1000"), (INDIRECT("'"&amp;N$1&amp;"'!B2:B1000")=$B71) * (INDIRECT("'"&amp;N$1&amp;"'!C2:C1000")=$C71)
        ),7,
        FALSE()
    )
)</f>
        <v/>
      </c>
      <c r="O71" s="51">
        <f t="array" ref="O71:O71">IF(
    VLOOKUP(
        $A71,
        _xlfn._xlws.filter(
            INDIRECT("'"&amp;O$1&amp;"'!A2:G1000"), (INDIRECT("'"&amp;O$1&amp;"'!B2:B1000")=$B71) * (INDIRECT("'"&amp;O$1&amp;"'!C2:C1000")=$C71)
        ),
        5,
        FALSE()
    )="",
    "",
    VLOOKUP(
        $A71,
        _xlfn._xlws.filter(
            INDIRECT("'"&amp;O$1&amp;"'!A2:G1000"), (INDIRECT("'"&amp;O$1&amp;"'!B2:B1000")=$B71) * (INDIRECT("'"&amp;O$1&amp;"'!C2:C1000")=$C71)
        ),7,
        FALSE()
    )
)</f>
        <v/>
      </c>
      <c r="P71" s="51">
        <f t="array" ref="P71:P71">IF(
    VLOOKUP(
        $A71,
        _xlfn._xlws.filter(
            INDIRECT("'"&amp;P$1&amp;"'!A2:G1000"), (INDIRECT("'"&amp;P$1&amp;"'!B2:B1000")=$B71) * (INDIRECT("'"&amp;P$1&amp;"'!C2:C1000")=$C71)
        ),
        5,
        FALSE()
    )="",
    "",
    VLOOKUP(
        $A71,
        _xlfn._xlws.filter(
            INDIRECT("'"&amp;P$1&amp;"'!A2:G1000"), (INDIRECT("'"&amp;P$1&amp;"'!B2:B1000")=$B71) * (INDIRECT("'"&amp;P$1&amp;"'!C2:C1000")=$C71)
        ),7,
        FALSE()
    )
)</f>
        <v/>
      </c>
      <c r="Q71" s="51">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02" t="inlineStr">
        <is>
          <t>Valquiria</t>
        </is>
      </c>
      <c r="B72" s="51" t="inlineStr">
        <is>
          <t>Formosa do Oeste</t>
        </is>
      </c>
      <c r="C72" s="51" t="n">
        <v>1</v>
      </c>
      <c r="D72" s="51">
        <f t="array" ref="D72:D72">IF(
    VLOOKUP(
        $A72,
        _xlfn._xlws.filter(
            INDIRECT("'"&amp;D$1&amp;"'!A2:G1000"), (INDIRECT("'"&amp;D$1&amp;"'!B2:B1000")=$B72) * (INDIRECT("'"&amp;D$1&amp;"'!C2:C1000")=$C72)
        ),
        5,
        FALSE()
    )="",
    "",
    VLOOKUP(
        $A72,
        _xlfn._xlws.filter(
            INDIRECT("'"&amp;D$1&amp;"'!A2:G1000"), (INDIRECT("'"&amp;D$1&amp;"'!B2:B1000")=$B72) * (INDIRECT("'"&amp;D$1&amp;"'!C2:C1000")=$C72)
        ),7,
        FALSE()
    )
)</f>
        <v/>
      </c>
      <c r="E72" s="51">
        <f t="array" ref="E72:E72">IF(
    VLOOKUP(
        $A72,
        _xlfn._xlws.filter(
            INDIRECT("'"&amp;E$1&amp;"'!A2:G1000"), (INDIRECT("'"&amp;E$1&amp;"'!B2:B1000")=$B72) * (INDIRECT("'"&amp;E$1&amp;"'!C2:C1000")=$C72)
        ),
        5,
        FALSE()
    )="",
    "",
    VLOOKUP(
        $A72,
        _xlfn._xlws.filter(
            INDIRECT("'"&amp;E$1&amp;"'!A2:G1000"), (INDIRECT("'"&amp;E$1&amp;"'!B2:B1000")=$B72) * (INDIRECT("'"&amp;E$1&amp;"'!C2:C1000")=$C72)
        ),7,
        FALSE()
    )
)</f>
        <v/>
      </c>
      <c r="F72" s="51">
        <f t="array" ref="F72:F72">IF(
    VLOOKUP(
        $A72,
        _xlfn._xlws.filter(
            INDIRECT("'"&amp;F$1&amp;"'!A2:G1000"), (INDIRECT("'"&amp;F$1&amp;"'!B2:B1000")=$B72) * (INDIRECT("'"&amp;F$1&amp;"'!C2:C1000")=$C72)
        ),
        5,
        FALSE()
    )="",
    "",
    VLOOKUP(
        $A72,
        _xlfn._xlws.filter(
            INDIRECT("'"&amp;F$1&amp;"'!A2:G1000"), (INDIRECT("'"&amp;F$1&amp;"'!B2:B1000")=$B72) * (INDIRECT("'"&amp;F$1&amp;"'!C2:C1000")=$C72)
        ),7,
        FALSE()
    )
)</f>
        <v/>
      </c>
      <c r="G72" s="51">
        <f t="array" ref="G72:G72">IF(
    VLOOKUP(
        $A72,
        _xlfn._xlws.filter(
            INDIRECT("'"&amp;G$1&amp;"'!A2:G1000"), (INDIRECT("'"&amp;G$1&amp;"'!B2:B1000")=$B72) * (INDIRECT("'"&amp;G$1&amp;"'!C2:C1000")=$C72)
        ),
        5,
        FALSE()
    )="",
    "",
    VLOOKUP(
        $A72,
        _xlfn._xlws.filter(
            INDIRECT("'"&amp;G$1&amp;"'!A2:G1000"), (INDIRECT("'"&amp;G$1&amp;"'!B2:B1000")=$B72) * (INDIRECT("'"&amp;G$1&amp;"'!C2:C1000")=$C72)
        ),7,
        FALSE()
    )
)</f>
        <v/>
      </c>
      <c r="H72" s="51">
        <f t="array" ref="H72:H72">IF(
    VLOOKUP(
        $A72,
        _xlfn._xlws.filter(
            INDIRECT("'"&amp;H$1&amp;"'!A2:G1000"), (INDIRECT("'"&amp;H$1&amp;"'!B2:B1000")=$B72) * (INDIRECT("'"&amp;H$1&amp;"'!C2:C1000")=$C72)
        ),
        5,
        FALSE()
    )="",
    "",
    VLOOKUP(
        $A72,
        _xlfn._xlws.filter(
            INDIRECT("'"&amp;H$1&amp;"'!A2:G1000"), (INDIRECT("'"&amp;H$1&amp;"'!B2:B1000")=$B72) * (INDIRECT("'"&amp;H$1&amp;"'!C2:C1000")=$C72)
        ),7,
        FALSE()
    )
)</f>
        <v/>
      </c>
      <c r="I72" s="51">
        <f t="array" ref="I72:I72">IF(
    VLOOKUP(
        $A72,
        _xlfn._xlws.filter(
            INDIRECT("'"&amp;I$1&amp;"'!A2:G1000"), (INDIRECT("'"&amp;I$1&amp;"'!B2:B1000")=$B72) * (INDIRECT("'"&amp;I$1&amp;"'!C2:C1000")=$C72)
        ),
        5,
        FALSE()
    )="",
    "",
    VLOOKUP(
        $A72,
        _xlfn._xlws.filter(
            INDIRECT("'"&amp;I$1&amp;"'!A2:G1000"), (INDIRECT("'"&amp;I$1&amp;"'!B2:B1000")=$B72) * (INDIRECT("'"&amp;I$1&amp;"'!C2:C1000")=$C72)
        ),7,
        FALSE()
    )
)</f>
        <v/>
      </c>
      <c r="J72" s="51">
        <f t="array" ref="J72:J72">IF(
    VLOOKUP(
        $A72,
        _xlfn._xlws.filter(
            INDIRECT("'"&amp;J$1&amp;"'!A2:G1000"), (INDIRECT("'"&amp;J$1&amp;"'!B2:B1000")=$B72) * (INDIRECT("'"&amp;J$1&amp;"'!C2:C1000")=$C72)
        ),
        5,
        FALSE()
    )="",
    "",
    VLOOKUP(
        $A72,
        _xlfn._xlws.filter(
            INDIRECT("'"&amp;J$1&amp;"'!A2:G1000"), (INDIRECT("'"&amp;J$1&amp;"'!B2:B1000")=$B72) * (INDIRECT("'"&amp;J$1&amp;"'!C2:C1000")=$C72)
        ),7,
        FALSE()
    )
)</f>
        <v/>
      </c>
      <c r="K72" s="51">
        <f t="array" ref="K72:K72">IF(
    VLOOKUP(
        $A72,
        _xlfn._xlws.filter(
            INDIRECT("'"&amp;K$1&amp;"'!A2:G1000"), (INDIRECT("'"&amp;K$1&amp;"'!B2:B1000")=$B72) * (INDIRECT("'"&amp;K$1&amp;"'!C2:C1000")=$C72)
        ),
        5,
        FALSE()
    )="",
    "",
    VLOOKUP(
        $A72,
        _xlfn._xlws.filter(
            INDIRECT("'"&amp;K$1&amp;"'!A2:G1000"), (INDIRECT("'"&amp;K$1&amp;"'!B2:B1000")=$B72) * (INDIRECT("'"&amp;K$1&amp;"'!C2:C1000")=$C72)
        ),7,
        FALSE()
    )
)</f>
        <v/>
      </c>
      <c r="L72" s="51">
        <f t="array" ref="L72:L72">IF(
    VLOOKUP(
        $A72,
        _xlfn._xlws.filter(
            INDIRECT("'"&amp;L$1&amp;"'!A2:G1000"), (INDIRECT("'"&amp;L$1&amp;"'!B2:B1000")=$B72) * (INDIRECT("'"&amp;L$1&amp;"'!C2:C1000")=$C72)
        ),
        5,
        FALSE()
    )="",
    "",
    VLOOKUP(
        $A72,
        _xlfn._xlws.filter(
            INDIRECT("'"&amp;L$1&amp;"'!A2:G1000"), (INDIRECT("'"&amp;L$1&amp;"'!B2:B1000")=$B72) * (INDIRECT("'"&amp;L$1&amp;"'!C2:C1000")=$C72)
        ),7,
        FALSE()
    )
)</f>
        <v/>
      </c>
      <c r="M72" s="51">
        <f t="array" ref="M72:M72">IF(
    VLOOKUP(
        $A72,
        _xlfn._xlws.filter(
            INDIRECT("'"&amp;M$1&amp;"'!A2:G1000"), (INDIRECT("'"&amp;M$1&amp;"'!B2:B1000")=$B72) * (INDIRECT("'"&amp;M$1&amp;"'!C2:C1000")=$C72)
        ),
        5,
        FALSE()
    )="",
    "",
    VLOOKUP(
        $A72,
        _xlfn._xlws.filter(
            INDIRECT("'"&amp;M$1&amp;"'!A2:G1000"), (INDIRECT("'"&amp;M$1&amp;"'!B2:B1000")=$B72) * (INDIRECT("'"&amp;M$1&amp;"'!C2:C1000")=$C72)
        ),7,
        FALSE()
    )
)</f>
        <v/>
      </c>
      <c r="N72" s="51">
        <f t="array" ref="N72:N72">IF(
    VLOOKUP(
        $A72,
        _xlfn._xlws.filter(
            INDIRECT("'"&amp;N$1&amp;"'!A2:G1000"), (INDIRECT("'"&amp;N$1&amp;"'!B2:B1000")=$B72) * (INDIRECT("'"&amp;N$1&amp;"'!C2:C1000")=$C72)
        ),
        5,
        FALSE()
    )="",
    "",
    VLOOKUP(
        $A72,
        _xlfn._xlws.filter(
            INDIRECT("'"&amp;N$1&amp;"'!A2:G1000"), (INDIRECT("'"&amp;N$1&amp;"'!B2:B1000")=$B72) * (INDIRECT("'"&amp;N$1&amp;"'!C2:C1000")=$C72)
        ),7,
        FALSE()
    )
)</f>
        <v/>
      </c>
      <c r="O72" s="51">
        <f t="array" ref="O72:O72">IF(
    VLOOKUP(
        $A72,
        _xlfn._xlws.filter(
            INDIRECT("'"&amp;O$1&amp;"'!A2:G1000"), (INDIRECT("'"&amp;O$1&amp;"'!B2:B1000")=$B72) * (INDIRECT("'"&amp;O$1&amp;"'!C2:C1000")=$C72)
        ),
        5,
        FALSE()
    )="",
    "",
    VLOOKUP(
        $A72,
        _xlfn._xlws.filter(
            INDIRECT("'"&amp;O$1&amp;"'!A2:G1000"), (INDIRECT("'"&amp;O$1&amp;"'!B2:B1000")=$B72) * (INDIRECT("'"&amp;O$1&amp;"'!C2:C1000")=$C72)
        ),7,
        FALSE()
    )
)</f>
        <v/>
      </c>
      <c r="P72" s="51">
        <f t="array" ref="P72:P72">IF(
    VLOOKUP(
        $A72,
        _xlfn._xlws.filter(
            INDIRECT("'"&amp;P$1&amp;"'!A2:G1000"), (INDIRECT("'"&amp;P$1&amp;"'!B2:B1000")=$B72) * (INDIRECT("'"&amp;P$1&amp;"'!C2:C1000")=$C72)
        ),
        5,
        FALSE()
    )="",
    "",
    VLOOKUP(
        $A72,
        _xlfn._xlws.filter(
            INDIRECT("'"&amp;P$1&amp;"'!A2:G1000"), (INDIRECT("'"&amp;P$1&amp;"'!B2:B1000")=$B72) * (INDIRECT("'"&amp;P$1&amp;"'!C2:C1000")=$C72)
        ),7,
        FALSE()
    )
)</f>
        <v/>
      </c>
      <c r="Q72" s="51">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02" t="inlineStr">
        <is>
          <t>Valquiria</t>
        </is>
      </c>
      <c r="B73" s="51" t="inlineStr">
        <is>
          <t>Iracema do Oeste</t>
        </is>
      </c>
      <c r="C73" s="51" t="n">
        <v>1</v>
      </c>
      <c r="D73" s="51">
        <f t="array" ref="D73:D73">IF(
    VLOOKUP(
        $A73,
        _xlfn._xlws.filter(
            INDIRECT("'"&amp;D$1&amp;"'!A2:G1000"), (INDIRECT("'"&amp;D$1&amp;"'!B2:B1000")=$B73) * (INDIRECT("'"&amp;D$1&amp;"'!C2:C1000")=$C73)
        ),
        5,
        FALSE()
    )="",
    "",
    VLOOKUP(
        $A73,
        _xlfn._xlws.filter(
            INDIRECT("'"&amp;D$1&amp;"'!A2:G1000"), (INDIRECT("'"&amp;D$1&amp;"'!B2:B1000")=$B73) * (INDIRECT("'"&amp;D$1&amp;"'!C2:C1000")=$C73)
        ),7,
        FALSE()
    )
)</f>
        <v/>
      </c>
      <c r="E73" s="51">
        <f t="array" ref="E73:E73">IF(
    VLOOKUP(
        $A73,
        _xlfn._xlws.filter(
            INDIRECT("'"&amp;E$1&amp;"'!A2:G1000"), (INDIRECT("'"&amp;E$1&amp;"'!B2:B1000")=$B73) * (INDIRECT("'"&amp;E$1&amp;"'!C2:C1000")=$C73)
        ),
        5,
        FALSE()
    )="",
    "",
    VLOOKUP(
        $A73,
        _xlfn._xlws.filter(
            INDIRECT("'"&amp;E$1&amp;"'!A2:G1000"), (INDIRECT("'"&amp;E$1&amp;"'!B2:B1000")=$B73) * (INDIRECT("'"&amp;E$1&amp;"'!C2:C1000")=$C73)
        ),7,
        FALSE()
    )
)</f>
        <v/>
      </c>
      <c r="F73" s="51">
        <f t="array" ref="F73:F73">IF(
    VLOOKUP(
        $A73,
        _xlfn._xlws.filter(
            INDIRECT("'"&amp;F$1&amp;"'!A2:G1000"), (INDIRECT("'"&amp;F$1&amp;"'!B2:B1000")=$B73) * (INDIRECT("'"&amp;F$1&amp;"'!C2:C1000")=$C73)
        ),
        5,
        FALSE()
    )="",
    "",
    VLOOKUP(
        $A73,
        _xlfn._xlws.filter(
            INDIRECT("'"&amp;F$1&amp;"'!A2:G1000"), (INDIRECT("'"&amp;F$1&amp;"'!B2:B1000")=$B73) * (INDIRECT("'"&amp;F$1&amp;"'!C2:C1000")=$C73)
        ),7,
        FALSE()
    )
)</f>
        <v/>
      </c>
      <c r="G73" s="51">
        <f t="array" ref="G73:G73">IF(
    VLOOKUP(
        $A73,
        _xlfn._xlws.filter(
            INDIRECT("'"&amp;G$1&amp;"'!A2:G1000"), (INDIRECT("'"&amp;G$1&amp;"'!B2:B1000")=$B73) * (INDIRECT("'"&amp;G$1&amp;"'!C2:C1000")=$C73)
        ),
        5,
        FALSE()
    )="",
    "",
    VLOOKUP(
        $A73,
        _xlfn._xlws.filter(
            INDIRECT("'"&amp;G$1&amp;"'!A2:G1000"), (INDIRECT("'"&amp;G$1&amp;"'!B2:B1000")=$B73) * (INDIRECT("'"&amp;G$1&amp;"'!C2:C1000")=$C73)
        ),7,
        FALSE()
    )
)</f>
        <v/>
      </c>
      <c r="H73" s="51">
        <f t="array" ref="H73:H73">IF(
    VLOOKUP(
        $A73,
        _xlfn._xlws.filter(
            INDIRECT("'"&amp;H$1&amp;"'!A2:G1000"), (INDIRECT("'"&amp;H$1&amp;"'!B2:B1000")=$B73) * (INDIRECT("'"&amp;H$1&amp;"'!C2:C1000")=$C73)
        ),
        5,
        FALSE()
    )="",
    "",
    VLOOKUP(
        $A73,
        _xlfn._xlws.filter(
            INDIRECT("'"&amp;H$1&amp;"'!A2:G1000"), (INDIRECT("'"&amp;H$1&amp;"'!B2:B1000")=$B73) * (INDIRECT("'"&amp;H$1&amp;"'!C2:C1000")=$C73)
        ),7,
        FALSE()
    )
)</f>
        <v/>
      </c>
      <c r="I73" s="51">
        <f t="array" ref="I73:I73">IF(
    VLOOKUP(
        $A73,
        _xlfn._xlws.filter(
            INDIRECT("'"&amp;I$1&amp;"'!A2:G1000"), (INDIRECT("'"&amp;I$1&amp;"'!B2:B1000")=$B73) * (INDIRECT("'"&amp;I$1&amp;"'!C2:C1000")=$C73)
        ),
        5,
        FALSE()
    )="",
    "",
    VLOOKUP(
        $A73,
        _xlfn._xlws.filter(
            INDIRECT("'"&amp;I$1&amp;"'!A2:G1000"), (INDIRECT("'"&amp;I$1&amp;"'!B2:B1000")=$B73) * (INDIRECT("'"&amp;I$1&amp;"'!C2:C1000")=$C73)
        ),7,
        FALSE()
    )
)</f>
        <v/>
      </c>
      <c r="J73" s="51">
        <f t="array" ref="J73:J73">IF(
    VLOOKUP(
        $A73,
        _xlfn._xlws.filter(
            INDIRECT("'"&amp;J$1&amp;"'!A2:G1000"), (INDIRECT("'"&amp;J$1&amp;"'!B2:B1000")=$B73) * (INDIRECT("'"&amp;J$1&amp;"'!C2:C1000")=$C73)
        ),
        5,
        FALSE()
    )="",
    "",
    VLOOKUP(
        $A73,
        _xlfn._xlws.filter(
            INDIRECT("'"&amp;J$1&amp;"'!A2:G1000"), (INDIRECT("'"&amp;J$1&amp;"'!B2:B1000")=$B73) * (INDIRECT("'"&amp;J$1&amp;"'!C2:C1000")=$C73)
        ),7,
        FALSE()
    )
)</f>
        <v/>
      </c>
      <c r="K73" s="51">
        <f t="array" ref="K73:K73">IF(
    VLOOKUP(
        $A73,
        _xlfn._xlws.filter(
            INDIRECT("'"&amp;K$1&amp;"'!A2:G1000"), (INDIRECT("'"&amp;K$1&amp;"'!B2:B1000")=$B73) * (INDIRECT("'"&amp;K$1&amp;"'!C2:C1000")=$C73)
        ),
        5,
        FALSE()
    )="",
    "",
    VLOOKUP(
        $A73,
        _xlfn._xlws.filter(
            INDIRECT("'"&amp;K$1&amp;"'!A2:G1000"), (INDIRECT("'"&amp;K$1&amp;"'!B2:B1000")=$B73) * (INDIRECT("'"&amp;K$1&amp;"'!C2:C1000")=$C73)
        ),7,
        FALSE()
    )
)</f>
        <v/>
      </c>
      <c r="L73" s="51">
        <f t="array" ref="L73:L73">IF(
    VLOOKUP(
        $A73,
        _xlfn._xlws.filter(
            INDIRECT("'"&amp;L$1&amp;"'!A2:G1000"), (INDIRECT("'"&amp;L$1&amp;"'!B2:B1000")=$B73) * (INDIRECT("'"&amp;L$1&amp;"'!C2:C1000")=$C73)
        ),
        5,
        FALSE()
    )="",
    "",
    VLOOKUP(
        $A73,
        _xlfn._xlws.filter(
            INDIRECT("'"&amp;L$1&amp;"'!A2:G1000"), (INDIRECT("'"&amp;L$1&amp;"'!B2:B1000")=$B73) * (INDIRECT("'"&amp;L$1&amp;"'!C2:C1000")=$C73)
        ),7,
        FALSE()
    )
)</f>
        <v/>
      </c>
      <c r="M73" s="51">
        <f t="array" ref="M73:M73">IF(
    VLOOKUP(
        $A73,
        _xlfn._xlws.filter(
            INDIRECT("'"&amp;M$1&amp;"'!A2:G1000"), (INDIRECT("'"&amp;M$1&amp;"'!B2:B1000")=$B73) * (INDIRECT("'"&amp;M$1&amp;"'!C2:C1000")=$C73)
        ),
        5,
        FALSE()
    )="",
    "",
    VLOOKUP(
        $A73,
        _xlfn._xlws.filter(
            INDIRECT("'"&amp;M$1&amp;"'!A2:G1000"), (INDIRECT("'"&amp;M$1&amp;"'!B2:B1000")=$B73) * (INDIRECT("'"&amp;M$1&amp;"'!C2:C1000")=$C73)
        ),7,
        FALSE()
    )
)</f>
        <v/>
      </c>
      <c r="N73" s="51">
        <f t="array" ref="N73:N73">IF(
    VLOOKUP(
        $A73,
        _xlfn._xlws.filter(
            INDIRECT("'"&amp;N$1&amp;"'!A2:G1000"), (INDIRECT("'"&amp;N$1&amp;"'!B2:B1000")=$B73) * (INDIRECT("'"&amp;N$1&amp;"'!C2:C1000")=$C73)
        ),
        5,
        FALSE()
    )="",
    "",
    VLOOKUP(
        $A73,
        _xlfn._xlws.filter(
            INDIRECT("'"&amp;N$1&amp;"'!A2:G1000"), (INDIRECT("'"&amp;N$1&amp;"'!B2:B1000")=$B73) * (INDIRECT("'"&amp;N$1&amp;"'!C2:C1000")=$C73)
        ),7,
        FALSE()
    )
)</f>
        <v/>
      </c>
      <c r="O73" s="51">
        <f t="array" ref="O73:O73">IF(
    VLOOKUP(
        $A73,
        _xlfn._xlws.filter(
            INDIRECT("'"&amp;O$1&amp;"'!A2:G1000"), (INDIRECT("'"&amp;O$1&amp;"'!B2:B1000")=$B73) * (INDIRECT("'"&amp;O$1&amp;"'!C2:C1000")=$C73)
        ),
        5,
        FALSE()
    )="",
    "",
    VLOOKUP(
        $A73,
        _xlfn._xlws.filter(
            INDIRECT("'"&amp;O$1&amp;"'!A2:G1000"), (INDIRECT("'"&amp;O$1&amp;"'!B2:B1000")=$B73) * (INDIRECT("'"&amp;O$1&amp;"'!C2:C1000")=$C73)
        ),7,
        FALSE()
    )
)</f>
        <v/>
      </c>
      <c r="P73" s="51">
        <f t="array" ref="P73:P73">IF(
    VLOOKUP(
        $A73,
        _xlfn._xlws.filter(
            INDIRECT("'"&amp;P$1&amp;"'!A2:G1000"), (INDIRECT("'"&amp;P$1&amp;"'!B2:B1000")=$B73) * (INDIRECT("'"&amp;P$1&amp;"'!C2:C1000")=$C73)
        ),
        5,
        FALSE()
    )="",
    "",
    VLOOKUP(
        $A73,
        _xlfn._xlws.filter(
            INDIRECT("'"&amp;P$1&amp;"'!A2:G1000"), (INDIRECT("'"&amp;P$1&amp;"'!B2:B1000")=$B73) * (INDIRECT("'"&amp;P$1&amp;"'!C2:C1000")=$C73)
        ),7,
        FALSE()
    )
)</f>
        <v/>
      </c>
      <c r="Q73" s="51">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02" t="inlineStr">
        <is>
          <t>Valquiria</t>
        </is>
      </c>
      <c r="B74" s="51" t="inlineStr">
        <is>
          <t>Jesuítas</t>
        </is>
      </c>
      <c r="C74" s="51" t="n">
        <v>1</v>
      </c>
      <c r="D74" s="51">
        <f t="array" ref="D74:D74">IF(
    VLOOKUP(
        $A74,
        _xlfn._xlws.filter(
            INDIRECT("'"&amp;D$1&amp;"'!A2:G1000"), (INDIRECT("'"&amp;D$1&amp;"'!B2:B1000")=$B74) * (INDIRECT("'"&amp;D$1&amp;"'!C2:C1000")=$C74)
        ),
        5,
        FALSE()
    )="",
    "",
    VLOOKUP(
        $A74,
        _xlfn._xlws.filter(
            INDIRECT("'"&amp;D$1&amp;"'!A2:G1000"), (INDIRECT("'"&amp;D$1&amp;"'!B2:B1000")=$B74) * (INDIRECT("'"&amp;D$1&amp;"'!C2:C1000")=$C74)
        ),7,
        FALSE()
    )
)</f>
        <v/>
      </c>
      <c r="E74" s="51">
        <f t="array" ref="E74:E74">IF(
    VLOOKUP(
        $A74,
        _xlfn._xlws.filter(
            INDIRECT("'"&amp;E$1&amp;"'!A2:G1000"), (INDIRECT("'"&amp;E$1&amp;"'!B2:B1000")=$B74) * (INDIRECT("'"&amp;E$1&amp;"'!C2:C1000")=$C74)
        ),
        5,
        FALSE()
    )="",
    "",
    VLOOKUP(
        $A74,
        _xlfn._xlws.filter(
            INDIRECT("'"&amp;E$1&amp;"'!A2:G1000"), (INDIRECT("'"&amp;E$1&amp;"'!B2:B1000")=$B74) * (INDIRECT("'"&amp;E$1&amp;"'!C2:C1000")=$C74)
        ),7,
        FALSE()
    )
)</f>
        <v/>
      </c>
      <c r="F74" s="51">
        <f t="array" ref="F74:F74">IF(
    VLOOKUP(
        $A74,
        _xlfn._xlws.filter(
            INDIRECT("'"&amp;F$1&amp;"'!A2:G1000"), (INDIRECT("'"&amp;F$1&amp;"'!B2:B1000")=$B74) * (INDIRECT("'"&amp;F$1&amp;"'!C2:C1000")=$C74)
        ),
        5,
        FALSE()
    )="",
    "",
    VLOOKUP(
        $A74,
        _xlfn._xlws.filter(
            INDIRECT("'"&amp;F$1&amp;"'!A2:G1000"), (INDIRECT("'"&amp;F$1&amp;"'!B2:B1000")=$B74) * (INDIRECT("'"&amp;F$1&amp;"'!C2:C1000")=$C74)
        ),7,
        FALSE()
    )
)</f>
        <v/>
      </c>
      <c r="G74" s="51">
        <f t="array" ref="G74:G74">IF(
    VLOOKUP(
        $A74,
        _xlfn._xlws.filter(
            INDIRECT("'"&amp;G$1&amp;"'!A2:G1000"), (INDIRECT("'"&amp;G$1&amp;"'!B2:B1000")=$B74) * (INDIRECT("'"&amp;G$1&amp;"'!C2:C1000")=$C74)
        ),
        5,
        FALSE()
    )="",
    "",
    VLOOKUP(
        $A74,
        _xlfn._xlws.filter(
            INDIRECT("'"&amp;G$1&amp;"'!A2:G1000"), (INDIRECT("'"&amp;G$1&amp;"'!B2:B1000")=$B74) * (INDIRECT("'"&amp;G$1&amp;"'!C2:C1000")=$C74)
        ),7,
        FALSE()
    )
)</f>
        <v/>
      </c>
      <c r="H74" s="51">
        <f t="array" ref="H74:H74">IF(
    VLOOKUP(
        $A74,
        _xlfn._xlws.filter(
            INDIRECT("'"&amp;H$1&amp;"'!A2:G1000"), (INDIRECT("'"&amp;H$1&amp;"'!B2:B1000")=$B74) * (INDIRECT("'"&amp;H$1&amp;"'!C2:C1000")=$C74)
        ),
        5,
        FALSE()
    )="",
    "",
    VLOOKUP(
        $A74,
        _xlfn._xlws.filter(
            INDIRECT("'"&amp;H$1&amp;"'!A2:G1000"), (INDIRECT("'"&amp;H$1&amp;"'!B2:B1000")=$B74) * (INDIRECT("'"&amp;H$1&amp;"'!C2:C1000")=$C74)
        ),7,
        FALSE()
    )
)</f>
        <v/>
      </c>
      <c r="I74" s="51">
        <f t="array" ref="I74:I74">IF(
    VLOOKUP(
        $A74,
        _xlfn._xlws.filter(
            INDIRECT("'"&amp;I$1&amp;"'!A2:G1000"), (INDIRECT("'"&amp;I$1&amp;"'!B2:B1000")=$B74) * (INDIRECT("'"&amp;I$1&amp;"'!C2:C1000")=$C74)
        ),
        5,
        FALSE()
    )="",
    "",
    VLOOKUP(
        $A74,
        _xlfn._xlws.filter(
            INDIRECT("'"&amp;I$1&amp;"'!A2:G1000"), (INDIRECT("'"&amp;I$1&amp;"'!B2:B1000")=$B74) * (INDIRECT("'"&amp;I$1&amp;"'!C2:C1000")=$C74)
        ),7,
        FALSE()
    )
)</f>
        <v/>
      </c>
      <c r="J74" s="51">
        <f t="array" ref="J74:J74">IF(
    VLOOKUP(
        $A74,
        _xlfn._xlws.filter(
            INDIRECT("'"&amp;J$1&amp;"'!A2:G1000"), (INDIRECT("'"&amp;J$1&amp;"'!B2:B1000")=$B74) * (INDIRECT("'"&amp;J$1&amp;"'!C2:C1000")=$C74)
        ),
        5,
        FALSE()
    )="",
    "",
    VLOOKUP(
        $A74,
        _xlfn._xlws.filter(
            INDIRECT("'"&amp;J$1&amp;"'!A2:G1000"), (INDIRECT("'"&amp;J$1&amp;"'!B2:B1000")=$B74) * (INDIRECT("'"&amp;J$1&amp;"'!C2:C1000")=$C74)
        ),7,
        FALSE()
    )
)</f>
        <v/>
      </c>
      <c r="K74" s="51">
        <f t="array" ref="K74:K74">IF(
    VLOOKUP(
        $A74,
        _xlfn._xlws.filter(
            INDIRECT("'"&amp;K$1&amp;"'!A2:G1000"), (INDIRECT("'"&amp;K$1&amp;"'!B2:B1000")=$B74) * (INDIRECT("'"&amp;K$1&amp;"'!C2:C1000")=$C74)
        ),
        5,
        FALSE()
    )="",
    "",
    VLOOKUP(
        $A74,
        _xlfn._xlws.filter(
            INDIRECT("'"&amp;K$1&amp;"'!A2:G1000"), (INDIRECT("'"&amp;K$1&amp;"'!B2:B1000")=$B74) * (INDIRECT("'"&amp;K$1&amp;"'!C2:C1000")=$C74)
        ),7,
        FALSE()
    )
)</f>
        <v/>
      </c>
      <c r="L74" s="51">
        <f t="array" ref="L74:L74">IF(
    VLOOKUP(
        $A74,
        _xlfn._xlws.filter(
            INDIRECT("'"&amp;L$1&amp;"'!A2:G1000"), (INDIRECT("'"&amp;L$1&amp;"'!B2:B1000")=$B74) * (INDIRECT("'"&amp;L$1&amp;"'!C2:C1000")=$C74)
        ),
        5,
        FALSE()
    )="",
    "",
    VLOOKUP(
        $A74,
        _xlfn._xlws.filter(
            INDIRECT("'"&amp;L$1&amp;"'!A2:G1000"), (INDIRECT("'"&amp;L$1&amp;"'!B2:B1000")=$B74) * (INDIRECT("'"&amp;L$1&amp;"'!C2:C1000")=$C74)
        ),7,
        FALSE()
    )
)</f>
        <v/>
      </c>
      <c r="M74" s="51">
        <f t="array" ref="M74:M74">IF(
    VLOOKUP(
        $A74,
        _xlfn._xlws.filter(
            INDIRECT("'"&amp;M$1&amp;"'!A2:G1000"), (INDIRECT("'"&amp;M$1&amp;"'!B2:B1000")=$B74) * (INDIRECT("'"&amp;M$1&amp;"'!C2:C1000")=$C74)
        ),
        5,
        FALSE()
    )="",
    "",
    VLOOKUP(
        $A74,
        _xlfn._xlws.filter(
            INDIRECT("'"&amp;M$1&amp;"'!A2:G1000"), (INDIRECT("'"&amp;M$1&amp;"'!B2:B1000")=$B74) * (INDIRECT("'"&amp;M$1&amp;"'!C2:C1000")=$C74)
        ),7,
        FALSE()
    )
)</f>
        <v/>
      </c>
      <c r="N74" s="51">
        <f t="array" ref="N74:N74">IF(
    VLOOKUP(
        $A74,
        _xlfn._xlws.filter(
            INDIRECT("'"&amp;N$1&amp;"'!A2:G1000"), (INDIRECT("'"&amp;N$1&amp;"'!B2:B1000")=$B74) * (INDIRECT("'"&amp;N$1&amp;"'!C2:C1000")=$C74)
        ),
        5,
        FALSE()
    )="",
    "",
    VLOOKUP(
        $A74,
        _xlfn._xlws.filter(
            INDIRECT("'"&amp;N$1&amp;"'!A2:G1000"), (INDIRECT("'"&amp;N$1&amp;"'!B2:B1000")=$B74) * (INDIRECT("'"&amp;N$1&amp;"'!C2:C1000")=$C74)
        ),7,
        FALSE()
    )
)</f>
        <v/>
      </c>
      <c r="O74" s="51">
        <f t="array" ref="O74:O74">IF(
    VLOOKUP(
        $A74,
        _xlfn._xlws.filter(
            INDIRECT("'"&amp;O$1&amp;"'!A2:G1000"), (INDIRECT("'"&amp;O$1&amp;"'!B2:B1000")=$B74) * (INDIRECT("'"&amp;O$1&amp;"'!C2:C1000")=$C74)
        ),
        5,
        FALSE()
    )="",
    "",
    VLOOKUP(
        $A74,
        _xlfn._xlws.filter(
            INDIRECT("'"&amp;O$1&amp;"'!A2:G1000"), (INDIRECT("'"&amp;O$1&amp;"'!B2:B1000")=$B74) * (INDIRECT("'"&amp;O$1&amp;"'!C2:C1000")=$C74)
        ),7,
        FALSE()
    )
)</f>
        <v/>
      </c>
      <c r="P74" s="51">
        <f t="array" ref="P74:P74">IF(
    VLOOKUP(
        $A74,
        _xlfn._xlws.filter(
            INDIRECT("'"&amp;P$1&amp;"'!A2:G1000"), (INDIRECT("'"&amp;P$1&amp;"'!B2:B1000")=$B74) * (INDIRECT("'"&amp;P$1&amp;"'!C2:C1000")=$C74)
        ),
        5,
        FALSE()
    )="",
    "",
    VLOOKUP(
        $A74,
        _xlfn._xlws.filter(
            INDIRECT("'"&amp;P$1&amp;"'!A2:G1000"), (INDIRECT("'"&amp;P$1&amp;"'!B2:B1000")=$B74) * (INDIRECT("'"&amp;P$1&amp;"'!C2:C1000")=$C74)
        ),7,
        FALSE()
    )
)</f>
        <v/>
      </c>
      <c r="Q74" s="51">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02" t="inlineStr">
        <is>
          <t>Valquiria</t>
        </is>
      </c>
      <c r="B75" s="51" t="inlineStr">
        <is>
          <t>Nova Aurora</t>
        </is>
      </c>
      <c r="C75" s="51" t="n">
        <v>1</v>
      </c>
      <c r="D75" s="51">
        <f t="array" ref="D75:D75">IF(
    VLOOKUP(
        $A75,
        _xlfn._xlws.filter(
            INDIRECT("'"&amp;D$1&amp;"'!A2:G1000"), (INDIRECT("'"&amp;D$1&amp;"'!B2:B1000")=$B75) * (INDIRECT("'"&amp;D$1&amp;"'!C2:C1000")=$C75)
        ),
        5,
        FALSE()
    )="",
    "",
    VLOOKUP(
        $A75,
        _xlfn._xlws.filter(
            INDIRECT("'"&amp;D$1&amp;"'!A2:G1000"), (INDIRECT("'"&amp;D$1&amp;"'!B2:B1000")=$B75) * (INDIRECT("'"&amp;D$1&amp;"'!C2:C1000")=$C75)
        ),7,
        FALSE()
    )
)</f>
        <v/>
      </c>
      <c r="E75" s="51">
        <f t="array" ref="E75:E75">IF(
    VLOOKUP(
        $A75,
        _xlfn._xlws.filter(
            INDIRECT("'"&amp;E$1&amp;"'!A2:G1000"), (INDIRECT("'"&amp;E$1&amp;"'!B2:B1000")=$B75) * (INDIRECT("'"&amp;E$1&amp;"'!C2:C1000")=$C75)
        ),
        5,
        FALSE()
    )="",
    "",
    VLOOKUP(
        $A75,
        _xlfn._xlws.filter(
            INDIRECT("'"&amp;E$1&amp;"'!A2:G1000"), (INDIRECT("'"&amp;E$1&amp;"'!B2:B1000")=$B75) * (INDIRECT("'"&amp;E$1&amp;"'!C2:C1000")=$C75)
        ),7,
        FALSE()
    )
)</f>
        <v/>
      </c>
      <c r="F75" s="51">
        <f t="array" ref="F75:F75">IF(
    VLOOKUP(
        $A75,
        _xlfn._xlws.filter(
            INDIRECT("'"&amp;F$1&amp;"'!A2:G1000"), (INDIRECT("'"&amp;F$1&amp;"'!B2:B1000")=$B75) * (INDIRECT("'"&amp;F$1&amp;"'!C2:C1000")=$C75)
        ),
        5,
        FALSE()
    )="",
    "",
    VLOOKUP(
        $A75,
        _xlfn._xlws.filter(
            INDIRECT("'"&amp;F$1&amp;"'!A2:G1000"), (INDIRECT("'"&amp;F$1&amp;"'!B2:B1000")=$B75) * (INDIRECT("'"&amp;F$1&amp;"'!C2:C1000")=$C75)
        ),7,
        FALSE()
    )
)</f>
        <v/>
      </c>
      <c r="G75" s="51">
        <f t="array" ref="G75:G75">IF(
    VLOOKUP(
        $A75,
        _xlfn._xlws.filter(
            INDIRECT("'"&amp;G$1&amp;"'!A2:G1000"), (INDIRECT("'"&amp;G$1&amp;"'!B2:B1000")=$B75) * (INDIRECT("'"&amp;G$1&amp;"'!C2:C1000")=$C75)
        ),
        5,
        FALSE()
    )="",
    "",
    VLOOKUP(
        $A75,
        _xlfn._xlws.filter(
            INDIRECT("'"&amp;G$1&amp;"'!A2:G1000"), (INDIRECT("'"&amp;G$1&amp;"'!B2:B1000")=$B75) * (INDIRECT("'"&amp;G$1&amp;"'!C2:C1000")=$C75)
        ),7,
        FALSE()
    )
)</f>
        <v/>
      </c>
      <c r="H75" s="51">
        <f t="array" ref="H75:H75">IF(
    VLOOKUP(
        $A75,
        _xlfn._xlws.filter(
            INDIRECT("'"&amp;H$1&amp;"'!A2:G1000"), (INDIRECT("'"&amp;H$1&amp;"'!B2:B1000")=$B75) * (INDIRECT("'"&amp;H$1&amp;"'!C2:C1000")=$C75)
        ),
        5,
        FALSE()
    )="",
    "",
    VLOOKUP(
        $A75,
        _xlfn._xlws.filter(
            INDIRECT("'"&amp;H$1&amp;"'!A2:G1000"), (INDIRECT("'"&amp;H$1&amp;"'!B2:B1000")=$B75) * (INDIRECT("'"&amp;H$1&amp;"'!C2:C1000")=$C75)
        ),7,
        FALSE()
    )
)</f>
        <v/>
      </c>
      <c r="I75" s="51">
        <f t="array" ref="I75:I75">IF(
    VLOOKUP(
        $A75,
        _xlfn._xlws.filter(
            INDIRECT("'"&amp;I$1&amp;"'!A2:G1000"), (INDIRECT("'"&amp;I$1&amp;"'!B2:B1000")=$B75) * (INDIRECT("'"&amp;I$1&amp;"'!C2:C1000")=$C75)
        ),
        5,
        FALSE()
    )="",
    "",
    VLOOKUP(
        $A75,
        _xlfn._xlws.filter(
            INDIRECT("'"&amp;I$1&amp;"'!A2:G1000"), (INDIRECT("'"&amp;I$1&amp;"'!B2:B1000")=$B75) * (INDIRECT("'"&amp;I$1&amp;"'!C2:C1000")=$C75)
        ),7,
        FALSE()
    )
)</f>
        <v/>
      </c>
      <c r="J75" s="51">
        <f t="array" ref="J75:J75">IF(
    VLOOKUP(
        $A75,
        _xlfn._xlws.filter(
            INDIRECT("'"&amp;J$1&amp;"'!A2:G1000"), (INDIRECT("'"&amp;J$1&amp;"'!B2:B1000")=$B75) * (INDIRECT("'"&amp;J$1&amp;"'!C2:C1000")=$C75)
        ),
        5,
        FALSE()
    )="",
    "",
    VLOOKUP(
        $A75,
        _xlfn._xlws.filter(
            INDIRECT("'"&amp;J$1&amp;"'!A2:G1000"), (INDIRECT("'"&amp;J$1&amp;"'!B2:B1000")=$B75) * (INDIRECT("'"&amp;J$1&amp;"'!C2:C1000")=$C75)
        ),7,
        FALSE()
    )
)</f>
        <v/>
      </c>
      <c r="K75" s="51">
        <f t="array" ref="K75:K75">IF(
    VLOOKUP(
        $A75,
        _xlfn._xlws.filter(
            INDIRECT("'"&amp;K$1&amp;"'!A2:G1000"), (INDIRECT("'"&amp;K$1&amp;"'!B2:B1000")=$B75) * (INDIRECT("'"&amp;K$1&amp;"'!C2:C1000")=$C75)
        ),
        5,
        FALSE()
    )="",
    "",
    VLOOKUP(
        $A75,
        _xlfn._xlws.filter(
            INDIRECT("'"&amp;K$1&amp;"'!A2:G1000"), (INDIRECT("'"&amp;K$1&amp;"'!B2:B1000")=$B75) * (INDIRECT("'"&amp;K$1&amp;"'!C2:C1000")=$C75)
        ),7,
        FALSE()
    )
)</f>
        <v/>
      </c>
      <c r="L75" s="51">
        <f t="array" ref="L75:L75">IF(
    VLOOKUP(
        $A75,
        _xlfn._xlws.filter(
            INDIRECT("'"&amp;L$1&amp;"'!A2:G1000"), (INDIRECT("'"&amp;L$1&amp;"'!B2:B1000")=$B75) * (INDIRECT("'"&amp;L$1&amp;"'!C2:C1000")=$C75)
        ),
        5,
        FALSE()
    )="",
    "",
    VLOOKUP(
        $A75,
        _xlfn._xlws.filter(
            INDIRECT("'"&amp;L$1&amp;"'!A2:G1000"), (INDIRECT("'"&amp;L$1&amp;"'!B2:B1000")=$B75) * (INDIRECT("'"&amp;L$1&amp;"'!C2:C1000")=$C75)
        ),7,
        FALSE()
    )
)</f>
        <v/>
      </c>
      <c r="M75" s="51">
        <f t="array" ref="M75:M75">IF(
    VLOOKUP(
        $A75,
        _xlfn._xlws.filter(
            INDIRECT("'"&amp;M$1&amp;"'!A2:G1000"), (INDIRECT("'"&amp;M$1&amp;"'!B2:B1000")=$B75) * (INDIRECT("'"&amp;M$1&amp;"'!C2:C1000")=$C75)
        ),
        5,
        FALSE()
    )="",
    "",
    VLOOKUP(
        $A75,
        _xlfn._xlws.filter(
            INDIRECT("'"&amp;M$1&amp;"'!A2:G1000"), (INDIRECT("'"&amp;M$1&amp;"'!B2:B1000")=$B75) * (INDIRECT("'"&amp;M$1&amp;"'!C2:C1000")=$C75)
        ),7,
        FALSE()
    )
)</f>
        <v/>
      </c>
      <c r="N75" s="51">
        <f t="array" ref="N75:N75">IF(
    VLOOKUP(
        $A75,
        _xlfn._xlws.filter(
            INDIRECT("'"&amp;N$1&amp;"'!A2:G1000"), (INDIRECT("'"&amp;N$1&amp;"'!B2:B1000")=$B75) * (INDIRECT("'"&amp;N$1&amp;"'!C2:C1000")=$C75)
        ),
        5,
        FALSE()
    )="",
    "",
    VLOOKUP(
        $A75,
        _xlfn._xlws.filter(
            INDIRECT("'"&amp;N$1&amp;"'!A2:G1000"), (INDIRECT("'"&amp;N$1&amp;"'!B2:B1000")=$B75) * (INDIRECT("'"&amp;N$1&amp;"'!C2:C1000")=$C75)
        ),7,
        FALSE()
    )
)</f>
        <v/>
      </c>
      <c r="O75" s="51">
        <f t="array" ref="O75:O75">IF(
    VLOOKUP(
        $A75,
        _xlfn._xlws.filter(
            INDIRECT("'"&amp;O$1&amp;"'!A2:G1000"), (INDIRECT("'"&amp;O$1&amp;"'!B2:B1000")=$B75) * (INDIRECT("'"&amp;O$1&amp;"'!C2:C1000")=$C75)
        ),
        5,
        FALSE()
    )="",
    "",
    VLOOKUP(
        $A75,
        _xlfn._xlws.filter(
            INDIRECT("'"&amp;O$1&amp;"'!A2:G1000"), (INDIRECT("'"&amp;O$1&amp;"'!B2:B1000")=$B75) * (INDIRECT("'"&amp;O$1&amp;"'!C2:C1000")=$C75)
        ),7,
        FALSE()
    )
)</f>
        <v/>
      </c>
      <c r="P75" s="51">
        <f t="array" ref="P75:P75">IF(
    VLOOKUP(
        $A75,
        _xlfn._xlws.filter(
            INDIRECT("'"&amp;P$1&amp;"'!A2:G1000"), (INDIRECT("'"&amp;P$1&amp;"'!B2:B1000")=$B75) * (INDIRECT("'"&amp;P$1&amp;"'!C2:C1000")=$C75)
        ),
        5,
        FALSE()
    )="",
    "",
    VLOOKUP(
        $A75,
        _xlfn._xlws.filter(
            INDIRECT("'"&amp;P$1&amp;"'!A2:G1000"), (INDIRECT("'"&amp;P$1&amp;"'!B2:B1000")=$B75) * (INDIRECT("'"&amp;P$1&amp;"'!C2:C1000")=$C75)
        ),7,
        FALSE()
    )
)</f>
        <v/>
      </c>
      <c r="Q75" s="51">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02" t="inlineStr">
        <is>
          <t>Valquiria</t>
        </is>
      </c>
      <c r="B76" s="51" t="inlineStr">
        <is>
          <t>Tupassi</t>
        </is>
      </c>
      <c r="C76" s="51" t="n">
        <v>1</v>
      </c>
      <c r="D76" s="51">
        <f t="array" ref="D76:D76">IF(
    VLOOKUP(
        $A76,
        _xlfn._xlws.filter(
            INDIRECT("'"&amp;D$1&amp;"'!A2:G1000"), (INDIRECT("'"&amp;D$1&amp;"'!B2:B1000")=$B76) * (INDIRECT("'"&amp;D$1&amp;"'!C2:C1000")=$C76)
        ),
        5,
        FALSE()
    )="",
    "",
    VLOOKUP(
        $A76,
        _xlfn._xlws.filter(
            INDIRECT("'"&amp;D$1&amp;"'!A2:G1000"), (INDIRECT("'"&amp;D$1&amp;"'!B2:B1000")=$B76) * (INDIRECT("'"&amp;D$1&amp;"'!C2:C1000")=$C76)
        ),7,
        FALSE()
    )
)</f>
        <v/>
      </c>
      <c r="E76" s="51">
        <f t="array" ref="E76:E76">IF(
    VLOOKUP(
        $A76,
        _xlfn._xlws.filter(
            INDIRECT("'"&amp;E$1&amp;"'!A2:G1000"), (INDIRECT("'"&amp;E$1&amp;"'!B2:B1000")=$B76) * (INDIRECT("'"&amp;E$1&amp;"'!C2:C1000")=$C76)
        ),
        5,
        FALSE()
    )="",
    "",
    VLOOKUP(
        $A76,
        _xlfn._xlws.filter(
            INDIRECT("'"&amp;E$1&amp;"'!A2:G1000"), (INDIRECT("'"&amp;E$1&amp;"'!B2:B1000")=$B76) * (INDIRECT("'"&amp;E$1&amp;"'!C2:C1000")=$C76)
        ),7,
        FALSE()
    )
)</f>
        <v/>
      </c>
      <c r="F76" s="51">
        <f t="array" ref="F76:F76">IF(
    VLOOKUP(
        $A76,
        _xlfn._xlws.filter(
            INDIRECT("'"&amp;F$1&amp;"'!A2:G1000"), (INDIRECT("'"&amp;F$1&amp;"'!B2:B1000")=$B76) * (INDIRECT("'"&amp;F$1&amp;"'!C2:C1000")=$C76)
        ),
        5,
        FALSE()
    )="",
    "",
    VLOOKUP(
        $A76,
        _xlfn._xlws.filter(
            INDIRECT("'"&amp;F$1&amp;"'!A2:G1000"), (INDIRECT("'"&amp;F$1&amp;"'!B2:B1000")=$B76) * (INDIRECT("'"&amp;F$1&amp;"'!C2:C1000")=$C76)
        ),7,
        FALSE()
    )
)</f>
        <v/>
      </c>
      <c r="G76" s="51">
        <f t="array" ref="G76:G76">IF(
    VLOOKUP(
        $A76,
        _xlfn._xlws.filter(
            INDIRECT("'"&amp;G$1&amp;"'!A2:G1000"), (INDIRECT("'"&amp;G$1&amp;"'!B2:B1000")=$B76) * (INDIRECT("'"&amp;G$1&amp;"'!C2:C1000")=$C76)
        ),
        5,
        FALSE()
    )="",
    "",
    VLOOKUP(
        $A76,
        _xlfn._xlws.filter(
            INDIRECT("'"&amp;G$1&amp;"'!A2:G1000"), (INDIRECT("'"&amp;G$1&amp;"'!B2:B1000")=$B76) * (INDIRECT("'"&amp;G$1&amp;"'!C2:C1000")=$C76)
        ),7,
        FALSE()
    )
)</f>
        <v/>
      </c>
      <c r="H76" s="51">
        <f t="array" ref="H76:H76">IF(
    VLOOKUP(
        $A76,
        _xlfn._xlws.filter(
            INDIRECT("'"&amp;H$1&amp;"'!A2:G1000"), (INDIRECT("'"&amp;H$1&amp;"'!B2:B1000")=$B76) * (INDIRECT("'"&amp;H$1&amp;"'!C2:C1000")=$C76)
        ),
        5,
        FALSE()
    )="",
    "",
    VLOOKUP(
        $A76,
        _xlfn._xlws.filter(
            INDIRECT("'"&amp;H$1&amp;"'!A2:G1000"), (INDIRECT("'"&amp;H$1&amp;"'!B2:B1000")=$B76) * (INDIRECT("'"&amp;H$1&amp;"'!C2:C1000")=$C76)
        ),7,
        FALSE()
    )
)</f>
        <v/>
      </c>
      <c r="I76" s="51">
        <f t="array" ref="I76:I76">IF(
    VLOOKUP(
        $A76,
        _xlfn._xlws.filter(
            INDIRECT("'"&amp;I$1&amp;"'!A2:G1000"), (INDIRECT("'"&amp;I$1&amp;"'!B2:B1000")=$B76) * (INDIRECT("'"&amp;I$1&amp;"'!C2:C1000")=$C76)
        ),
        5,
        FALSE()
    )="",
    "",
    VLOOKUP(
        $A76,
        _xlfn._xlws.filter(
            INDIRECT("'"&amp;I$1&amp;"'!A2:G1000"), (INDIRECT("'"&amp;I$1&amp;"'!B2:B1000")=$B76) * (INDIRECT("'"&amp;I$1&amp;"'!C2:C1000")=$C76)
        ),7,
        FALSE()
    )
)</f>
        <v/>
      </c>
      <c r="J76" s="51">
        <f t="array" ref="J76:J76">IF(
    VLOOKUP(
        $A76,
        _xlfn._xlws.filter(
            INDIRECT("'"&amp;J$1&amp;"'!A2:G1000"), (INDIRECT("'"&amp;J$1&amp;"'!B2:B1000")=$B76) * (INDIRECT("'"&amp;J$1&amp;"'!C2:C1000")=$C76)
        ),
        5,
        FALSE()
    )="",
    "",
    VLOOKUP(
        $A76,
        _xlfn._xlws.filter(
            INDIRECT("'"&amp;J$1&amp;"'!A2:G1000"), (INDIRECT("'"&amp;J$1&amp;"'!B2:B1000")=$B76) * (INDIRECT("'"&amp;J$1&amp;"'!C2:C1000")=$C76)
        ),7,
        FALSE()
    )
)</f>
        <v/>
      </c>
      <c r="K76" s="51">
        <f t="array" ref="K76:K76">IF(
    VLOOKUP(
        $A76,
        _xlfn._xlws.filter(
            INDIRECT("'"&amp;K$1&amp;"'!A2:G1000"), (INDIRECT("'"&amp;K$1&amp;"'!B2:B1000")=$B76) * (INDIRECT("'"&amp;K$1&amp;"'!C2:C1000")=$C76)
        ),
        5,
        FALSE()
    )="",
    "",
    VLOOKUP(
        $A76,
        _xlfn._xlws.filter(
            INDIRECT("'"&amp;K$1&amp;"'!A2:G1000"), (INDIRECT("'"&amp;K$1&amp;"'!B2:B1000")=$B76) * (INDIRECT("'"&amp;K$1&amp;"'!C2:C1000")=$C76)
        ),7,
        FALSE()
    )
)</f>
        <v/>
      </c>
      <c r="L76" s="51">
        <f t="array" ref="L76:L76">IF(
    VLOOKUP(
        $A76,
        _xlfn._xlws.filter(
            INDIRECT("'"&amp;L$1&amp;"'!A2:G1000"), (INDIRECT("'"&amp;L$1&amp;"'!B2:B1000")=$B76) * (INDIRECT("'"&amp;L$1&amp;"'!C2:C1000")=$C76)
        ),
        5,
        FALSE()
    )="",
    "",
    VLOOKUP(
        $A76,
        _xlfn._xlws.filter(
            INDIRECT("'"&amp;L$1&amp;"'!A2:G1000"), (INDIRECT("'"&amp;L$1&amp;"'!B2:B1000")=$B76) * (INDIRECT("'"&amp;L$1&amp;"'!C2:C1000")=$C76)
        ),7,
        FALSE()
    )
)</f>
        <v/>
      </c>
      <c r="M76" s="51">
        <f t="array" ref="M76:M76">IF(
    VLOOKUP(
        $A76,
        _xlfn._xlws.filter(
            INDIRECT("'"&amp;M$1&amp;"'!A2:G1000"), (INDIRECT("'"&amp;M$1&amp;"'!B2:B1000")=$B76) * (INDIRECT("'"&amp;M$1&amp;"'!C2:C1000")=$C76)
        ),
        5,
        FALSE()
    )="",
    "",
    VLOOKUP(
        $A76,
        _xlfn._xlws.filter(
            INDIRECT("'"&amp;M$1&amp;"'!A2:G1000"), (INDIRECT("'"&amp;M$1&amp;"'!B2:B1000")=$B76) * (INDIRECT("'"&amp;M$1&amp;"'!C2:C1000")=$C76)
        ),7,
        FALSE()
    )
)</f>
        <v/>
      </c>
      <c r="N76" s="51">
        <f t="array" ref="N76:N76">IF(
    VLOOKUP(
        $A76,
        _xlfn._xlws.filter(
            INDIRECT("'"&amp;N$1&amp;"'!A2:G1000"), (INDIRECT("'"&amp;N$1&amp;"'!B2:B1000")=$B76) * (INDIRECT("'"&amp;N$1&amp;"'!C2:C1000")=$C76)
        ),
        5,
        FALSE()
    )="",
    "",
    VLOOKUP(
        $A76,
        _xlfn._xlws.filter(
            INDIRECT("'"&amp;N$1&amp;"'!A2:G1000"), (INDIRECT("'"&amp;N$1&amp;"'!B2:B1000")=$B76) * (INDIRECT("'"&amp;N$1&amp;"'!C2:C1000")=$C76)
        ),7,
        FALSE()
    )
)</f>
        <v/>
      </c>
      <c r="O76" s="51">
        <f t="array" ref="O76:O76">IF(
    VLOOKUP(
        $A76,
        _xlfn._xlws.filter(
            INDIRECT("'"&amp;O$1&amp;"'!A2:G1000"), (INDIRECT("'"&amp;O$1&amp;"'!B2:B1000")=$B76) * (INDIRECT("'"&amp;O$1&amp;"'!C2:C1000")=$C76)
        ),
        5,
        FALSE()
    )="",
    "",
    VLOOKUP(
        $A76,
        _xlfn._xlws.filter(
            INDIRECT("'"&amp;O$1&amp;"'!A2:G1000"), (INDIRECT("'"&amp;O$1&amp;"'!B2:B1000")=$B76) * (INDIRECT("'"&amp;O$1&amp;"'!C2:C1000")=$C76)
        ),7,
        FALSE()
    )
)</f>
        <v/>
      </c>
      <c r="P76" s="51">
        <f t="array" ref="P76:P76">IF(
    VLOOKUP(
        $A76,
        _xlfn._xlws.filter(
            INDIRECT("'"&amp;P$1&amp;"'!A2:G1000"), (INDIRECT("'"&amp;P$1&amp;"'!B2:B1000")=$B76) * (INDIRECT("'"&amp;P$1&amp;"'!C2:C1000")=$C76)
        ),
        5,
        FALSE()
    )="",
    "",
    VLOOKUP(
        $A76,
        _xlfn._xlws.filter(
            INDIRECT("'"&amp;P$1&amp;"'!A2:G1000"), (INDIRECT("'"&amp;P$1&amp;"'!B2:B1000")=$B76) * (INDIRECT("'"&amp;P$1&amp;"'!C2:C1000")=$C76)
        ),7,
        FALSE()
    )
)</f>
        <v/>
      </c>
      <c r="Q76" s="51">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02" t="inlineStr">
        <is>
          <t>Valquiria</t>
        </is>
      </c>
      <c r="B77" s="51" t="inlineStr">
        <is>
          <t>Ubirata</t>
        </is>
      </c>
      <c r="C77" s="51" t="n">
        <v>1</v>
      </c>
      <c r="D77" s="51">
        <f t="array" ref="D77:D77">IF(
    VLOOKUP(
        $A77,
        _xlfn._xlws.filter(
            INDIRECT("'"&amp;D$1&amp;"'!A2:G1000"), (INDIRECT("'"&amp;D$1&amp;"'!B2:B1000")=$B77) * (INDIRECT("'"&amp;D$1&amp;"'!C2:C1000")=$C77)
        ),
        5,
        FALSE()
    )="",
    "",
    VLOOKUP(
        $A77,
        _xlfn._xlws.filter(
            INDIRECT("'"&amp;D$1&amp;"'!A2:G1000"), (INDIRECT("'"&amp;D$1&amp;"'!B2:B1000")=$B77) * (INDIRECT("'"&amp;D$1&amp;"'!C2:C1000")=$C77)
        ),7,
        FALSE()
    )
)</f>
        <v/>
      </c>
      <c r="E77" s="51">
        <f t="array" ref="E77:E77">IF(
    VLOOKUP(
        $A77,
        _xlfn._xlws.filter(
            INDIRECT("'"&amp;E$1&amp;"'!A2:G1000"), (INDIRECT("'"&amp;E$1&amp;"'!B2:B1000")=$B77) * (INDIRECT("'"&amp;E$1&amp;"'!C2:C1000")=$C77)
        ),
        5,
        FALSE()
    )="",
    "",
    VLOOKUP(
        $A77,
        _xlfn._xlws.filter(
            INDIRECT("'"&amp;E$1&amp;"'!A2:G1000"), (INDIRECT("'"&amp;E$1&amp;"'!B2:B1000")=$B77) * (INDIRECT("'"&amp;E$1&amp;"'!C2:C1000")=$C77)
        ),7,
        FALSE()
    )
)</f>
        <v/>
      </c>
      <c r="F77" s="51">
        <f t="array" ref="F77:F77">IF(
    VLOOKUP(
        $A77,
        _xlfn._xlws.filter(
            INDIRECT("'"&amp;F$1&amp;"'!A2:G1000"), (INDIRECT("'"&amp;F$1&amp;"'!B2:B1000")=$B77) * (INDIRECT("'"&amp;F$1&amp;"'!C2:C1000")=$C77)
        ),
        5,
        FALSE()
    )="",
    "",
    VLOOKUP(
        $A77,
        _xlfn._xlws.filter(
            INDIRECT("'"&amp;F$1&amp;"'!A2:G1000"), (INDIRECT("'"&amp;F$1&amp;"'!B2:B1000")=$B77) * (INDIRECT("'"&amp;F$1&amp;"'!C2:C1000")=$C77)
        ),7,
        FALSE()
    )
)</f>
        <v/>
      </c>
      <c r="G77" s="51">
        <f t="array" ref="G77:G77">IF(
    VLOOKUP(
        $A77,
        _xlfn._xlws.filter(
            INDIRECT("'"&amp;G$1&amp;"'!A2:G1000"), (INDIRECT("'"&amp;G$1&amp;"'!B2:B1000")=$B77) * (INDIRECT("'"&amp;G$1&amp;"'!C2:C1000")=$C77)
        ),
        5,
        FALSE()
    )="",
    "",
    VLOOKUP(
        $A77,
        _xlfn._xlws.filter(
            INDIRECT("'"&amp;G$1&amp;"'!A2:G1000"), (INDIRECT("'"&amp;G$1&amp;"'!B2:B1000")=$B77) * (INDIRECT("'"&amp;G$1&amp;"'!C2:C1000")=$C77)
        ),7,
        FALSE()
    )
)</f>
        <v/>
      </c>
      <c r="H77" s="51">
        <f t="array" ref="H77:H77">IF(
    VLOOKUP(
        $A77,
        _xlfn._xlws.filter(
            INDIRECT("'"&amp;H$1&amp;"'!A2:G1000"), (INDIRECT("'"&amp;H$1&amp;"'!B2:B1000")=$B77) * (INDIRECT("'"&amp;H$1&amp;"'!C2:C1000")=$C77)
        ),
        5,
        FALSE()
    )="",
    "",
    VLOOKUP(
        $A77,
        _xlfn._xlws.filter(
            INDIRECT("'"&amp;H$1&amp;"'!A2:G1000"), (INDIRECT("'"&amp;H$1&amp;"'!B2:B1000")=$B77) * (INDIRECT("'"&amp;H$1&amp;"'!C2:C1000")=$C77)
        ),7,
        FALSE()
    )
)</f>
        <v/>
      </c>
      <c r="I77" s="51">
        <f t="array" ref="I77:I77">IF(
    VLOOKUP(
        $A77,
        _xlfn._xlws.filter(
            INDIRECT("'"&amp;I$1&amp;"'!A2:G1000"), (INDIRECT("'"&amp;I$1&amp;"'!B2:B1000")=$B77) * (INDIRECT("'"&amp;I$1&amp;"'!C2:C1000")=$C77)
        ),
        5,
        FALSE()
    )="",
    "",
    VLOOKUP(
        $A77,
        _xlfn._xlws.filter(
            INDIRECT("'"&amp;I$1&amp;"'!A2:G1000"), (INDIRECT("'"&amp;I$1&amp;"'!B2:B1000")=$B77) * (INDIRECT("'"&amp;I$1&amp;"'!C2:C1000")=$C77)
        ),7,
        FALSE()
    )
)</f>
        <v/>
      </c>
      <c r="J77" s="51">
        <f t="array" ref="J77:J77">IF(
    VLOOKUP(
        $A77,
        _xlfn._xlws.filter(
            INDIRECT("'"&amp;J$1&amp;"'!A2:G1000"), (INDIRECT("'"&amp;J$1&amp;"'!B2:B1000")=$B77) * (INDIRECT("'"&amp;J$1&amp;"'!C2:C1000")=$C77)
        ),
        5,
        FALSE()
    )="",
    "",
    VLOOKUP(
        $A77,
        _xlfn._xlws.filter(
            INDIRECT("'"&amp;J$1&amp;"'!A2:G1000"), (INDIRECT("'"&amp;J$1&amp;"'!B2:B1000")=$B77) * (INDIRECT("'"&amp;J$1&amp;"'!C2:C1000")=$C77)
        ),7,
        FALSE()
    )
)</f>
        <v/>
      </c>
      <c r="K77" s="51">
        <f t="array" ref="K77:K77">IF(
    VLOOKUP(
        $A77,
        _xlfn._xlws.filter(
            INDIRECT("'"&amp;K$1&amp;"'!A2:G1000"), (INDIRECT("'"&amp;K$1&amp;"'!B2:B1000")=$B77) * (INDIRECT("'"&amp;K$1&amp;"'!C2:C1000")=$C77)
        ),
        5,
        FALSE()
    )="",
    "",
    VLOOKUP(
        $A77,
        _xlfn._xlws.filter(
            INDIRECT("'"&amp;K$1&amp;"'!A2:G1000"), (INDIRECT("'"&amp;K$1&amp;"'!B2:B1000")=$B77) * (INDIRECT("'"&amp;K$1&amp;"'!C2:C1000")=$C77)
        ),7,
        FALSE()
    )
)</f>
        <v/>
      </c>
      <c r="L77" s="51">
        <f t="array" ref="L77:L77">IF(
    VLOOKUP(
        $A77,
        _xlfn._xlws.filter(
            INDIRECT("'"&amp;L$1&amp;"'!A2:G1000"), (INDIRECT("'"&amp;L$1&amp;"'!B2:B1000")=$B77) * (INDIRECT("'"&amp;L$1&amp;"'!C2:C1000")=$C77)
        ),
        5,
        FALSE()
    )="",
    "",
    VLOOKUP(
        $A77,
        _xlfn._xlws.filter(
            INDIRECT("'"&amp;L$1&amp;"'!A2:G1000"), (INDIRECT("'"&amp;L$1&amp;"'!B2:B1000")=$B77) * (INDIRECT("'"&amp;L$1&amp;"'!C2:C1000")=$C77)
        ),7,
        FALSE()
    )
)</f>
        <v/>
      </c>
      <c r="M77" s="51">
        <f t="array" ref="M77:M77">IF(
    VLOOKUP(
        $A77,
        _xlfn._xlws.filter(
            INDIRECT("'"&amp;M$1&amp;"'!A2:G1000"), (INDIRECT("'"&amp;M$1&amp;"'!B2:B1000")=$B77) * (INDIRECT("'"&amp;M$1&amp;"'!C2:C1000")=$C77)
        ),
        5,
        FALSE()
    )="",
    "",
    VLOOKUP(
        $A77,
        _xlfn._xlws.filter(
            INDIRECT("'"&amp;M$1&amp;"'!A2:G1000"), (INDIRECT("'"&amp;M$1&amp;"'!B2:B1000")=$B77) * (INDIRECT("'"&amp;M$1&amp;"'!C2:C1000")=$C77)
        ),7,
        FALSE()
    )
)</f>
        <v/>
      </c>
      <c r="N77" s="51">
        <f t="array" ref="N77:N77">IF(
    VLOOKUP(
        $A77,
        _xlfn._xlws.filter(
            INDIRECT("'"&amp;N$1&amp;"'!A2:G1000"), (INDIRECT("'"&amp;N$1&amp;"'!B2:B1000")=$B77) * (INDIRECT("'"&amp;N$1&amp;"'!C2:C1000")=$C77)
        ),
        5,
        FALSE()
    )="",
    "",
    VLOOKUP(
        $A77,
        _xlfn._xlws.filter(
            INDIRECT("'"&amp;N$1&amp;"'!A2:G1000"), (INDIRECT("'"&amp;N$1&amp;"'!B2:B1000")=$B77) * (INDIRECT("'"&amp;N$1&amp;"'!C2:C1000")=$C77)
        ),7,
        FALSE()
    )
)</f>
        <v/>
      </c>
      <c r="O77" s="51">
        <f t="array" ref="O77:O77">IF(
    VLOOKUP(
        $A77,
        _xlfn._xlws.filter(
            INDIRECT("'"&amp;O$1&amp;"'!A2:G1000"), (INDIRECT("'"&amp;O$1&amp;"'!B2:B1000")=$B77) * (INDIRECT("'"&amp;O$1&amp;"'!C2:C1000")=$C77)
        ),
        5,
        FALSE()
    )="",
    "",
    VLOOKUP(
        $A77,
        _xlfn._xlws.filter(
            INDIRECT("'"&amp;O$1&amp;"'!A2:G1000"), (INDIRECT("'"&amp;O$1&amp;"'!B2:B1000")=$B77) * (INDIRECT("'"&amp;O$1&amp;"'!C2:C1000")=$C77)
        ),7,
        FALSE()
    )
)</f>
        <v/>
      </c>
      <c r="P77" s="51">
        <f t="array" ref="P77:P77">IF(
    VLOOKUP(
        $A77,
        _xlfn._xlws.filter(
            INDIRECT("'"&amp;P$1&amp;"'!A2:G1000"), (INDIRECT("'"&amp;P$1&amp;"'!B2:B1000")=$B77) * (INDIRECT("'"&amp;P$1&amp;"'!C2:C1000")=$C77)
        ),
        5,
        FALSE()
    )="",
    "",
    VLOOKUP(
        $A77,
        _xlfn._xlws.filter(
            INDIRECT("'"&amp;P$1&amp;"'!A2:G1000"), (INDIRECT("'"&amp;P$1&amp;"'!B2:B1000")=$B77) * (INDIRECT("'"&amp;P$1&amp;"'!C2:C1000")=$C77)
        ),7,
        FALSE()
    )
)</f>
        <v/>
      </c>
      <c r="Q77" s="51">
        <f t="array" ref="Q77: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rank="0" priority="2" equalAverage="0" operator="equal" aboveAverage="0" dxfId="14" text="" percent="0" bottom="0">
      <formula>"Sim"</formula>
    </cfRule>
    <cfRule type="cellIs" rank="0" priority="3" equalAverage="0" operator="equal" aboveAverage="0" dxfId="15" text="" percent="0" bottom="0">
      <formula>"Não"</formula>
    </cfRule>
  </conditionalFormatting>
  <conditionalFormatting sqref="D18:Q31">
    <cfRule type="cellIs" rank="0" priority="4" equalAverage="0" operator="equal" aboveAverage="0" dxfId="14" text="" percent="0" bottom="0">
      <formula>"Sim"</formula>
    </cfRule>
    <cfRule type="cellIs" rank="0" priority="5" equalAverage="0" operator="equal" aboveAverage="0" dxfId="15" text="" percent="0" bottom="0">
      <formula>"Não"</formula>
    </cfRule>
  </conditionalFormatting>
  <conditionalFormatting sqref="D34:Q46">
    <cfRule type="cellIs" rank="0" priority="6" equalAverage="0" operator="equal" aboveAverage="0" dxfId="14" text="" percent="0" bottom="0">
      <formula>"Sim"</formula>
    </cfRule>
    <cfRule type="cellIs" rank="0" priority="7" equalAverage="0" operator="equal" aboveAverage="0" dxfId="15" text="" percent="0" bottom="0">
      <formula>"Não"</formula>
    </cfRule>
  </conditionalFormatting>
  <conditionalFormatting sqref="D49:Q62">
    <cfRule type="cellIs" rank="0" priority="8" equalAverage="0" operator="equal" aboveAverage="0" dxfId="14" text="" percent="0" bottom="0">
      <formula>"Sim"</formula>
    </cfRule>
    <cfRule type="cellIs" rank="0" priority="9" equalAverage="0" operator="equal" aboveAverage="0" dxfId="15" text="" percent="0" bottom="0">
      <formula>"Não"</formula>
    </cfRule>
  </conditionalFormatting>
  <conditionalFormatting sqref="D65:Q77">
    <cfRule type="cellIs" rank="0" priority="10" equalAverage="0" operator="equal" aboveAverage="0" dxfId="14" text="" percent="0" bottom="0">
      <formula>"Sim"</formula>
    </cfRule>
    <cfRule type="cellIs" rank="0" priority="11" equalAverage="0" operator="equal" aboveAverage="0" dxfId="15" text="" percent="0" bottom="0">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07/01/2025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08/01/2025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02/01/2025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03/01/2025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7" t="inlineStr">
        <is>
          <t>Atrasado &gt;= 2</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7" t="inlineStr">
        <is>
          <t>Atrasado &gt;= 2</t>
        </is>
      </c>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01/04/2025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03/01/2025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26/02/2025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11" t="inlineStr">
        <is>
          <t>Enviado</t>
        </is>
      </c>
      <c r="F4" s="106" t="inlineStr">
        <is>
          <t>26/02/2025</t>
        </is>
      </c>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Receita de venda e Despesas pág 2 não coincidem com o valor do Resumo
Fundo de caixa pág 2 e pág 6 invertidos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19/03/2025</t>
        </is>
      </c>
      <c r="G6" s="114" t="inlineStr">
        <is>
          <t>Sim</t>
        </is>
      </c>
      <c r="H6" s="106" t="inlineStr">
        <is>
          <t>02 envios referentes a nov/24. Favor cancelar o mais antigo (ID4273)
Receita de venda e Despesas iniciais não coincidem com o valor do Resumo</t>
        </is>
      </c>
      <c r="I6" s="106" t="inlineStr">
        <is>
          <t>Remover ID4273</t>
        </is>
      </c>
      <c r="J6" s="106" t="inlineStr">
        <is>
          <t>Sim</t>
        </is>
      </c>
      <c r="K6" s="106" t="inlineStr">
        <is>
          <t>Removido o 4273</t>
        </is>
      </c>
    </row>
    <row r="7">
      <c r="A7" s="105" t="inlineStr">
        <is>
          <t>Gabriel</t>
        </is>
      </c>
      <c r="B7" s="106" t="inlineStr">
        <is>
          <t>Brasilândia do Sul</t>
        </is>
      </c>
      <c r="C7" s="106" t="n">
        <v>1</v>
      </c>
      <c r="D7" s="106" t="inlineStr">
        <is>
          <t>Solange Maria Masqueti</t>
        </is>
      </c>
      <c r="E7" s="111" t="inlineStr">
        <is>
          <t>Enviado</t>
        </is>
      </c>
      <c r="F7" s="106" t="inlineStr">
        <is>
          <t>26/02/2025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17/03/2025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26/02/2025</t>
        </is>
      </c>
      <c r="G9" s="114" t="inlineStr">
        <is>
          <t>Sim</t>
        </is>
      </c>
      <c r="H9" s="106" t="inlineStr">
        <is>
          <t>Receita de venda e Despesas pág 2 não coincidem com o valor do Resumo
Valor Receita prestação serviço diferente V1</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20/03/2025</t>
        </is>
      </c>
      <c r="G10" s="114" t="inlineStr">
        <is>
          <t>Sim</t>
        </is>
      </c>
      <c r="H10" s="106" t="inlineStr">
        <is>
          <t>Fundo de caixa das pág 2 e 6 estão iguais</t>
        </is>
      </c>
      <c r="I10" s="106" t="inlineStr">
        <is>
          <t>Remover ID4311</t>
        </is>
      </c>
      <c r="J10" s="106" t="inlineStr">
        <is>
          <t>Sim</t>
        </is>
      </c>
      <c r="K10" s="106" t="inlineStr">
        <is>
          <t>Deletado 4311</t>
        </is>
      </c>
    </row>
    <row r="11">
      <c r="A11" s="110" t="inlineStr">
        <is>
          <t>Valquiria</t>
        </is>
      </c>
      <c r="B11" s="106" t="inlineStr">
        <is>
          <t>Cascavel</t>
        </is>
      </c>
      <c r="C11" s="106" t="n">
        <v>1</v>
      </c>
      <c r="D11" s="106" t="inlineStr">
        <is>
          <t>Lucas Fenerick Biondi</t>
        </is>
      </c>
      <c r="E11" s="115" t="inlineStr">
        <is>
          <t>Duplicado</t>
        </is>
      </c>
      <c r="F11" s="106" t="inlineStr">
        <is>
          <t>17/06/2025, 26/02/2025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26/02/2025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10/06/2025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26/02/2025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26/02/2025</t>
        </is>
      </c>
      <c r="G18" s="114" t="inlineStr">
        <is>
          <t>Sim</t>
        </is>
      </c>
      <c r="H18" s="106" t="inlineStr">
        <is>
          <t>Dados todos errados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26/02/2025</t>
        </is>
      </c>
      <c r="G19" s="114" t="inlineStr">
        <is>
          <t>Sim</t>
        </is>
      </c>
      <c r="H19" s="106" t="inlineStr">
        <is>
          <t>2º item do fundo de cx das Despesas preenchido
Terminar de completar os materiais vendidos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25/02/2025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25/02/2025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25/03/2025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24/02/2025</t>
        </is>
      </c>
      <c r="G24" s="114" t="inlineStr">
        <is>
          <t>Sim</t>
        </is>
      </c>
      <c r="H24" s="106" t="inlineStr">
        <is>
          <t>Não lançou nas despesas o INSS separado</t>
        </is>
      </c>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24/02/2025</t>
        </is>
      </c>
      <c r="G25" s="114" t="inlineStr">
        <is>
          <t>Sim</t>
        </is>
      </c>
      <c r="H25" s="106" t="inlineStr">
        <is>
          <t>Não lançou nas despesas o INSS separado; O lançamento no receita de venda de reciclaveis e total de despesa da pg 2 não bate com o total da pagina 8</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24/02/2025</t>
        </is>
      </c>
      <c r="G26" s="114" t="inlineStr">
        <is>
          <t>Sim</t>
        </is>
      </c>
      <c r="H26" s="106" t="inlineStr">
        <is>
          <t>Não lançou nas despesas o INSS separado; O lançamento no receita de venda de reciclaveis e total de despesa da pg 2 não bate com o total da pagina 8</t>
        </is>
      </c>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24/02/2025</t>
        </is>
      </c>
      <c r="G27" s="114" t="inlineStr">
        <is>
          <t>Sim</t>
        </is>
      </c>
      <c r="H27" s="106" t="inlineStr">
        <is>
          <t>O lançamento no receita de venda de reciclaveis pg 2 não bate com o total da pagina 8; não lançou despesa do INSS</t>
        </is>
      </c>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24/02/2025</t>
        </is>
      </c>
      <c r="G28" s="114" t="inlineStr">
        <is>
          <t>Sim</t>
        </is>
      </c>
      <c r="H28" s="106" t="inlineStr">
        <is>
          <t>O lançamento no receita de venda de reciclaveis e total de despesa da pg 2 não bate com o total da pagina 8</t>
        </is>
      </c>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24/02/2025</t>
        </is>
      </c>
      <c r="G29" s="114" t="inlineStr">
        <is>
          <t>Sim</t>
        </is>
      </c>
      <c r="H29" s="106" t="inlineStr">
        <is>
          <t>O lançamento no receita de venda de reciclaveis e total de despesa da pg 2 não bate com o total da pagina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24/02/2025</t>
        </is>
      </c>
      <c r="G30" s="114" t="inlineStr">
        <is>
          <t>Sim</t>
        </is>
      </c>
      <c r="H30" s="106" t="inlineStr">
        <is>
          <t>Não lançou nas despesas o INSS separado</t>
        </is>
      </c>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25/02/2025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25/02/2025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25/02/2025</t>
        </is>
      </c>
      <c r="G34" s="114" t="inlineStr">
        <is>
          <t>Sim</t>
        </is>
      </c>
      <c r="H34" s="106" t="inlineStr">
        <is>
          <t>Falta completar os materiais vendidos e despesas</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26/02/2025, 24/03/2025</t>
        </is>
      </c>
      <c r="G35" s="114" t="inlineStr">
        <is>
          <t>Sim</t>
        </is>
      </c>
      <c r="H35" s="106" t="inlineStr">
        <is>
          <t>2 formulários enviados, cancelar o ID4276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26/02/2025</t>
        </is>
      </c>
      <c r="G36" s="114" t="inlineStr">
        <is>
          <t>Sim</t>
        </is>
      </c>
      <c r="H36" s="106" t="inlineStr">
        <is>
          <t>Despesa da pag 2 com coincide com Resumo</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26/02/2025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24/02/2025</t>
        </is>
      </c>
      <c r="G38" s="114" t="inlineStr">
        <is>
          <t>Sim</t>
        </is>
      </c>
      <c r="H38" s="106" t="inlineStr">
        <is>
          <t xml:space="preserve">Não finalizou o preenchimento </t>
        </is>
      </c>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25/02/2025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25/02/2025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inlineStr">
        <is>
          <t>21/03/2025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21/03/2025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24/02/2025</t>
        </is>
      </c>
      <c r="G44" s="114" t="inlineStr">
        <is>
          <t>Sim</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24/02/2025</t>
        </is>
      </c>
      <c r="G45" s="114" t="inlineStr">
        <is>
          <t>Sim</t>
        </is>
      </c>
      <c r="H45" s="106" t="inlineStr">
        <is>
          <t>Falta preencher INSS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25/02/2025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5" t="inlineStr">
        <is>
          <t>Duplicado</t>
        </is>
      </c>
      <c r="F49" s="106" t="inlineStr">
        <is>
          <t>25/02/2025, 29/04/2025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21/03/2025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26/02/2025</t>
        </is>
      </c>
      <c r="G52" s="108" t="inlineStr">
        <is>
          <t>Não</t>
        </is>
      </c>
      <c r="H52" s="106" t="inlineStr">
        <is>
          <t>digitiu errado valor da Receita total de venda de recicláveis</t>
        </is>
      </c>
      <c r="I52" s="106" t="inlineStr">
        <is>
          <t>Remover ID4257</t>
        </is>
      </c>
      <c r="J52" s="106" t="inlineStr">
        <is>
          <t>Sim</t>
        </is>
      </c>
      <c r="K52" s="106" t="inlineStr">
        <is>
          <t>Deletado 4257</t>
        </is>
      </c>
    </row>
    <row r="53">
      <c r="A53" s="112" t="inlineStr">
        <is>
          <t>Luana</t>
        </is>
      </c>
      <c r="B53" s="106" t="inlineStr">
        <is>
          <t>Pato Bragado</t>
        </is>
      </c>
      <c r="C53" s="106" t="n">
        <v>1</v>
      </c>
      <c r="D53" s="106" t="inlineStr">
        <is>
          <t>Jaqueline Vanelli</t>
        </is>
      </c>
      <c r="E53" s="111" t="inlineStr">
        <is>
          <t>Enviado</t>
        </is>
      </c>
      <c r="F53" s="106" t="inlineStr">
        <is>
          <t>26/02/2025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26/02/2025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21/03/2025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24/02/2025</t>
        </is>
      </c>
      <c r="G56" s="114" t="inlineStr">
        <is>
          <t>Sim</t>
        </is>
      </c>
      <c r="H56" s="106" t="inlineStr">
        <is>
          <t>Não mencionou o valor de contrato</t>
        </is>
      </c>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26/02/2025</t>
        </is>
      </c>
      <c r="G57" s="114" t="inlineStr">
        <is>
          <t>Sim</t>
        </is>
      </c>
      <c r="H57" s="106" t="inlineStr">
        <is>
          <t>NF não foi incluída
Falta finalizar os materiais vendidos e o Fundo de Caixa/Despesa</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25/02/2025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24/02/2025</t>
        </is>
      </c>
      <c r="G59" s="114" t="inlineStr">
        <is>
          <t>Sim</t>
        </is>
      </c>
      <c r="H59" s="106" t="inlineStr">
        <is>
          <t>Não inseriu INSS nas despesas</t>
        </is>
      </c>
      <c r="I59" s="106" t="n"/>
      <c r="J59" s="106" t="inlineStr">
        <is>
          <t>Não</t>
        </is>
      </c>
      <c r="K59" s="106" t="n"/>
    </row>
    <row r="60">
      <c r="A60" s="112" t="inlineStr">
        <is>
          <t>Luana</t>
        </is>
      </c>
      <c r="B60" s="106" t="inlineStr">
        <is>
          <t>São Jose das Palmeiras</t>
        </is>
      </c>
      <c r="C60" s="106" t="n">
        <v>1</v>
      </c>
      <c r="D60" s="106" t="inlineStr">
        <is>
          <t>Adnan navarro de freitas kassim</t>
        </is>
      </c>
      <c r="E60" s="115" t="inlineStr">
        <is>
          <t>Duplicado</t>
        </is>
      </c>
      <c r="F60" s="106" t="inlineStr">
        <is>
          <t>26/02/2025, 10/03/2025</t>
        </is>
      </c>
      <c r="G60" s="114" t="inlineStr">
        <is>
          <t>Sim</t>
        </is>
      </c>
      <c r="H60" s="106" t="inlineStr">
        <is>
          <t>Não inseriu as despesas</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24/02/2025</t>
        </is>
      </c>
      <c r="G61" s="114" t="inlineStr">
        <is>
          <t>Sim</t>
        </is>
      </c>
      <c r="H61" s="106" t="inlineStr">
        <is>
          <t>O lançamento no receita de venda de reciclaveis da pg 2 não bate com o total da pagina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5" t="inlineStr">
        <is>
          <t>Duplicado</t>
        </is>
      </c>
      <c r="F62" s="106" t="inlineStr">
        <is>
          <t>25/02/2025, 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5" t="inlineStr">
        <is>
          <t>Duplicado</t>
        </is>
      </c>
      <c r="F63" s="106" t="inlineStr">
        <is>
          <t>24/02/2025, 24/02/2025</t>
        </is>
      </c>
      <c r="G63" s="114" t="inlineStr">
        <is>
          <t>Sim</t>
        </is>
      </c>
      <c r="H63" s="106" t="inlineStr">
        <is>
          <t>O lançamento da desepesa da UVR na aba 2 nao coincide com o da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5" t="inlineStr">
        <is>
          <t>Duplicado</t>
        </is>
      </c>
      <c r="F65" s="106" t="inlineStr">
        <is>
          <t>25/02/2025, 09/06/2025</t>
        </is>
      </c>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25/02/2025</t>
        </is>
      </c>
      <c r="G66" s="114" t="inlineStr">
        <is>
          <t>Sim</t>
        </is>
      </c>
      <c r="H66" s="106" t="inlineStr">
        <is>
          <t>NF não foi incluída
Valores Receita venda materiais e Despesas pág 2 não coincidem com o Resumo</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25/02/2025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5" t="inlineStr">
        <is>
          <t>Duplicado</t>
        </is>
      </c>
      <c r="F68" s="106" t="inlineStr">
        <is>
          <t>15/04/2025, 06/03/2025, 26/02/2025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25/02/2025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 e ambas estão abaixo do lançado no V1</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Apenas 1 NF incluída
Receita de venda e Despesas pág 2 não coincidem com o valor do Resumo
Fundo de caixa pág 2 e Despesas iguais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20/03/2025</t>
        </is>
      </c>
      <c r="G6" s="114" t="inlineStr">
        <is>
          <t>Sim</t>
        </is>
      </c>
      <c r="H6" s="106" t="inlineStr">
        <is>
          <t>Receita de venda e Despesas iniciais não coincidem com o valor do Resumo</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o valor do Resumo, nem com o V1</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Despesas pág 2 não coincidem com o valor do Resumo, nem com o V1
Fundo de cx das pág 2 e 6 estão iguais</t>
        </is>
      </c>
      <c r="I10" s="106" t="n"/>
      <c r="J10" s="106" t="inlineStr">
        <is>
          <t>Não</t>
        </is>
      </c>
      <c r="K10" s="106" t="n"/>
    </row>
    <row r="11">
      <c r="A11" s="110" t="inlineStr">
        <is>
          <t>Valquiria</t>
        </is>
      </c>
      <c r="B11" s="106" t="inlineStr">
        <is>
          <t>Cascavel</t>
        </is>
      </c>
      <c r="C11" s="106" t="n">
        <v>1</v>
      </c>
      <c r="D11" s="106" t="inlineStr">
        <is>
          <t>Lucas Fenerick Biondi</t>
        </is>
      </c>
      <c r="E11" s="107" t="inlineStr">
        <is>
          <t>Atrasado &gt;= 2</t>
        </is>
      </c>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06/06/2025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 xml:space="preserve">Estava errada a parte de contrato/ convênio. o valor que contas de manutenção no inicio, não aparece no final, e as outras depensas que a associação tem ( compra de material) eles não conseguem inserir). ficando os dados errados.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08/04/2025</t>
        </is>
      </c>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17/03/2025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corrigir rejeito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14" t="inlineStr">
        <is>
          <t>Sim</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14" t="inlineStr">
        <is>
          <t>Sim</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20/03/2025</t>
        </is>
      </c>
      <c r="G29" s="114" t="inlineStr">
        <is>
          <t>Sim</t>
        </is>
      </c>
      <c r="H29" s="106" t="inlineStr">
        <is>
          <t>Aba 2 de venda de reciclaveis nao confere com aba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14" t="inlineStr">
        <is>
          <t>Sim</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5" t="inlineStr">
        <is>
          <t>Duplicado</t>
        </is>
      </c>
      <c r="F32" s="106" t="inlineStr">
        <is>
          <t>17/03/2025, 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10/03/2025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19/03/2025</t>
        </is>
      </c>
      <c r="G34" s="114" t="inlineStr">
        <is>
          <t>Sim</t>
        </is>
      </c>
      <c r="H34" s="10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24/03/2025</t>
        </is>
      </c>
      <c r="G35" s="114" t="inlineStr">
        <is>
          <t>Sim</t>
        </is>
      </c>
      <c r="H35" s="106" t="inlineStr">
        <is>
          <t>Receita de venda e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n"/>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11/03/2025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14" t="inlineStr">
        <is>
          <t>Sim</t>
        </is>
      </c>
      <c r="H45" s="106" t="inlineStr">
        <is>
          <t>Corrigir informações financeiras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28/02/2025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21/03/2025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16/05/2025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31/03/2025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15/04/2025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09/04/2025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17/03/2025</t>
        </is>
      </c>
      <c r="G56" s="114" t="inlineStr">
        <is>
          <t>Sim</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10/03/2025</t>
        </is>
      </c>
      <c r="G57" s="114" t="inlineStr">
        <is>
          <t>Sim</t>
        </is>
      </c>
      <c r="H57" s="106" t="inlineStr">
        <is>
          <t>Valor catador pag 1 errado
Valores pág 2 estão mto além do V1
Falta incluir NF
Contrato prestação serviço errado
Valores Venda materiais e Despesas pag 2 não coincidem com Resumo</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27/02/2025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14" t="inlineStr">
        <is>
          <t>Sim</t>
        </is>
      </c>
      <c r="H59" s="106" t="inlineStr">
        <is>
          <t>Aba 2 de venda de reciclaveis nao confere com aba 8</t>
        </is>
      </c>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18/03/2025</t>
        </is>
      </c>
      <c r="G60" s="114" t="inlineStr">
        <is>
          <t>Sim</t>
        </is>
      </c>
      <c r="H60" s="106" t="inlineStr">
        <is>
          <t>Não inseriu a despesas que foi mencionada no v1</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14" t="inlineStr">
        <is>
          <t>Sim</t>
        </is>
      </c>
      <c r="H61" s="106" t="inlineStr">
        <is>
          <t>Aba 2 de venda de reciclaveis nao confere com aba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14" t="inlineStr">
        <is>
          <t>Sim</t>
        </is>
      </c>
      <c r="H63" s="106" t="inlineStr">
        <is>
          <t>Aba 2 de venda de reciclaveis nao confere com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21/03/2025</t>
        </is>
      </c>
      <c r="G66" s="114" t="inlineStr">
        <is>
          <t>Sim</t>
        </is>
      </c>
      <c r="H66" s="106" t="inlineStr">
        <is>
          <t>Foi incluída apenas 1 NF
Valor Receita venda e Despesas págs 2 e 8 não coincidem
Não foi destinado nada para o Fundo de caixa?</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28/02/2025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26/03/2025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10/02/2025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As Despesas pág 2 não coincidem com o valor do Resumo</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31/03/2025</t>
        </is>
      </c>
      <c r="G6" s="114" t="inlineStr">
        <is>
          <t>Sim</t>
        </is>
      </c>
      <c r="H6" s="10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pág 8, nem com o V1
Os Fundos de cx das pág 2 e 6 estão corretos?</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inlineStr">
        <is>
          <t>Despesas de manutenção pág 2 não coincidem com as despesas lançadas na pág 6</t>
        </is>
      </c>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11/06/2025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17/04/2025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06/03/2025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Estou com dúvidas nos valores e prenchimento das despesas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11/03/2025</t>
        </is>
      </c>
      <c r="G19" s="114" t="inlineStr">
        <is>
          <t>Sim</t>
        </is>
      </c>
      <c r="H19" s="106" t="inlineStr">
        <is>
          <t>Fundo de  cx pág 2 e pág 6 coincidem</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19/03/2025</t>
        </is>
      </c>
      <c r="G20" s="114" t="inlineStr">
        <is>
          <t>Sim</t>
        </is>
      </c>
      <c r="H20" s="106" t="inlineStr">
        <is>
          <t>O valor das despesas está mais alto que no v1</t>
        </is>
      </c>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Ajustar o rejeito para Kg; nao foi registrado venda de plastico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11/04/2025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09/06/2025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18/03/2025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18/03/2025</t>
        </is>
      </c>
      <c r="G34" s="114" t="inlineStr">
        <is>
          <t>Sim</t>
        </is>
      </c>
      <c r="H34" s="10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14" t="inlineStr">
        <is>
          <t>Sim</t>
        </is>
      </c>
      <c r="H35" s="106" t="inlineStr">
        <is>
          <t>Qual formulário refere-se a jan?
Enviado em 01/04 (ID4531): 
O saldo acumulado de Fundo cx foi 450,00 (pág 2) e o guardado no mês de fevereiro foi R$ 00,00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inlineStr">
        <is>
          <t>Receita de venda  pág 2 não coincide com o valor da pág 8, nem com o V1
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03/04/2025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07/03/2025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12/03/2025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20/05/2025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14/03/2025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26/03/2025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26/03/2025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12/03/2025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28/02/2025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06/03/2025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21/03/2025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Receita de venda inicial e Despesas não coincidem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20/03/2025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18/03/2025</t>
        </is>
      </c>
      <c r="G6" s="114" t="inlineStr">
        <is>
          <t>Sim</t>
        </is>
      </c>
      <c r="H6" s="106" t="inlineStr">
        <is>
          <t>As Despesas pág 2 não coincidem com o valor da pag 8
Fundo de cx da pág 2 é saldo e da pág 6 foi oq foi destinado naquela mês, portanto, devem ser diferentes</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10/03/2025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10/03/2025</t>
        </is>
      </c>
      <c r="G9" s="114" t="inlineStr">
        <is>
          <t>Sim</t>
        </is>
      </c>
      <c r="H9" s="106" t="inlineStr">
        <is>
          <t>Receita de venda da pág 2 não coincide com pág 4 (ou pág 8)
Despesas de operação e de manutenção da pág 2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22/04/2025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07/03/2025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07/03/2025</t>
        </is>
      </c>
      <c r="G18" s="114" t="inlineStr">
        <is>
          <t>Sim</t>
        </is>
      </c>
      <c r="H18" s="106" t="inlineStr">
        <is>
          <t xml:space="preserve">Editei o item convenio para contrato, mas ainda não as despesas não estão batendo.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09/04/2025</t>
        </is>
      </c>
      <c r="G19" s="114" t="inlineStr">
        <is>
          <t>Sim</t>
        </is>
      </c>
      <c r="H19" s="106" t="inlineStr">
        <is>
          <t>Falta preencher o Fundo de cx das pág 2 e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18/03/2025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27/03/2025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11/03/2025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10/03/2025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06/03/2025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11/03/2025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11/03/2025</t>
        </is>
      </c>
      <c r="G29" s="114" t="inlineStr">
        <is>
          <t>Sim</t>
        </is>
      </c>
      <c r="H29" s="106" t="inlineStr">
        <is>
          <t>Está ok</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5" t="inlineStr">
        <is>
          <t>Duplicado</t>
        </is>
      </c>
      <c r="F34" s="106" t="inlineStr">
        <is>
          <t>13/03/2025, 14/04/2025</t>
        </is>
      </c>
      <c r="G34" s="114" t="inlineStr">
        <is>
          <t>Sim</t>
        </is>
      </c>
      <c r="H34" s="10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01/04/2025, 02/04/2025</t>
        </is>
      </c>
      <c r="G35" s="114" t="inlineStr">
        <is>
          <t>Sim</t>
        </is>
      </c>
      <c r="H35" s="106" t="inlineStr">
        <is>
          <t>Qual formulário refere-se a fev?
Enviado em 02/04 (ID4541): 
O saldo acumulado de Fundo cx foi 1.310,69 (pág 2) e o guardado no mês de fevereiro foi R$ 1.062,49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10/03/2025</t>
        </is>
      </c>
      <c r="G36" s="114" t="inlineStr">
        <is>
          <t>Sim</t>
        </is>
      </c>
      <c r="H36" s="106" t="inlineStr">
        <is>
          <t>Receita de venda e Despesas pág 2 não coincidem com pág 8
Fundo de cx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23/03/2025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10/03/2025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11/03/2025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11/03/2025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11/03/2025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13/03/2025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19/03/2025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06/03/2025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28/03/2025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14/03/2025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10/03/2025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12/03/2025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10/03/2025</t>
        </is>
      </c>
      <c r="G66" s="114" t="inlineStr">
        <is>
          <t>Sim</t>
        </is>
      </c>
      <c r="H66" s="106" t="inlineStr">
        <is>
          <t>Foi incluída apenas NF de papel
Receita de venda materias das pág 2, 4 e 8 não coincidem
Despesas das pág 2, 6 e 8 não coincidem
O saldo do fundo cx foi de 580 (pág 2) e o guardado no mês foi 520 (pág 6)?</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09/04/2025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Despesas pág 8 não coincide com a pág 2
Fundo de caixa das Despesas não foi preenchido
Pagamento do técnico não é da prefeitura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30/04/2025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10/04/2025</t>
        </is>
      </c>
      <c r="G6" s="114" t="inlineStr">
        <is>
          <t>Sim</t>
        </is>
      </c>
      <c r="H6" s="10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09/04/2025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28/04/2025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10/04/2025</t>
        </is>
      </c>
      <c r="G9" s="114" t="inlineStr">
        <is>
          <t>Sim</t>
        </is>
      </c>
      <c r="H9" s="106" t="inlineStr">
        <is>
          <t>Receita da Venda e Despesas da pág 2 devem coincidir com as geradas na última pág, ou seja, precisa preencher corretamente as pág 4 e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28/03/2025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14/04/2025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07/04/2025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18/04/2025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10/04/2025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10/04/2025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11/04/2025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Fundo de cx da pág 2 (saldo acumulado) seria de R$ 5.000,00?
Faltou preencher o Fundo de caixa da pág 6 (qto foi para o fundo de caixa naquele mês)
Valor lançado na Despesa de manutenção na pág 2 está na Despesa de operação na pág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17/04/2025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09/04/2025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03/04/2025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15/04/2025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10/04/2025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10/04/2025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08/04/2025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14/04/2025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09/04/2025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10/04/2025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22/04/2025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17/04/2025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14/04/2025</t>
        </is>
      </c>
      <c r="G34" s="114" t="inlineStr">
        <is>
          <t>Sim</t>
        </is>
      </c>
      <c r="H34" s="10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6" t="n">
        <v>4578</v>
      </c>
      <c r="J34" s="106" t="inlineStr">
        <is>
          <t>Sim</t>
        </is>
      </c>
      <c r="K34" s="106" t="inlineStr">
        <is>
          <t>Deletado 4578</t>
        </is>
      </c>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março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10/04/2025</t>
        </is>
      </c>
      <c r="G36" s="114" t="inlineStr">
        <is>
          <t>Sim</t>
        </is>
      </c>
      <c r="H36" s="106" t="inlineStr">
        <is>
          <t>As despesas geralmente são pagas pela UVR e não pelo Fundo de cx
Houve um saldo de 738,00 de Fundo de cx em março (pág 2) e não houve guarda de nenhum valor no mês (pag 6)?</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07/04/2025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02/04/2025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20/04/2025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14/04/2025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10/04/2025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01/04/2025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7" t="inlineStr">
        <is>
          <t>Atrasado &gt;= 2</t>
        </is>
      </c>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07/04/2025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10/04/2025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08/04/2025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29/03/2025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09/04/2025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23/04/2025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14/04/2025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09/04/2025</t>
        </is>
      </c>
      <c r="G57" s="114" t="inlineStr">
        <is>
          <t>Sim</t>
        </is>
      </c>
      <c r="H57" s="10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11/04/2025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06/05/2025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07/04/2025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22/04/2025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09/04/2025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5" t="inlineStr">
        <is>
          <t>Duplicado</t>
        </is>
      </c>
      <c r="F64" s="106" t="inlineStr">
        <is>
          <t>21/03/2025, 08/04/2025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02/04/2025</t>
        </is>
      </c>
      <c r="G66" s="114" t="inlineStr">
        <is>
          <t>Sim</t>
        </is>
      </c>
      <c r="H66" s="10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10/04/2025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24/06/2025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14/05/2025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13/05/2025</t>
        </is>
      </c>
      <c r="G3" s="114" t="inlineStr">
        <is>
          <t>Sim</t>
        </is>
      </c>
      <c r="H3" s="106" t="inlineStr">
        <is>
          <t>O valor de venda de materiais da pág 2 e 8 devem coincidir.
Qtdd de vidro vendida está mto alta.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27/05/2025</t>
        </is>
      </c>
      <c r="G5" s="114" t="inlineStr">
        <is>
          <t>Sim</t>
        </is>
      </c>
      <c r="H5" s="106" t="inlineStr">
        <is>
          <t>A Receita de vendas e de Despesas da pág 2 precisam coincidir com os dados da pág 8.</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14/05/2025</t>
        </is>
      </c>
      <c r="G6" s="114" t="inlineStr">
        <is>
          <t>Sim</t>
        </is>
      </c>
      <c r="H6" s="106" t="inlineStr">
        <is>
          <t>Receita de venda e de Despesas da pág 2 não estão coincidindo com as da pág 8</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14/05/2025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10/05/2025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16/05/2025</t>
        </is>
      </c>
      <c r="G9" s="114" t="inlineStr">
        <is>
          <t>Sim</t>
        </is>
      </c>
      <c r="H9" s="106" t="inlineStr">
        <is>
          <t>Receita de venda e Despesas das pág 2 e 8 não coincidem</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05/05/2025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12/05/2025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12/06/2025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12/05/2025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14/05/2025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09/05/2025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09/05/2025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12/05/2025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Faltou preencher o Fundo de caixa da pág 6 (qto foi para o fundo de caixa naquele mês)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22/05/2025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12/05/2025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20/05/2025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12/05/2025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09/05/2025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13/05/2025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08/05/2025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21/05/2025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20/05/2025</t>
        </is>
      </c>
      <c r="G29" s="108" t="inlineStr">
        <is>
          <t>Não</t>
        </is>
      </c>
      <c r="H29" s="106" t="n"/>
      <c r="I29" s="106" t="inlineStr">
        <is>
          <t>excluir  4790</t>
        </is>
      </c>
      <c r="J29" s="106" t="inlineStr">
        <is>
          <t>Sim</t>
        </is>
      </c>
      <c r="K29" s="106" t="inlineStr">
        <is>
          <t>Deletado 4790</t>
        </is>
      </c>
    </row>
    <row r="30">
      <c r="A30" s="113" t="inlineStr">
        <is>
          <t>Larissa</t>
        </is>
      </c>
      <c r="B30" s="106" t="inlineStr">
        <is>
          <t>Foz do Iguaçu</t>
        </is>
      </c>
      <c r="C30" s="106" t="n">
        <v>8</v>
      </c>
      <c r="D30" s="106" t="inlineStr">
        <is>
          <t>Renata Aparecida de Souza</t>
        </is>
      </c>
      <c r="E30" s="111" t="inlineStr">
        <is>
          <t>Enviado</t>
        </is>
      </c>
      <c r="F30" s="106" t="inlineStr">
        <is>
          <t>19/05/2025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28/05/2025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12/05/2025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12/05/2025</t>
        </is>
      </c>
      <c r="G34" s="114" t="inlineStr">
        <is>
          <t>Sim</t>
        </is>
      </c>
      <c r="H34" s="10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abril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13/05/2025</t>
        </is>
      </c>
      <c r="G36" s="114" t="inlineStr">
        <is>
          <t>Sim</t>
        </is>
      </c>
      <c r="H36" s="106" t="inlineStr">
        <is>
          <t>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06/05/2025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19/05/2025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18/05/2025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20/05/2025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08/05/2025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09/05/2025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22/05/2025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07/05/2025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21/05/2025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23/05/2025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13/05/2025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07/05/2025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02/05/2025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05/05/2025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03/06/2025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16/05/2025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08/05/2025</t>
        </is>
      </c>
      <c r="G57" s="114" t="inlineStr">
        <is>
          <t>Sim</t>
        </is>
      </c>
      <c r="H57" s="10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13/05/2025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21/05/2025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11/05/2025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06/05/2025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21/05/2025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06/05/2025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12/05/2025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09/05/2025</t>
        </is>
      </c>
      <c r="G66" s="114" t="inlineStr">
        <is>
          <t>Sim</t>
        </is>
      </c>
      <c r="H66" s="106" t="inlineStr">
        <is>
          <t>As Despesas da pág 2 precisam coincidir com o total das lançadas na pág 6
O saldo do fundo cx foi de 260 (pág 2) e o guardado no mês foi 230 (pág 6)?
A receita de venda da pág 2 precisa coincidir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07/05/2025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24/04/2025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22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17/06/2025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09/06/2025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t="inlineStr">
        <is>
          <t>Gisele Cássia Tamparowsky de Oliveira</t>
        </is>
      </c>
      <c r="E4" s="116" t="inlineStr">
        <is>
          <t>Atrasado</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23/06/2025</t>
        </is>
      </c>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10/06/2025</t>
        </is>
      </c>
      <c r="G6" s="114" t="inlineStr">
        <is>
          <t>Sim</t>
        </is>
      </c>
      <c r="H6" s="106" t="inlineStr">
        <is>
          <t>Receita de venda pág 2 não coincide com a pág 4 (ou pág 8)</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13/06/2025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11/06/2025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11/06/2025</t>
        </is>
      </c>
      <c r="G9" s="114" t="inlineStr">
        <is>
          <t>Sim</t>
        </is>
      </c>
      <c r="H9" s="106" t="inlineStr">
        <is>
          <t>Receita de venda pág 2 não coincide com a pág 4 (ou pág 8)
Despesas de operação e de manutenção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03/06/2025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Edson Batista de Castro</t>
        </is>
      </c>
      <c r="E11" s="111" t="inlineStr">
        <is>
          <t>Enviado</t>
        </is>
      </c>
      <c r="F11" s="106" t="inlineStr">
        <is>
          <t>11/06/2025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11/06/2025</t>
        </is>
      </c>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11" t="inlineStr">
        <is>
          <t>Enviado</t>
        </is>
      </c>
      <c r="F13" s="106" t="inlineStr">
        <is>
          <t>17/06/2025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12/06/2025</t>
        </is>
      </c>
      <c r="G14" s="108" t="inlineStr">
        <is>
          <t>Não</t>
        </is>
      </c>
      <c r="H14" s="106" t="n"/>
      <c r="I14" s="106" t="n"/>
      <c r="J14" s="106" t="inlineStr">
        <is>
          <t>Não</t>
        </is>
      </c>
      <c r="K14" s="106" t="n"/>
    </row>
    <row r="15">
      <c r="A15" s="110" t="inlineStr">
        <is>
          <t>Valquiria</t>
        </is>
      </c>
      <c r="B15" s="106" t="inlineStr">
        <is>
          <t>Cascavel</t>
        </is>
      </c>
      <c r="C15" s="106" t="n">
        <v>5</v>
      </c>
      <c r="D15" s="106" t="n"/>
      <c r="E15" s="116" t="inlineStr">
        <is>
          <t>Atrasado</t>
        </is>
      </c>
      <c r="F15" s="106" t="n"/>
      <c r="G15" s="108" t="inlineStr">
        <is>
          <t>Não</t>
        </is>
      </c>
      <c r="H15" s="106" t="n"/>
      <c r="I15" s="106" t="n"/>
      <c r="J15" s="106" t="inlineStr">
        <is>
          <t>Não</t>
        </is>
      </c>
      <c r="K15" s="106" t="n"/>
    </row>
    <row r="16">
      <c r="A16" s="110" t="inlineStr">
        <is>
          <t>Valquiria</t>
        </is>
      </c>
      <c r="B16" s="106" t="inlineStr">
        <is>
          <t>Cascavel</t>
        </is>
      </c>
      <c r="C16" s="106" t="n">
        <v>6</v>
      </c>
      <c r="D16" s="106" t="n"/>
      <c r="E16" s="116" t="inlineStr">
        <is>
          <t>Atrasado</t>
        </is>
      </c>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09/06/2025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03/06/2025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6" t="inlineStr">
        <is>
          <t>Atrasado</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6" t="inlineStr">
        <is>
          <t>Atrasado</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16/06/2025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04/06/2025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06/06/2025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10/06/2025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11/06/2025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10/06/2025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17/06/2025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6" t="inlineStr">
        <is>
          <t>Atrasado</t>
        </is>
      </c>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10/06/2025</t>
        </is>
      </c>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16" t="inlineStr">
        <is>
          <t>Atrasado</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17/06/2025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13/06/2025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13/06/2025</t>
        </is>
      </c>
      <c r="G34" s="114" t="inlineStr">
        <is>
          <t>Sim</t>
        </is>
      </c>
      <c r="H34" s="106" t="inlineStr">
        <is>
          <t>Pág 3 precisa incluir todas as NF emitidas em um único anexo
As Despesas da pág 2 não coincidem com as lançadas na pág 6
Recita de venda da pág 2 e da pág 8 não coincidem
Pág 5, R$ 250,00 refere-se a qual convênio?</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24/06/2025</t>
        </is>
      </c>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09/06/2025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11/06/2025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6" t="inlineStr">
        <is>
          <t>Atrasado</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10/06/2025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11/06/2025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04/06/2025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6" t="inlineStr">
        <is>
          <t>Atrasado</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6" t="inlineStr">
        <is>
          <t>Atrasado</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09/06/2025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02/06/2025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16/06/2025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05/06/2025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6" t="inlineStr">
        <is>
          <t>Atrasado</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6" t="inlineStr">
        <is>
          <t>Atrasado</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12/06/2025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09/06/2025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03/06/2025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10/06/2025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18/06/2025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12/06/2025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13/06/2025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13/06/2025</t>
        </is>
      </c>
      <c r="G57" s="114" t="inlineStr">
        <is>
          <t>Sim</t>
        </is>
      </c>
      <c r="H57" s="106" t="inlineStr">
        <is>
          <t>Despesas operação pág 2 e 6 não coincidem
Fundo de caixa, qto tem acumulado e qto foi guardado naquele mês, vc consegue checar no extrato?
Receita de venda da pág 2 e 4 não coincidemRecita da pág 2 e 4 não coincidem</t>
        </is>
      </c>
      <c r="I57" s="106" t="n"/>
      <c r="J57" s="106" t="inlineStr">
        <is>
          <t>Não</t>
        </is>
      </c>
      <c r="K57" s="106" t="n"/>
    </row>
    <row r="58">
      <c r="A58" s="112" t="inlineStr">
        <is>
          <t>Luana</t>
        </is>
      </c>
      <c r="B58" s="106" t="inlineStr">
        <is>
          <t>Santa Tereza do Oeste</t>
        </is>
      </c>
      <c r="C58" s="106" t="n">
        <v>1</v>
      </c>
      <c r="D58" s="106" t="inlineStr">
        <is>
          <t>Ana Carolina Peterle Ribeiro</t>
        </is>
      </c>
      <c r="E58" s="116" t="inlineStr">
        <is>
          <t>Atrasado</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11/06/2025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12/06/2025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05/06/2025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17/06/2025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18/06/2025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11/06/2025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6" t="inlineStr">
        <is>
          <t>Atrasado</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09/06/2025</t>
        </is>
      </c>
      <c r="G66" s="114" t="inlineStr">
        <is>
          <t>Sim</t>
        </is>
      </c>
      <c r="H66" s="106" t="inlineStr">
        <is>
          <t>Despesas operação pág 2 e 6 não coincidem
Fundo de caixa da pág 2 e 6 não podem ser iguais, já que da pág 2 é o saldo acumulado e o da pág 6 o valor guardado naquele mês
Receita de venda das pág 2 e 4 não coincidem</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10/06/2025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6" t="inlineStr">
        <is>
          <t>Atrasado</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6" t="inlineStr">
        <is>
          <t>Atrasado</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03/06/2025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5"/>
  <sheetViews>
    <sheetView workbookViewId="0">
      <pane xSplit="3" topLeftCell="D1" activePane="topRight" state="frozen"/>
      <selection pane="topRight" activeCell="A1" sqref="A1"/>
    </sheetView>
  </sheetViews>
  <sheetFormatPr baseColWidth="8" defaultRowHeight="15"/>
  <cols>
    <col width="13" customWidth="1" min="1" max="1"/>
    <col width="18" customWidth="1" min="2" max="2"/>
    <col width="8" customWidth="1" min="3" max="3"/>
    <col width="36" customWidth="1" min="4" max="4"/>
    <col width="13" customWidth="1" min="5" max="5"/>
    <col width="18" customWidth="1" min="6" max="6"/>
    <col width="22" customWidth="1" min="7" max="7"/>
    <col width="27" customWidth="1" min="8" max="8"/>
    <col width="16" customWidth="1" min="9" max="9"/>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Mês de referência</t>
        </is>
      </c>
      <c r="H1" s="104" t="inlineStr">
        <is>
          <t>Validado pelo Regional</t>
        </is>
      </c>
      <c r="I1" s="104" t="inlineStr">
        <is>
          <t>Observações</t>
        </is>
      </c>
    </row>
    <row r="2">
      <c r="A2" s="105" t="inlineStr">
        <is>
          <t>Gabriel</t>
        </is>
      </c>
      <c r="B2" s="106" t="inlineStr">
        <is>
          <t>Maripá</t>
        </is>
      </c>
      <c r="C2" s="106" t="inlineStr">
        <is>
          <t>1</t>
        </is>
      </c>
      <c r="D2" s="106" t="inlineStr">
        <is>
          <t>Admin Laboratório</t>
        </is>
      </c>
      <c r="E2" s="111" t="inlineStr">
        <is>
          <t>Enviado</t>
        </is>
      </c>
      <c r="F2" s="106" t="inlineStr">
        <is>
          <t>02/01/2025</t>
        </is>
      </c>
      <c r="G2" s="106" t="inlineStr">
        <is>
          <t>07.24</t>
        </is>
      </c>
      <c r="H2" s="106" t="inlineStr">
        <is>
          <t>Não</t>
        </is>
      </c>
      <c r="I2" s="106" t="inlineStr">
        <is>
          <t>bbbbbbb</t>
        </is>
      </c>
    </row>
    <row r="3">
      <c r="A3" s="105" t="inlineStr">
        <is>
          <t>Gabriel</t>
        </is>
      </c>
      <c r="B3" s="106" t="inlineStr">
        <is>
          <t>Mercedes</t>
        </is>
      </c>
      <c r="C3" s="106" t="inlineStr">
        <is>
          <t>1</t>
        </is>
      </c>
      <c r="D3" s="106" t="inlineStr">
        <is>
          <t>Roberto Pedron</t>
        </is>
      </c>
      <c r="E3" s="111" t="inlineStr">
        <is>
          <t>Enviado</t>
        </is>
      </c>
      <c r="F3" s="106" t="inlineStr">
        <is>
          <t>04/04/2025</t>
        </is>
      </c>
      <c r="G3" s="106" t="inlineStr">
        <is>
          <t>03.05</t>
        </is>
      </c>
      <c r="H3" s="106" t="inlineStr">
        <is>
          <t>Sim</t>
        </is>
      </c>
      <c r="I3" s="106" t="inlineStr">
        <is>
          <t>DAWWA</t>
        </is>
      </c>
    </row>
    <row r="4">
      <c r="A4" s="113" t="inlineStr">
        <is>
          <t>Larissa</t>
        </is>
      </c>
      <c r="B4" s="106" t="inlineStr">
        <is>
          <t>Foz do Iguaçu</t>
        </is>
      </c>
      <c r="C4" s="106" t="inlineStr">
        <is>
          <t>7</t>
        </is>
      </c>
      <c r="D4" s="106" t="inlineStr">
        <is>
          <t>Pedro Henrique Mariano de Faria</t>
        </is>
      </c>
      <c r="E4" s="111" t="inlineStr">
        <is>
          <t>Enviado</t>
        </is>
      </c>
      <c r="F4" s="106" t="inlineStr">
        <is>
          <t>20/03/2025</t>
        </is>
      </c>
      <c r="G4" s="106" t="inlineStr">
        <is>
          <t>12.20</t>
        </is>
      </c>
      <c r="H4" s="106" t="inlineStr">
        <is>
          <t>Sim</t>
        </is>
      </c>
      <c r="I4" s="106" t="inlineStr">
        <is>
          <t>aaaaaaa</t>
        </is>
      </c>
    </row>
    <row r="5">
      <c r="A5" s="109" t="inlineStr">
        <is>
          <t>Bianca</t>
        </is>
      </c>
      <c r="B5" s="106" t="inlineStr">
        <is>
          <t>Anahy</t>
        </is>
      </c>
      <c r="C5" s="106" t="inlineStr">
        <is>
          <t>1</t>
        </is>
      </c>
      <c r="D5" s="106" t="inlineStr">
        <is>
          <t>Willian de Oliveira Lino</t>
        </is>
      </c>
      <c r="E5" s="111" t="inlineStr">
        <is>
          <t>Enviado</t>
        </is>
      </c>
      <c r="F5" s="106" t="inlineStr">
        <is>
          <t>15/04/2025</t>
        </is>
      </c>
      <c r="G5" s="106" t="inlineStr">
        <is>
          <t>03.05</t>
        </is>
      </c>
      <c r="H5" s="106" t="inlineStr">
        <is>
          <t>Não</t>
        </is>
      </c>
      <c r="I5" s="106" t="inlineStr"/>
    </row>
  </sheetData>
  <conditionalFormatting sqref="H2:H5">
    <cfRule type="cellIs" priority="1" operator="equal" dxfId="16" stopIfTrue="1">
      <formula>"Sim"</formula>
    </cfRule>
    <cfRule type="cellIs" priority="2" operator="equal" dxfId="17" stopIfTrue="1">
      <formula>"Não"</formula>
    </cfRule>
  </conditionalFormatting>
  <dataValidations count="1">
    <dataValidation sqref="H2:H5"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2025-06-25T14:20:25Z</dcterms:created>
  <dcterms:modified xsi:type="dcterms:W3CDTF">2025-06-25T14:20:29Z</dcterms:modified>
</cp:coreProperties>
</file>