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56401BD3-3AB5-4C00-A288-03D7A7A4B55E}" xr6:coauthVersionLast="47" xr6:coauthVersionMax="47" xr10:uidLastSave="{00000000-0000-0000-0000-000000000000}"/>
  <bookViews>
    <workbookView xWindow="2280" yWindow="2280" windowWidth="19200" windowHeight="9970" activeTab="4" xr2:uid="{00000000-000D-0000-FFFF-FFFF00000000}"/>
  </bookViews>
  <sheets>
    <sheet name="ChatGPT4.0" sheetId="1" r:id="rId1"/>
    <sheet name="ChatGPT3.5" sheetId="2" r:id="rId2"/>
    <sheet name="Gemini" sheetId="4" r:id="rId3"/>
    <sheet name="Musterlösung" sheetId="8" r:id="rId4"/>
    <sheet name="Fehlerexperi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/>
  <c r="B42" i="1"/>
  <c r="D21" i="6"/>
  <c r="D22" i="6" s="1"/>
  <c r="C21" i="6"/>
  <c r="C22" i="6" s="1"/>
  <c r="B21" i="6"/>
  <c r="B22" i="6" s="1"/>
  <c r="C18" i="6"/>
  <c r="C19" i="6" s="1"/>
  <c r="D18" i="6"/>
  <c r="D19" i="6" s="1"/>
  <c r="B18" i="6"/>
  <c r="B19" i="6" s="1"/>
  <c r="B42" i="2"/>
  <c r="B42" i="4"/>
  <c r="E28" i="4"/>
  <c r="D28" i="4"/>
  <c r="E21" i="4"/>
  <c r="D21" i="4"/>
  <c r="D30" i="2"/>
  <c r="E28" i="2"/>
  <c r="D28" i="2"/>
  <c r="E21" i="2"/>
  <c r="D21" i="2"/>
  <c r="E21" i="1"/>
  <c r="D21" i="1"/>
  <c r="E28" i="1"/>
  <c r="D28" i="1"/>
  <c r="E30" i="2" l="1"/>
  <c r="E30" i="1"/>
  <c r="B24" i="6"/>
  <c r="D24" i="6"/>
  <c r="C24" i="6"/>
  <c r="E30" i="4"/>
  <c r="D30" i="4"/>
  <c r="D30" i="1"/>
</calcChain>
</file>

<file path=xl/sharedStrings.xml><?xml version="1.0" encoding="utf-8"?>
<sst xmlns="http://schemas.openxmlformats.org/spreadsheetml/2006/main" count="143" uniqueCount="72">
  <si>
    <t>Anzahl Prompts</t>
  </si>
  <si>
    <t>US Erfüllt</t>
  </si>
  <si>
    <t>Gelöschte Zeilen</t>
  </si>
  <si>
    <t>Ergänzte Zeilen</t>
  </si>
  <si>
    <t>Initial Prompt #1</t>
  </si>
  <si>
    <t>Prompt #2</t>
  </si>
  <si>
    <t>REQ#1</t>
  </si>
  <si>
    <t>Prompt #3</t>
  </si>
  <si>
    <t>REQ#2 + 2a</t>
  </si>
  <si>
    <t>Prompt #4</t>
  </si>
  <si>
    <t>REQ #2b + 2c</t>
  </si>
  <si>
    <t>REQ #3 + 3a</t>
  </si>
  <si>
    <t>Prompt #5</t>
  </si>
  <si>
    <t>REQ #4 +4a + 4b</t>
  </si>
  <si>
    <t>Prompt #6</t>
  </si>
  <si>
    <t>REQ #4c + 4d</t>
  </si>
  <si>
    <t>Prompt #7</t>
  </si>
  <si>
    <t>TEST #1</t>
  </si>
  <si>
    <t>Prompt #T8</t>
  </si>
  <si>
    <t>Prompt #T9</t>
  </si>
  <si>
    <t>Prompt #T10</t>
  </si>
  <si>
    <t>Prompt #T11</t>
  </si>
  <si>
    <t>Line Coverage</t>
  </si>
  <si>
    <t>95.3%</t>
  </si>
  <si>
    <t>101/106</t>
  </si>
  <si>
    <t>source code total lines</t>
  </si>
  <si>
    <t>total lines</t>
  </si>
  <si>
    <t>Sum (Tests)</t>
  </si>
  <si>
    <t>Sum (REQ)</t>
  </si>
  <si>
    <t>Sum (All)</t>
  </si>
  <si>
    <t>Neuentwicklung 4.0</t>
  </si>
  <si>
    <t>Neuentwicklung 3.5</t>
  </si>
  <si>
    <t>* assuming same code format as with gpt4.0</t>
  </si>
  <si>
    <t>102/123</t>
  </si>
  <si>
    <t xml:space="preserve"> </t>
  </si>
  <si>
    <t>82.9%</t>
  </si>
  <si>
    <t>Amount of test code lines</t>
  </si>
  <si>
    <t>total test lines as percantge of total lines</t>
  </si>
  <si>
    <t>total test lines as percentage of total lines</t>
  </si>
  <si>
    <r>
      <t>(replace </t>
    </r>
    <r>
      <rPr>
        <sz val="10"/>
        <color theme="1"/>
        <rFont val="Google Sans Mono"/>
        <family val="3"/>
      </rPr>
      <t>NextView</t>
    </r>
    <r>
      <rPr>
        <sz val="8"/>
        <color rgb="FF1F1F1F"/>
        <rFont val="Arial"/>
        <family val="2"/>
      </rPr>
      <t> with the actual class name for your next screen), those lines dont count since we were instructed to replace next view, syntax error doesnt count</t>
    </r>
  </si>
  <si>
    <t>mit nachbesserubg</t>
  </si>
  <si>
    <t>https://github.com/JosipDomazetDev/Bachelorarbeit/commit/9e9604f143f3832768fa4c1d9791c32ac953062a</t>
  </si>
  <si>
    <t>nachbesserung, start wieder bei login https://github.com/JosipDomazetDev/Bachelorarbeit/commit/4532dc2fe51592e2db15a13f2732c5ca9d8986e6</t>
  </si>
  <si>
    <t>* product lines where I added a price do not count since the calcualtion still worked with default values 0 + 0 = 0</t>
  </si>
  <si>
    <t>*assuming same formatting for error image as other prompts</t>
  </si>
  <si>
    <t>73.0%</t>
  </si>
  <si>
    <t>* Nachträgliche Korrektur der main methode aufs nötigste wie bei anderen AI tools dies gleich am anfang gemacht haben</t>
  </si>
  <si>
    <t>92/126</t>
  </si>
  <si>
    <t>85.8%</t>
  </si>
  <si>
    <t>91/106</t>
  </si>
  <si>
    <t>Amount of total test code lines</t>
  </si>
  <si>
    <t>Musterlösung Github</t>
  </si>
  <si>
    <t>86.2%</t>
  </si>
  <si>
    <t>131/152</t>
  </si>
  <si>
    <t>chatgpt4</t>
  </si>
  <si>
    <t>gemini</t>
  </si>
  <si>
    <t>chatgpt3.5</t>
  </si>
  <si>
    <t>Summe: Total</t>
  </si>
  <si>
    <t>Fehler 1, Overflow</t>
  </si>
  <si>
    <t>Richtiger Ansatz</t>
  </si>
  <si>
    <t>Einsatzfertige Lösung</t>
  </si>
  <si>
    <t>Fehler 2, Unbounded Height</t>
  </si>
  <si>
    <t>Fehler 3, Fehlendes pumpAndSettle</t>
  </si>
  <si>
    <t>Fehler 4, Falsches State-Management</t>
  </si>
  <si>
    <t>Summe: Richtiger Ansatz</t>
  </si>
  <si>
    <t>Rate: Richtiger Ansatz</t>
  </si>
  <si>
    <t>Summe: Einsatzfertige Lösung</t>
  </si>
  <si>
    <t>Rate: Einsatzfertige Lösung</t>
  </si>
  <si>
    <t>* removal of the example test does not count</t>
  </si>
  <si>
    <t>https://github.com/JosipDomazetDev/Bachelorarbeit/commit/b1b2cbdcb4c18e5ece2bec3ba65026ee652487ca</t>
  </si>
  <si>
    <t>fix for web</t>
  </si>
  <si>
    <t>Anzahl Fehler: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</si>
</sst>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10"/>
      <color theme="1"/>
      <name val="Google Sans Mono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  <xf numFmtId="0" fontId="2" fillId="3" borderId="0" xfId="0" applyFont="1" applyFill="1"/>
    <xf numFmtId="10" fontId="0" fillId="0" borderId="0" xfId="0" applyNumberFormat="1"/>
    <xf numFmtId="16" fontId="0" fillId="0" borderId="0" xfId="0" applyNumberFormat="1"/>
    <xf numFmtId="0" fontId="4" fillId="0" borderId="0" xfId="0" applyFont="1"/>
    <xf numFmtId="0" fontId="7" fillId="0" borderId="0" xfId="2"/>
    <xf numFmtId="0" fontId="6" fillId="0" borderId="0" xfId="0" applyFont="1"/>
    <xf numFmtId="9" fontId="0" fillId="0" borderId="0" xfId="1" applyFont="1"/>
    <xf numFmtId="0" fontId="2" fillId="0" borderId="0" xfId="0" applyFont="1"/>
    <xf numFmtId="0" fontId="9" fillId="4" borderId="0" xfId="0" applyFont="1" applyFill="1" applyAlignment="1">
      <alignment horizontal="center" vertical="center"/>
    </xf>
    <xf numFmtId="16" fontId="9" fillId="4" borderId="0" xfId="0" applyNumberFormat="1" applyFont="1" applyFill="1" applyAlignment="1">
      <alignment horizontal="center" vertical="center"/>
    </xf>
    <xf numFmtId="0" fontId="10" fillId="0" borderId="0" xfId="0" applyFont="1"/>
    <xf numFmtId="0" fontId="11" fillId="0" borderId="0" xfId="0" applyFont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sipDomazetDev/Bachelorarbeit/commit/9e9604f143f3832768fa4c1d9791c32ac95306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30" workbookViewId="0">
      <selection activeCell="A40" sqref="A40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8" ht="23.5">
      <c r="A1" s="1" t="s">
        <v>30</v>
      </c>
      <c r="B1" t="s">
        <v>0</v>
      </c>
      <c r="C1" t="s">
        <v>1</v>
      </c>
      <c r="D1" t="s">
        <v>2</v>
      </c>
      <c r="E1" t="s">
        <v>3</v>
      </c>
    </row>
    <row r="3" spans="1:8">
      <c r="A3" t="s">
        <v>4</v>
      </c>
    </row>
    <row r="4" spans="1:8">
      <c r="A4" s="2" t="s">
        <v>6</v>
      </c>
    </row>
    <row r="5" spans="1:8">
      <c r="A5" t="s">
        <v>5</v>
      </c>
      <c r="D5">
        <v>1</v>
      </c>
      <c r="E5">
        <v>1</v>
      </c>
      <c r="G5" s="6">
        <v>45395</v>
      </c>
    </row>
    <row r="7" spans="1:8">
      <c r="A7" s="2" t="s">
        <v>8</v>
      </c>
    </row>
    <row r="8" spans="1:8">
      <c r="A8" t="s">
        <v>7</v>
      </c>
      <c r="D8">
        <v>4</v>
      </c>
      <c r="E8">
        <v>4</v>
      </c>
      <c r="G8" s="6">
        <v>45395</v>
      </c>
      <c r="H8" t="s">
        <v>42</v>
      </c>
    </row>
    <row r="10" spans="1:8">
      <c r="A10" s="2" t="s">
        <v>10</v>
      </c>
    </row>
    <row r="11" spans="1:8">
      <c r="A11" t="s">
        <v>9</v>
      </c>
      <c r="D11">
        <v>0</v>
      </c>
      <c r="E11">
        <v>0</v>
      </c>
      <c r="G11" s="6">
        <v>45395</v>
      </c>
    </row>
    <row r="13" spans="1:8">
      <c r="A13" s="2" t="s">
        <v>11</v>
      </c>
    </row>
    <row r="14" spans="1:8">
      <c r="A14" t="s">
        <v>12</v>
      </c>
      <c r="D14">
        <v>0</v>
      </c>
      <c r="E14">
        <v>0</v>
      </c>
      <c r="G14" s="6">
        <v>45395</v>
      </c>
    </row>
    <row r="16" spans="1:8">
      <c r="A16" s="2" t="s">
        <v>13</v>
      </c>
    </row>
    <row r="17" spans="1:10">
      <c r="A17" t="s">
        <v>14</v>
      </c>
      <c r="D17">
        <v>0</v>
      </c>
      <c r="E17">
        <v>0</v>
      </c>
      <c r="G17" s="6">
        <v>45395</v>
      </c>
    </row>
    <row r="19" spans="1:10">
      <c r="A19" s="2" t="s">
        <v>15</v>
      </c>
    </row>
    <row r="20" spans="1:10">
      <c r="A20" t="s">
        <v>16</v>
      </c>
      <c r="D20">
        <v>1</v>
      </c>
      <c r="E20">
        <v>4</v>
      </c>
      <c r="G20" s="6">
        <v>45395</v>
      </c>
    </row>
    <row r="21" spans="1:10">
      <c r="A21" s="4" t="s">
        <v>28</v>
      </c>
      <c r="D21">
        <f>SUM(D5:D20)</f>
        <v>6</v>
      </c>
      <c r="E21">
        <f>SUM(E5:E20)</f>
        <v>9</v>
      </c>
    </row>
    <row r="23" spans="1:10">
      <c r="A23" s="2" t="s">
        <v>17</v>
      </c>
    </row>
    <row r="24" spans="1:10">
      <c r="A24" t="s">
        <v>18</v>
      </c>
      <c r="D24">
        <v>15</v>
      </c>
      <c r="E24">
        <v>10</v>
      </c>
      <c r="G24" s="6">
        <v>45395</v>
      </c>
      <c r="H24" t="s">
        <v>40</v>
      </c>
      <c r="I24" s="8" t="s">
        <v>41</v>
      </c>
    </row>
    <row r="25" spans="1:10">
      <c r="A25" t="s">
        <v>19</v>
      </c>
      <c r="D25">
        <v>12</v>
      </c>
      <c r="E25">
        <v>14</v>
      </c>
      <c r="G25" s="6">
        <v>45395</v>
      </c>
    </row>
    <row r="26" spans="1:10">
      <c r="A26" t="s">
        <v>20</v>
      </c>
      <c r="D26">
        <v>13</v>
      </c>
      <c r="E26">
        <v>68</v>
      </c>
      <c r="G26" s="6">
        <v>45395</v>
      </c>
      <c r="H26" t="s">
        <v>68</v>
      </c>
      <c r="I26" t="s">
        <v>70</v>
      </c>
      <c r="J26" t="s">
        <v>69</v>
      </c>
    </row>
    <row r="27" spans="1:10">
      <c r="A27" t="s">
        <v>21</v>
      </c>
      <c r="D27">
        <v>5</v>
      </c>
      <c r="E27">
        <v>22</v>
      </c>
      <c r="G27" s="6">
        <v>45395</v>
      </c>
    </row>
    <row r="28" spans="1:10">
      <c r="A28" s="4" t="s">
        <v>27</v>
      </c>
      <c r="D28">
        <f>SUM(D24:D27)</f>
        <v>45</v>
      </c>
      <c r="E28">
        <f>SUM(E24:E27)</f>
        <v>114</v>
      </c>
      <c r="G28" s="6">
        <v>45395</v>
      </c>
    </row>
    <row r="30" spans="1:10">
      <c r="A30" s="4" t="s">
        <v>29</v>
      </c>
      <c r="D30">
        <f>SUM(D21,D28)</f>
        <v>51</v>
      </c>
      <c r="E30">
        <f>SUM(E21,E28)</f>
        <v>123</v>
      </c>
    </row>
    <row r="33" spans="1:3">
      <c r="A33" t="s">
        <v>22</v>
      </c>
      <c r="B33" s="3" t="s">
        <v>23</v>
      </c>
      <c r="C33" t="s">
        <v>24</v>
      </c>
    </row>
    <row r="36" spans="1:3">
      <c r="A36" t="s">
        <v>25</v>
      </c>
      <c r="B36">
        <v>445</v>
      </c>
    </row>
    <row r="37" spans="1:3">
      <c r="A37" t="s">
        <v>26</v>
      </c>
      <c r="B37">
        <v>523</v>
      </c>
    </row>
    <row r="40" spans="1:3">
      <c r="A40" t="s">
        <v>50</v>
      </c>
      <c r="B40">
        <v>255</v>
      </c>
    </row>
    <row r="41" spans="1:3">
      <c r="A41" s="9"/>
    </row>
    <row r="42" spans="1:3">
      <c r="A42" t="s">
        <v>38</v>
      </c>
      <c r="B42" s="5">
        <f>B40/B37</f>
        <v>0.4875717017208413</v>
      </c>
    </row>
  </sheetData>
  <hyperlinks>
    <hyperlink ref="I24" r:id="rId1" xr:uid="{8B0F8391-7305-4C3F-93F0-A3459E2604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:I42"/>
  <sheetViews>
    <sheetView topLeftCell="A30" workbookViewId="0">
      <selection activeCell="B44" sqref="B44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7" ht="23.5">
      <c r="A1" s="1" t="s">
        <v>31</v>
      </c>
      <c r="B1" t="s">
        <v>0</v>
      </c>
      <c r="C1" t="s">
        <v>1</v>
      </c>
      <c r="D1" t="s">
        <v>2</v>
      </c>
      <c r="E1" t="s">
        <v>3</v>
      </c>
    </row>
    <row r="3" spans="1:7">
      <c r="A3" t="s">
        <v>4</v>
      </c>
    </row>
    <row r="4" spans="1:7">
      <c r="A4" s="2" t="s">
        <v>6</v>
      </c>
    </row>
    <row r="5" spans="1:7">
      <c r="A5" t="s">
        <v>5</v>
      </c>
      <c r="D5">
        <v>0</v>
      </c>
      <c r="E5">
        <v>0</v>
      </c>
      <c r="G5" s="6">
        <v>45396</v>
      </c>
    </row>
    <row r="7" spans="1:7">
      <c r="A7" s="2" t="s">
        <v>8</v>
      </c>
    </row>
    <row r="8" spans="1:7">
      <c r="A8" t="s">
        <v>7</v>
      </c>
      <c r="D8">
        <v>2</v>
      </c>
      <c r="E8">
        <v>4</v>
      </c>
      <c r="G8" s="6">
        <v>45397</v>
      </c>
    </row>
    <row r="10" spans="1:7">
      <c r="A10" s="2" t="s">
        <v>10</v>
      </c>
    </row>
    <row r="11" spans="1:7">
      <c r="A11" t="s">
        <v>9</v>
      </c>
      <c r="D11">
        <v>0</v>
      </c>
      <c r="E11">
        <v>0</v>
      </c>
      <c r="G11" s="6">
        <v>45397</v>
      </c>
    </row>
    <row r="13" spans="1:7">
      <c r="A13" s="2" t="s">
        <v>11</v>
      </c>
    </row>
    <row r="14" spans="1:7">
      <c r="A14" t="s">
        <v>12</v>
      </c>
      <c r="D14">
        <v>0</v>
      </c>
      <c r="E14">
        <v>0</v>
      </c>
      <c r="G14" s="6">
        <v>45397</v>
      </c>
    </row>
    <row r="16" spans="1:7">
      <c r="A16" s="2" t="s">
        <v>13</v>
      </c>
    </row>
    <row r="17" spans="1:9">
      <c r="A17" t="s">
        <v>14</v>
      </c>
      <c r="D17">
        <v>0</v>
      </c>
      <c r="E17">
        <v>0</v>
      </c>
      <c r="G17" s="6">
        <v>45397</v>
      </c>
    </row>
    <row r="19" spans="1:9">
      <c r="A19" s="2" t="s">
        <v>15</v>
      </c>
    </row>
    <row r="20" spans="1:9">
      <c r="A20" t="s">
        <v>16</v>
      </c>
      <c r="D20">
        <v>1</v>
      </c>
      <c r="E20">
        <v>4</v>
      </c>
      <c r="G20" s="6">
        <v>45397</v>
      </c>
      <c r="I20" t="s">
        <v>32</v>
      </c>
    </row>
    <row r="21" spans="1:9">
      <c r="A21" s="4" t="s">
        <v>28</v>
      </c>
      <c r="D21">
        <f>SUM(D5:D20)</f>
        <v>3</v>
      </c>
      <c r="E21">
        <f>SUM(E5:E20)</f>
        <v>8</v>
      </c>
    </row>
    <row r="23" spans="1:9">
      <c r="A23" s="2" t="s">
        <v>17</v>
      </c>
    </row>
    <row r="24" spans="1:9">
      <c r="A24" t="s">
        <v>18</v>
      </c>
      <c r="D24">
        <v>7</v>
      </c>
      <c r="E24">
        <v>8</v>
      </c>
      <c r="G24" s="6">
        <v>45397</v>
      </c>
    </row>
    <row r="25" spans="1:9">
      <c r="A25" t="s">
        <v>19</v>
      </c>
      <c r="D25">
        <v>1</v>
      </c>
      <c r="E25">
        <v>3</v>
      </c>
      <c r="G25" s="6">
        <v>45397</v>
      </c>
    </row>
    <row r="26" spans="1:9">
      <c r="A26" t="s">
        <v>20</v>
      </c>
      <c r="D26">
        <v>0</v>
      </c>
      <c r="E26">
        <v>3</v>
      </c>
      <c r="G26" s="6">
        <v>45397</v>
      </c>
    </row>
    <row r="27" spans="1:9">
      <c r="A27" t="s">
        <v>21</v>
      </c>
      <c r="D27">
        <v>4</v>
      </c>
      <c r="E27">
        <v>17</v>
      </c>
      <c r="G27" s="6">
        <v>45397</v>
      </c>
    </row>
    <row r="28" spans="1:9">
      <c r="A28" s="4" t="s">
        <v>27</v>
      </c>
      <c r="D28">
        <f>SUM(D24:D27)</f>
        <v>12</v>
      </c>
      <c r="E28">
        <f>SUM(E24:E27)</f>
        <v>31</v>
      </c>
    </row>
    <row r="30" spans="1:9">
      <c r="A30" s="4" t="s">
        <v>29</v>
      </c>
      <c r="D30">
        <f>SUM(D21,D28)</f>
        <v>15</v>
      </c>
      <c r="E30">
        <f>SUM(E21,E28)</f>
        <v>39</v>
      </c>
    </row>
    <row r="31" spans="1:9">
      <c r="E31" t="s">
        <v>34</v>
      </c>
    </row>
    <row r="33" spans="1:3">
      <c r="A33" t="s">
        <v>22</v>
      </c>
      <c r="B33" s="3" t="s">
        <v>35</v>
      </c>
      <c r="C33" t="s">
        <v>33</v>
      </c>
    </row>
    <row r="36" spans="1:3">
      <c r="A36" t="s">
        <v>25</v>
      </c>
      <c r="B36">
        <v>309</v>
      </c>
    </row>
    <row r="37" spans="1:3">
      <c r="A37" t="s">
        <v>26</v>
      </c>
      <c r="B37">
        <v>361</v>
      </c>
    </row>
    <row r="40" spans="1:3">
      <c r="A40" t="s">
        <v>50</v>
      </c>
      <c r="B40">
        <v>89</v>
      </c>
    </row>
    <row r="42" spans="1:3">
      <c r="A42" t="s">
        <v>37</v>
      </c>
      <c r="B42" s="5">
        <f>B40/B37</f>
        <v>0.24653739612188366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9F7F-CCCD-4A18-AC44-E37887011679}">
  <dimension ref="A1:I42"/>
  <sheetViews>
    <sheetView topLeftCell="A27" workbookViewId="0">
      <selection activeCell="B37" sqref="B37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9" ht="23.5">
      <c r="A1" s="1" t="s">
        <v>31</v>
      </c>
      <c r="B1" t="s">
        <v>0</v>
      </c>
      <c r="C1" t="s">
        <v>1</v>
      </c>
      <c r="D1" t="s">
        <v>2</v>
      </c>
      <c r="E1" t="s">
        <v>3</v>
      </c>
    </row>
    <row r="3" spans="1:9">
      <c r="A3" t="s">
        <v>4</v>
      </c>
    </row>
    <row r="4" spans="1:9">
      <c r="A4" s="2" t="s">
        <v>6</v>
      </c>
    </row>
    <row r="5" spans="1:9">
      <c r="A5" t="s">
        <v>5</v>
      </c>
      <c r="D5">
        <v>2</v>
      </c>
      <c r="E5">
        <v>1</v>
      </c>
      <c r="G5" s="6">
        <v>45398</v>
      </c>
    </row>
    <row r="7" spans="1:9">
      <c r="A7" s="2" t="s">
        <v>8</v>
      </c>
    </row>
    <row r="8" spans="1:9">
      <c r="A8" t="s">
        <v>7</v>
      </c>
      <c r="D8">
        <v>5</v>
      </c>
      <c r="E8">
        <v>11</v>
      </c>
      <c r="G8" s="6">
        <v>45398</v>
      </c>
      <c r="I8" s="7" t="s">
        <v>39</v>
      </c>
    </row>
    <row r="10" spans="1:9">
      <c r="A10" s="2" t="s">
        <v>10</v>
      </c>
    </row>
    <row r="11" spans="1:9">
      <c r="A11" t="s">
        <v>9</v>
      </c>
      <c r="D11">
        <v>2</v>
      </c>
      <c r="E11">
        <v>3</v>
      </c>
      <c r="G11" s="6">
        <v>45398</v>
      </c>
    </row>
    <row r="13" spans="1:9">
      <c r="A13" s="2" t="s">
        <v>11</v>
      </c>
    </row>
    <row r="14" spans="1:9">
      <c r="A14" t="s">
        <v>12</v>
      </c>
      <c r="D14">
        <v>0</v>
      </c>
      <c r="E14">
        <v>0</v>
      </c>
      <c r="G14" s="6">
        <v>45398</v>
      </c>
    </row>
    <row r="16" spans="1:9">
      <c r="A16" s="2" t="s">
        <v>13</v>
      </c>
    </row>
    <row r="17" spans="1:9">
      <c r="A17" t="s">
        <v>14</v>
      </c>
      <c r="D17">
        <v>4</v>
      </c>
      <c r="E17">
        <v>3</v>
      </c>
      <c r="G17" s="6">
        <v>45398</v>
      </c>
    </row>
    <row r="19" spans="1:9">
      <c r="A19" s="2" t="s">
        <v>15</v>
      </c>
    </row>
    <row r="20" spans="1:9">
      <c r="A20" t="s">
        <v>16</v>
      </c>
      <c r="D20">
        <v>2</v>
      </c>
      <c r="E20">
        <v>1</v>
      </c>
      <c r="G20" s="6">
        <v>45398</v>
      </c>
      <c r="I20" t="s">
        <v>43</v>
      </c>
    </row>
    <row r="21" spans="1:9">
      <c r="A21" s="4" t="s">
        <v>28</v>
      </c>
      <c r="D21">
        <f>SUM(D5:D20)</f>
        <v>15</v>
      </c>
      <c r="E21">
        <f>SUM(E5:E20)</f>
        <v>19</v>
      </c>
    </row>
    <row r="23" spans="1:9">
      <c r="A23" s="2" t="s">
        <v>17</v>
      </c>
    </row>
    <row r="24" spans="1:9">
      <c r="A24" t="s">
        <v>18</v>
      </c>
      <c r="D24">
        <v>19</v>
      </c>
      <c r="E24">
        <v>11</v>
      </c>
      <c r="G24" s="6">
        <v>45399</v>
      </c>
      <c r="I24" t="s">
        <v>44</v>
      </c>
    </row>
    <row r="25" spans="1:9">
      <c r="A25" t="s">
        <v>19</v>
      </c>
      <c r="D25">
        <v>21</v>
      </c>
      <c r="E25">
        <v>9</v>
      </c>
      <c r="G25" s="6">
        <v>45399</v>
      </c>
    </row>
    <row r="26" spans="1:9">
      <c r="A26" t="s">
        <v>20</v>
      </c>
      <c r="D26">
        <v>14</v>
      </c>
      <c r="E26">
        <v>11</v>
      </c>
      <c r="G26" s="6">
        <v>45399</v>
      </c>
    </row>
    <row r="27" spans="1:9">
      <c r="A27" t="s">
        <v>21</v>
      </c>
      <c r="D27">
        <v>23</v>
      </c>
      <c r="E27">
        <v>21</v>
      </c>
      <c r="G27" s="6">
        <v>45399</v>
      </c>
    </row>
    <row r="28" spans="1:9">
      <c r="A28" s="4" t="s">
        <v>27</v>
      </c>
      <c r="D28">
        <f>SUM(D24:D27)</f>
        <v>77</v>
      </c>
      <c r="E28">
        <f>SUM(E24:E27)</f>
        <v>52</v>
      </c>
    </row>
    <row r="30" spans="1:9">
      <c r="A30" s="4" t="s">
        <v>29</v>
      </c>
      <c r="D30">
        <f>SUM(D21,D28)</f>
        <v>92</v>
      </c>
      <c r="E30">
        <f>SUM(E21,E28)</f>
        <v>71</v>
      </c>
    </row>
    <row r="31" spans="1:9">
      <c r="E31" t="s">
        <v>34</v>
      </c>
    </row>
    <row r="33" spans="1:4">
      <c r="A33" t="s">
        <v>22</v>
      </c>
      <c r="B33" s="3" t="s">
        <v>45</v>
      </c>
      <c r="C33" t="s">
        <v>47</v>
      </c>
    </row>
    <row r="34" spans="1:4">
      <c r="B34" t="s">
        <v>48</v>
      </c>
      <c r="C34" t="s">
        <v>49</v>
      </c>
      <c r="D34" t="s">
        <v>46</v>
      </c>
    </row>
    <row r="36" spans="1:4">
      <c r="A36" t="s">
        <v>25</v>
      </c>
      <c r="B36">
        <v>302</v>
      </c>
    </row>
    <row r="37" spans="1:4">
      <c r="A37" t="s">
        <v>26</v>
      </c>
      <c r="B37">
        <v>336</v>
      </c>
    </row>
    <row r="40" spans="1:4">
      <c r="A40" t="s">
        <v>36</v>
      </c>
      <c r="B40">
        <v>95</v>
      </c>
    </row>
    <row r="42" spans="1:4">
      <c r="A42" t="s">
        <v>37</v>
      </c>
      <c r="B42" s="5">
        <f>B40/B37</f>
        <v>0.28273809523809523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55C-7B81-44B2-BE59-A7EC9179E53A}">
  <dimension ref="A1:C12"/>
  <sheetViews>
    <sheetView workbookViewId="0">
      <selection activeCell="C12" sqref="C12"/>
    </sheetView>
  </sheetViews>
  <sheetFormatPr baseColWidth="10" defaultRowHeight="14.5"/>
  <cols>
    <col min="1" max="1" width="34.54296875" customWidth="1"/>
  </cols>
  <sheetData>
    <row r="1" spans="1:3" ht="23.5">
      <c r="A1" s="1" t="s">
        <v>51</v>
      </c>
    </row>
    <row r="4" spans="1:3">
      <c r="A4" t="s">
        <v>22</v>
      </c>
      <c r="B4" s="3" t="s">
        <v>52</v>
      </c>
      <c r="C4" t="s">
        <v>53</v>
      </c>
    </row>
    <row r="6" spans="1:3">
      <c r="A6" t="s">
        <v>25</v>
      </c>
      <c r="B6">
        <v>510</v>
      </c>
    </row>
    <row r="7" spans="1:3">
      <c r="A7" t="s">
        <v>26</v>
      </c>
      <c r="B7">
        <v>690</v>
      </c>
    </row>
    <row r="10" spans="1:3">
      <c r="A10" t="s">
        <v>36</v>
      </c>
      <c r="B10">
        <v>186</v>
      </c>
    </row>
    <row r="12" spans="1:3">
      <c r="A12" t="s">
        <v>37</v>
      </c>
      <c r="B12" s="5">
        <f>B10/B7</f>
        <v>0.26956521739130435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CAE0-86D2-4144-B657-0F600BDDFEED}">
  <dimension ref="A1:G24"/>
  <sheetViews>
    <sheetView tabSelected="1" topLeftCell="A18" workbookViewId="0">
      <selection activeCell="B29" sqref="B29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7" ht="21">
      <c r="B1" s="12" t="s">
        <v>54</v>
      </c>
      <c r="C1" s="13" t="s">
        <v>56</v>
      </c>
      <c r="D1" s="12" t="s">
        <v>55</v>
      </c>
      <c r="F1" s="15" t="s">
        <v>71</v>
      </c>
      <c r="G1" s="15">
        <v>4</v>
      </c>
    </row>
    <row r="2" spans="1:7">
      <c r="A2" s="14" t="s">
        <v>58</v>
      </c>
    </row>
    <row r="3" spans="1:7">
      <c r="A3" s="11" t="s">
        <v>59</v>
      </c>
      <c r="B3">
        <v>1</v>
      </c>
      <c r="C3">
        <v>1</v>
      </c>
      <c r="D3">
        <v>1</v>
      </c>
    </row>
    <row r="4" spans="1:7">
      <c r="A4" s="11" t="s">
        <v>60</v>
      </c>
      <c r="B4">
        <v>1</v>
      </c>
      <c r="C4">
        <v>0</v>
      </c>
      <c r="D4">
        <v>1</v>
      </c>
    </row>
    <row r="5" spans="1:7">
      <c r="A5" s="11"/>
    </row>
    <row r="6" spans="1:7">
      <c r="A6" s="14" t="s">
        <v>61</v>
      </c>
    </row>
    <row r="7" spans="1:7">
      <c r="A7" s="11" t="s">
        <v>59</v>
      </c>
      <c r="B7">
        <v>1</v>
      </c>
      <c r="C7">
        <v>1</v>
      </c>
      <c r="D7">
        <v>1</v>
      </c>
    </row>
    <row r="8" spans="1:7">
      <c r="A8" s="11" t="s">
        <v>60</v>
      </c>
      <c r="B8">
        <v>1</v>
      </c>
      <c r="C8">
        <v>0</v>
      </c>
      <c r="D8">
        <v>0</v>
      </c>
    </row>
    <row r="9" spans="1:7">
      <c r="A9" s="11"/>
    </row>
    <row r="10" spans="1:7">
      <c r="A10" s="14" t="s">
        <v>62</v>
      </c>
    </row>
    <row r="11" spans="1:7">
      <c r="A11" s="11" t="s">
        <v>59</v>
      </c>
      <c r="B11">
        <v>1</v>
      </c>
      <c r="C11">
        <v>1</v>
      </c>
      <c r="D11">
        <v>0</v>
      </c>
    </row>
    <row r="12" spans="1:7">
      <c r="A12" s="11" t="s">
        <v>60</v>
      </c>
      <c r="B12">
        <v>0</v>
      </c>
      <c r="C12">
        <v>0</v>
      </c>
      <c r="D12">
        <v>0</v>
      </c>
    </row>
    <row r="13" spans="1:7">
      <c r="A13" s="11"/>
    </row>
    <row r="14" spans="1:7">
      <c r="A14" s="14" t="s">
        <v>63</v>
      </c>
    </row>
    <row r="15" spans="1:7">
      <c r="A15" s="11" t="s">
        <v>59</v>
      </c>
      <c r="B15">
        <v>1</v>
      </c>
      <c r="C15">
        <v>0</v>
      </c>
      <c r="D15">
        <v>0</v>
      </c>
    </row>
    <row r="16" spans="1:7">
      <c r="A16" s="11" t="s">
        <v>60</v>
      </c>
      <c r="B16">
        <v>1</v>
      </c>
      <c r="C16">
        <v>0</v>
      </c>
      <c r="D16">
        <v>0</v>
      </c>
    </row>
    <row r="17" spans="1:4">
      <c r="A17" s="11"/>
    </row>
    <row r="18" spans="1:4">
      <c r="A18" s="11" t="s">
        <v>64</v>
      </c>
      <c r="B18">
        <f>SUM(B3,B7,B11,B15)</f>
        <v>4</v>
      </c>
      <c r="C18">
        <f>SUM(C3,C7,C11,C15)</f>
        <v>3</v>
      </c>
      <c r="D18">
        <f>SUM(D3,D7,D11,D15)</f>
        <v>2</v>
      </c>
    </row>
    <row r="19" spans="1:4">
      <c r="A19" s="11" t="s">
        <v>65</v>
      </c>
      <c r="B19" s="10">
        <f xml:space="preserve"> (B18/G1)</f>
        <v>1</v>
      </c>
      <c r="C19" s="10">
        <f xml:space="preserve"> (C18/G1)</f>
        <v>0.75</v>
      </c>
      <c r="D19" s="10">
        <f xml:space="preserve"> (D18/G1)</f>
        <v>0.5</v>
      </c>
    </row>
    <row r="20" spans="1:4">
      <c r="A20" s="11"/>
    </row>
    <row r="21" spans="1:4">
      <c r="A21" s="11" t="s">
        <v>66</v>
      </c>
      <c r="B21">
        <f>SUM(B4,B8,B12,B16)</f>
        <v>3</v>
      </c>
      <c r="C21">
        <f>SUM(C4,C8,C12,C16)</f>
        <v>0</v>
      </c>
      <c r="D21">
        <f>SUM(D4,D8,D12,D16)</f>
        <v>1</v>
      </c>
    </row>
    <row r="22" spans="1:4">
      <c r="A22" s="11" t="s">
        <v>67</v>
      </c>
      <c r="B22" s="10">
        <f xml:space="preserve"> (B21/G1)</f>
        <v>0.75</v>
      </c>
      <c r="C22" s="10">
        <f xml:space="preserve"> (C21/G1)</f>
        <v>0</v>
      </c>
      <c r="D22" s="10">
        <f xml:space="preserve"> (D21/G1)</f>
        <v>0.25</v>
      </c>
    </row>
    <row r="23" spans="1:4">
      <c r="A23" s="11"/>
    </row>
    <row r="24" spans="1:4">
      <c r="A24" s="11" t="s">
        <v>57</v>
      </c>
      <c r="B24">
        <f>SUM(B18,B21)</f>
        <v>7</v>
      </c>
      <c r="C24">
        <f t="shared" ref="C24:D24" si="0">SUM(C18,C21)</f>
        <v>3</v>
      </c>
      <c r="D24">
        <f t="shared" si="0"/>
        <v>3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ChatGPT4.0</vt:lpstr>
      <vt:lpstr>ChatGPT3.5</vt:lpstr>
      <vt:lpstr>Gemini</vt:lpstr>
      <vt:lpstr>Musterlösung</vt:lpstr>
      <vt:lpstr>Fehlerexperiment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2024-05-16T23:36:37Z</dcterms:modified>
</cp:coreProperties>
</file>